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E:\National Accounts\QGDP Q12023_24\QGDP_Dissem Tables\Q1 202324\"/>
    </mc:Choice>
  </mc:AlternateContent>
  <xr:revisionPtr revIDLastSave="0" documentId="13_ncr:1_{5FF2D2B8-521B-44CD-9327-AE73CAF57837}" xr6:coauthVersionLast="36" xr6:coauthVersionMax="36" xr10:uidLastSave="{00000000-0000-0000-0000-000000000000}"/>
  <bookViews>
    <workbookView xWindow="-120" yWindow="-120" windowWidth="20730" windowHeight="11160" tabRatio="819" firstSheet="4" activeTab="17" xr2:uid="{00000000-000D-0000-FFFF-FFFF00000000}"/>
  </bookViews>
  <sheets>
    <sheet name="USE OF DATA" sheetId="25" r:id="rId1"/>
    <sheet name="Summary" sheetId="2" r:id="rId2"/>
    <sheet name="Summary IPD" sheetId="15" state="hidden" r:id="rId3"/>
    <sheet name="Original_VA" sheetId="4" r:id="rId4"/>
    <sheet name="Original_Growth" sheetId="5" r:id="rId5"/>
    <sheet name="Original_IPD" sheetId="18" r:id="rId6"/>
    <sheet name="Deseason_VA" sheetId="1" r:id="rId7"/>
    <sheet name="Deseason_Growth" sheetId="7" r:id="rId8"/>
    <sheet name="Deseason_Growth_Decomp" sheetId="22" r:id="rId9"/>
    <sheet name="Deseason" sheetId="8" state="hidden" r:id="rId10"/>
    <sheet name="Trend_VA" sheetId="9" r:id="rId11"/>
    <sheet name="Trend_Growth" sheetId="11" r:id="rId12"/>
    <sheet name="TS IPD" sheetId="17" state="hidden" r:id="rId13"/>
    <sheet name="Graphs (2)" sheetId="26" r:id="rId14"/>
    <sheet name="Graphs" sheetId="19" r:id="rId15"/>
    <sheet name="Original_Expenditure" sheetId="28" r:id="rId16"/>
    <sheet name="Deseason_Exp" sheetId="29" r:id="rId17"/>
    <sheet name="Trend_Exp" sheetId="30" r:id="rId18"/>
    <sheet name="Graphs Original" sheetId="24" state="hidden" r:id="rId19"/>
  </sheets>
  <externalReferences>
    <externalReference r:id="rId20"/>
  </externalReferences>
  <definedNames>
    <definedName name="_xlnm.Print_Area" localSheetId="9">Deseason!$A$1:$AQ$37</definedName>
    <definedName name="_xlnm.Print_Area" localSheetId="16">Deseason_Exp!$A$1:$AF$50</definedName>
    <definedName name="_xlnm.Print_Area" localSheetId="7">Deseason_Growth!$A$1:$BL$37</definedName>
    <definedName name="_xlnm.Print_Area" localSheetId="8">Deseason_Growth_Decomp!$A$1:$BL$37</definedName>
    <definedName name="_xlnm.Print_Area" localSheetId="6">Deseason_VA!$A$1:$BL$37</definedName>
    <definedName name="_xlnm.Print_Area" localSheetId="15">Original_Expenditure!$A$1:$AE$50</definedName>
    <definedName name="_xlnm.Print_Area" localSheetId="4">Original_Growth!$A$1:$BR$37</definedName>
    <definedName name="_xlnm.Print_Area" localSheetId="5">Original_IPD!$A$1:$BS$37</definedName>
    <definedName name="_xlnm.Print_Area" localSheetId="3">Original_VA!$A$1:$BS$37</definedName>
    <definedName name="_xlnm.Print_Area" localSheetId="1">Summary!$A$1:$BL$57</definedName>
    <definedName name="_xlnm.Print_Area" localSheetId="2">'Summary IPD'!$A$1:$AQ$56</definedName>
    <definedName name="_xlnm.Print_Area" localSheetId="17">Trend_Exp!$A$1:$AF$50</definedName>
    <definedName name="_xlnm.Print_Area" localSheetId="11">Trend_Growth!$A$1:$BL$37</definedName>
    <definedName name="_xlnm.Print_Area" localSheetId="10">Trend_VA!$A$1:$BL$37</definedName>
    <definedName name="_xlnm.Print_Area" localSheetId="12">'TS IPD'!$A$1:$AQ$37</definedName>
  </definedNames>
  <calcPr calcId="191029"/>
</workbook>
</file>

<file path=xl/calcChain.xml><?xml version="1.0" encoding="utf-8"?>
<calcChain xmlns="http://schemas.openxmlformats.org/spreadsheetml/2006/main">
  <c r="C36" i="17" l="1"/>
  <c r="B36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36" i="8"/>
  <c r="B36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27" i="15" l="1"/>
  <c r="B27" i="15"/>
  <c r="C19" i="15" l="1"/>
  <c r="B19" i="15"/>
  <c r="C9" i="15" l="1"/>
  <c r="B8" i="15"/>
  <c r="C8" i="15"/>
  <c r="B9" i="15"/>
  <c r="B7" i="15"/>
  <c r="C7" i="15"/>
  <c r="B15" i="15" l="1"/>
  <c r="C17" i="15"/>
  <c r="B16" i="15"/>
  <c r="C16" i="15"/>
  <c r="B17" i="15"/>
  <c r="C15" i="15"/>
  <c r="B14" i="15" l="1"/>
  <c r="C14" i="15"/>
  <c r="B43" i="15" l="1"/>
  <c r="B47" i="15"/>
  <c r="B42" i="15"/>
  <c r="B44" i="15"/>
  <c r="B45" i="15"/>
  <c r="C44" i="15"/>
  <c r="C45" i="15"/>
  <c r="C43" i="15"/>
  <c r="C47" i="15"/>
  <c r="C42" i="15"/>
  <c r="B25" i="15" l="1"/>
  <c r="B23" i="15"/>
  <c r="C24" i="15"/>
  <c r="C23" i="15"/>
  <c r="B24" i="15"/>
  <c r="C25" i="15"/>
  <c r="C22" i="15" l="1"/>
  <c r="B22" i="15"/>
  <c r="B53" i="15" l="1"/>
  <c r="C53" i="15"/>
  <c r="C55" i="15"/>
  <c r="C50" i="15"/>
  <c r="B51" i="15"/>
  <c r="B50" i="15"/>
  <c r="B55" i="15"/>
  <c r="C52" i="15"/>
  <c r="C51" i="15"/>
  <c r="B52" i="15"/>
  <c r="G36" i="8" l="1"/>
  <c r="G28" i="8"/>
  <c r="G33" i="8"/>
  <c r="F30" i="8"/>
  <c r="E28" i="8"/>
  <c r="G12" i="8"/>
  <c r="D24" i="8"/>
  <c r="F14" i="8"/>
  <c r="D17" i="8"/>
  <c r="D15" i="8"/>
  <c r="F17" i="8"/>
  <c r="E9" i="8"/>
  <c r="D9" i="8"/>
  <c r="E36" i="8"/>
  <c r="D27" i="8"/>
  <c r="E32" i="8"/>
  <c r="E29" i="8"/>
  <c r="D23" i="8"/>
  <c r="D32" i="8"/>
  <c r="D14" i="8"/>
  <c r="D30" i="8"/>
  <c r="D31" i="8"/>
  <c r="F33" i="8"/>
  <c r="F15" i="8"/>
  <c r="E31" i="8"/>
  <c r="G9" i="8"/>
  <c r="G27" i="8"/>
  <c r="F27" i="8"/>
  <c r="G23" i="8"/>
  <c r="G31" i="8"/>
  <c r="E24" i="8"/>
  <c r="F9" i="8"/>
  <c r="E27" i="8"/>
  <c r="G17" i="8"/>
  <c r="F36" i="8"/>
  <c r="D12" i="8"/>
  <c r="F28" i="8"/>
  <c r="F29" i="8"/>
  <c r="G30" i="8"/>
  <c r="F12" i="8"/>
  <c r="D33" i="8"/>
  <c r="G14" i="8"/>
  <c r="E16" i="8"/>
  <c r="D16" i="8"/>
  <c r="F24" i="8"/>
  <c r="E33" i="8"/>
  <c r="G29" i="8"/>
  <c r="G32" i="8"/>
  <c r="E14" i="8"/>
  <c r="G24" i="8"/>
  <c r="E12" i="8"/>
  <c r="F16" i="8"/>
  <c r="E30" i="8"/>
  <c r="F23" i="8"/>
  <c r="G15" i="8"/>
  <c r="E15" i="8"/>
  <c r="G16" i="8"/>
  <c r="E17" i="8"/>
  <c r="F31" i="8"/>
  <c r="D29" i="8"/>
  <c r="E23" i="8"/>
  <c r="D28" i="8"/>
  <c r="F32" i="8"/>
  <c r="D36" i="8"/>
  <c r="D19" i="15" l="1"/>
  <c r="G19" i="15"/>
  <c r="F19" i="15"/>
  <c r="E19" i="15"/>
  <c r="E16" i="17" l="1"/>
  <c r="G25" i="17"/>
  <c r="G32" i="17"/>
  <c r="G16" i="17"/>
  <c r="F28" i="17"/>
  <c r="E24" i="17"/>
  <c r="E22" i="17"/>
  <c r="G28" i="17"/>
  <c r="E30" i="17"/>
  <c r="G22" i="17"/>
  <c r="F33" i="17"/>
  <c r="G23" i="17"/>
  <c r="D24" i="17"/>
  <c r="D31" i="17"/>
  <c r="D28" i="17"/>
  <c r="D25" i="17"/>
  <c r="D23" i="17"/>
  <c r="D17" i="17"/>
  <c r="D16" i="17"/>
  <c r="D15" i="17"/>
  <c r="D9" i="17"/>
  <c r="D8" i="8"/>
  <c r="E10" i="17"/>
  <c r="E9" i="17"/>
  <c r="F18" i="17"/>
  <c r="G7" i="17"/>
  <c r="E25" i="8"/>
  <c r="G27" i="17"/>
  <c r="E18" i="17"/>
  <c r="F27" i="17"/>
  <c r="G24" i="17"/>
  <c r="D26" i="17"/>
  <c r="D18" i="8"/>
  <c r="G18" i="8"/>
  <c r="G17" i="17"/>
  <c r="F7" i="8"/>
  <c r="E31" i="17"/>
  <c r="F24" i="17"/>
  <c r="E14" i="17"/>
  <c r="G20" i="17"/>
  <c r="E8" i="17"/>
  <c r="F20" i="8"/>
  <c r="D12" i="17"/>
  <c r="F9" i="17"/>
  <c r="F25" i="8"/>
  <c r="G29" i="17"/>
  <c r="F10" i="8"/>
  <c r="G11" i="8"/>
  <c r="G8" i="8"/>
  <c r="D21" i="17"/>
  <c r="G10" i="17"/>
  <c r="D18" i="17"/>
  <c r="G22" i="8"/>
  <c r="G21" i="8"/>
  <c r="E18" i="8"/>
  <c r="G20" i="8"/>
  <c r="E20" i="8"/>
  <c r="F20" i="17"/>
  <c r="G14" i="17"/>
  <c r="E12" i="17"/>
  <c r="E33" i="17"/>
  <c r="E10" i="8"/>
  <c r="F22" i="8"/>
  <c r="D20" i="8"/>
  <c r="E8" i="8"/>
  <c r="F21" i="8"/>
  <c r="G31" i="17"/>
  <c r="G8" i="17"/>
  <c r="D36" i="17"/>
  <c r="F8" i="8"/>
  <c r="D22" i="8"/>
  <c r="E11" i="8"/>
  <c r="E7" i="8"/>
  <c r="G10" i="8"/>
  <c r="G11" i="17"/>
  <c r="G12" i="17"/>
  <c r="D29" i="17"/>
  <c r="E25" i="17"/>
  <c r="D14" i="17"/>
  <c r="F25" i="17"/>
  <c r="F21" i="17"/>
  <c r="E23" i="17"/>
  <c r="F31" i="17"/>
  <c r="F11" i="17"/>
  <c r="E28" i="17"/>
  <c r="E27" i="17"/>
  <c r="D10" i="17"/>
  <c r="F15" i="17"/>
  <c r="F26" i="17"/>
  <c r="G9" i="17"/>
  <c r="E17" i="17"/>
  <c r="D22" i="17"/>
  <c r="G7" i="8"/>
  <c r="D11" i="8"/>
  <c r="F8" i="17"/>
  <c r="F23" i="17"/>
  <c r="G18" i="17"/>
  <c r="F17" i="17"/>
  <c r="E20" i="17"/>
  <c r="F36" i="17"/>
  <c r="E29" i="17"/>
  <c r="D30" i="17"/>
  <c r="F22" i="17"/>
  <c r="F10" i="17"/>
  <c r="D20" i="17"/>
  <c r="D7" i="17"/>
  <c r="F18" i="8"/>
  <c r="G26" i="8"/>
  <c r="E22" i="8"/>
  <c r="D10" i="8"/>
  <c r="F26" i="8"/>
  <c r="D21" i="8"/>
  <c r="G26" i="17"/>
  <c r="E21" i="17"/>
  <c r="G33" i="17"/>
  <c r="G36" i="17"/>
  <c r="F32" i="17"/>
  <c r="F7" i="17"/>
  <c r="F14" i="17"/>
  <c r="G21" i="17"/>
  <c r="E36" i="17"/>
  <c r="F16" i="17"/>
  <c r="F30" i="17"/>
  <c r="D11" i="17"/>
  <c r="D26" i="8"/>
  <c r="E26" i="8"/>
  <c r="G25" i="8"/>
  <c r="D25" i="8"/>
  <c r="E21" i="8"/>
  <c r="F11" i="8"/>
  <c r="E26" i="17"/>
  <c r="E32" i="17"/>
  <c r="F12" i="17"/>
  <c r="F29" i="17"/>
  <c r="E15" i="17"/>
  <c r="E11" i="17"/>
  <c r="D8" i="17"/>
  <c r="G30" i="17"/>
  <c r="D27" i="17"/>
  <c r="D32" i="17"/>
  <c r="D33" i="17"/>
  <c r="G15" i="17"/>
  <c r="E7" i="17"/>
  <c r="D7" i="8" l="1"/>
  <c r="E27" i="15"/>
  <c r="F6" i="17"/>
  <c r="D19" i="17"/>
  <c r="E13" i="17"/>
  <c r="F27" i="15"/>
  <c r="G6" i="8"/>
  <c r="E6" i="17"/>
  <c r="D6" i="17"/>
  <c r="D19" i="8"/>
  <c r="E19" i="17"/>
  <c r="G6" i="17"/>
  <c r="G27" i="15"/>
  <c r="F13" i="8"/>
  <c r="E6" i="8"/>
  <c r="E19" i="8"/>
  <c r="E13" i="8"/>
  <c r="D13" i="8"/>
  <c r="F6" i="8"/>
  <c r="F13" i="17"/>
  <c r="F19" i="8"/>
  <c r="G13" i="8"/>
  <c r="G13" i="17"/>
  <c r="G19" i="8"/>
  <c r="D13" i="17"/>
  <c r="D27" i="15"/>
  <c r="F19" i="17"/>
  <c r="G19" i="17"/>
  <c r="D6" i="8" l="1"/>
  <c r="E17" i="15"/>
  <c r="D44" i="15"/>
  <c r="D15" i="15"/>
  <c r="G17" i="15"/>
  <c r="D5" i="17"/>
  <c r="E24" i="15"/>
  <c r="G24" i="15"/>
  <c r="D16" i="15"/>
  <c r="E45" i="15"/>
  <c r="E15" i="15"/>
  <c r="F5" i="8"/>
  <c r="F16" i="15"/>
  <c r="G52" i="15"/>
  <c r="G23" i="15"/>
  <c r="D17" i="15"/>
  <c r="D25" i="15"/>
  <c r="E5" i="8"/>
  <c r="D51" i="15"/>
  <c r="D23" i="15"/>
  <c r="D24" i="15"/>
  <c r="F24" i="15"/>
  <c r="E5" i="17"/>
  <c r="G15" i="15"/>
  <c r="G43" i="15"/>
  <c r="E23" i="15"/>
  <c r="E52" i="15"/>
  <c r="F5" i="17"/>
  <c r="G25" i="15"/>
  <c r="F25" i="15"/>
  <c r="E16" i="15"/>
  <c r="G5" i="17"/>
  <c r="E25" i="15"/>
  <c r="G5" i="8"/>
  <c r="G16" i="15"/>
  <c r="F17" i="15"/>
  <c r="F15" i="15"/>
  <c r="F44" i="15"/>
  <c r="D5" i="8"/>
  <c r="F23" i="15"/>
  <c r="F51" i="15"/>
  <c r="G44" i="15" l="1"/>
  <c r="E43" i="15"/>
  <c r="F43" i="15"/>
  <c r="G53" i="15"/>
  <c r="D53" i="15"/>
  <c r="G45" i="15"/>
  <c r="G42" i="15"/>
  <c r="G47" i="15"/>
  <c r="G14" i="15"/>
  <c r="G51" i="15"/>
  <c r="G50" i="15"/>
  <c r="G22" i="15"/>
  <c r="G55" i="15"/>
  <c r="D43" i="15"/>
  <c r="D42" i="15"/>
  <c r="D14" i="15"/>
  <c r="D47" i="15"/>
  <c r="F52" i="15"/>
  <c r="F22" i="15"/>
  <c r="F50" i="15"/>
  <c r="F55" i="15"/>
  <c r="D45" i="15"/>
  <c r="D52" i="15"/>
  <c r="D50" i="15"/>
  <c r="D22" i="15"/>
  <c r="D55" i="15"/>
  <c r="E51" i="15"/>
  <c r="E50" i="15"/>
  <c r="E22" i="15"/>
  <c r="E55" i="15"/>
  <c r="F45" i="15"/>
  <c r="F42" i="15"/>
  <c r="F14" i="15"/>
  <c r="F47" i="15"/>
  <c r="E53" i="15"/>
  <c r="F53" i="15"/>
  <c r="E44" i="15"/>
  <c r="E42" i="15"/>
  <c r="E14" i="15"/>
  <c r="E47" i="15"/>
  <c r="B11" i="15" l="1"/>
  <c r="B39" i="15"/>
  <c r="C11" i="15"/>
  <c r="C39" i="15"/>
  <c r="B6" i="15" l="1"/>
  <c r="B35" i="15"/>
  <c r="B34" i="15"/>
  <c r="B37" i="15"/>
  <c r="B36" i="15"/>
  <c r="C6" i="15"/>
  <c r="C35" i="15"/>
  <c r="C36" i="15"/>
  <c r="C34" i="15"/>
  <c r="C37" i="15"/>
  <c r="I33" i="17" l="1"/>
  <c r="I28" i="17"/>
  <c r="I17" i="17"/>
  <c r="I12" i="17"/>
  <c r="V32" i="17"/>
  <c r="I29" i="17"/>
  <c r="I23" i="17"/>
  <c r="S32" i="17"/>
  <c r="I16" i="17"/>
  <c r="I8" i="17"/>
  <c r="J32" i="17"/>
  <c r="I18" i="17"/>
  <c r="I9" i="17"/>
  <c r="I22" i="17"/>
  <c r="I24" i="17"/>
  <c r="I27" i="17"/>
  <c r="I25" i="17"/>
  <c r="I11" i="17"/>
  <c r="Z32" i="17"/>
  <c r="I15" i="17"/>
  <c r="I30" i="17"/>
  <c r="I21" i="17"/>
  <c r="I32" i="17"/>
  <c r="I10" i="17"/>
  <c r="I26" i="17"/>
  <c r="I31" i="17"/>
  <c r="I31" i="8"/>
  <c r="I21" i="8"/>
  <c r="I12" i="8"/>
  <c r="I8" i="8"/>
  <c r="I28" i="8"/>
  <c r="I26" i="8"/>
  <c r="I27" i="8"/>
  <c r="I11" i="8"/>
  <c r="I25" i="8"/>
  <c r="I24" i="8"/>
  <c r="I33" i="8"/>
  <c r="I23" i="8"/>
  <c r="I15" i="8"/>
  <c r="I22" i="8"/>
  <c r="I30" i="8"/>
  <c r="I32" i="8"/>
  <c r="I16" i="8"/>
  <c r="I10" i="8"/>
  <c r="I18" i="8"/>
  <c r="I17" i="8"/>
  <c r="I9" i="8"/>
  <c r="I29" i="8"/>
  <c r="W15" i="17" l="1"/>
  <c r="U17" i="17"/>
  <c r="AP9" i="17"/>
  <c r="U8" i="17"/>
  <c r="S21" i="17"/>
  <c r="M20" i="17"/>
  <c r="L25" i="17"/>
  <c r="AO20" i="17"/>
  <c r="X15" i="17"/>
  <c r="L33" i="17"/>
  <c r="AD11" i="17"/>
  <c r="AF24" i="17"/>
  <c r="AD32" i="17"/>
  <c r="S10" i="17"/>
  <c r="AK11" i="17"/>
  <c r="AF28" i="17"/>
  <c r="AF9" i="17"/>
  <c r="AM32" i="17"/>
  <c r="R32" i="17"/>
  <c r="K22" i="17"/>
  <c r="K17" i="17"/>
  <c r="U9" i="17"/>
  <c r="AJ26" i="17"/>
  <c r="J28" i="17"/>
  <c r="AA36" i="17"/>
  <c r="N33" i="17"/>
  <c r="V8" i="17"/>
  <c r="AI31" i="17"/>
  <c r="Z12" i="17"/>
  <c r="AO10" i="17"/>
  <c r="AQ10" i="17"/>
  <c r="AP11" i="17"/>
  <c r="U26" i="17"/>
  <c r="Y7" i="17"/>
  <c r="S14" i="17"/>
  <c r="AC21" i="17"/>
  <c r="N12" i="17"/>
  <c r="N18" i="17"/>
  <c r="Y25" i="17"/>
  <c r="AE18" i="17"/>
  <c r="AN25" i="17"/>
  <c r="AC36" i="17"/>
  <c r="AQ9" i="17"/>
  <c r="Q25" i="17"/>
  <c r="AM28" i="17"/>
  <c r="AP18" i="17"/>
  <c r="AD27" i="17"/>
  <c r="AN27" i="17"/>
  <c r="AJ10" i="17"/>
  <c r="K29" i="17"/>
  <c r="N26" i="17"/>
  <c r="AN12" i="17"/>
  <c r="AE33" i="17"/>
  <c r="T23" i="17"/>
  <c r="AH7" i="17"/>
  <c r="AK10" i="17"/>
  <c r="AP27" i="17"/>
  <c r="O11" i="17"/>
  <c r="AG27" i="17"/>
  <c r="P25" i="17"/>
  <c r="X27" i="17"/>
  <c r="N20" i="17"/>
  <c r="AI33" i="17"/>
  <c r="R36" i="17"/>
  <c r="AB18" i="17"/>
  <c r="AF7" i="17"/>
  <c r="S9" i="17"/>
  <c r="Y29" i="17"/>
  <c r="R30" i="17"/>
  <c r="V29" i="17"/>
  <c r="V12" i="17"/>
  <c r="L28" i="17"/>
  <c r="X28" i="17"/>
  <c r="M14" i="17"/>
  <c r="AA17" i="17"/>
  <c r="AL27" i="17"/>
  <c r="AJ14" i="17"/>
  <c r="AF14" i="17"/>
  <c r="W7" i="17"/>
  <c r="V18" i="17"/>
  <c r="AE29" i="17"/>
  <c r="AL30" i="17"/>
  <c r="AL12" i="17"/>
  <c r="AG26" i="17"/>
  <c r="N10" i="17"/>
  <c r="AM31" i="17"/>
  <c r="T12" i="17"/>
  <c r="M28" i="17"/>
  <c r="AL31" i="17"/>
  <c r="W14" i="17"/>
  <c r="AM23" i="17"/>
  <c r="P33" i="17"/>
  <c r="T28" i="17"/>
  <c r="AN36" i="17"/>
  <c r="W29" i="17"/>
  <c r="AO36" i="17"/>
  <c r="AP28" i="17"/>
  <c r="Q10" i="17"/>
  <c r="AQ24" i="17"/>
  <c r="T24" i="17"/>
  <c r="W31" i="17"/>
  <c r="R20" i="17"/>
  <c r="M29" i="17"/>
  <c r="AC10" i="17"/>
  <c r="Q32" i="17"/>
  <c r="L32" i="17"/>
  <c r="AQ12" i="17"/>
  <c r="AL24" i="17"/>
  <c r="AF26" i="17"/>
  <c r="AC14" i="17"/>
  <c r="Q36" i="17"/>
  <c r="AF18" i="17"/>
  <c r="AP22" i="17"/>
  <c r="U29" i="17"/>
  <c r="O28" i="17"/>
  <c r="V22" i="17"/>
  <c r="AQ20" i="17"/>
  <c r="AD23" i="17"/>
  <c r="AE24" i="17"/>
  <c r="L36" i="17"/>
  <c r="AN9" i="17"/>
  <c r="J8" i="17"/>
  <c r="AD28" i="17"/>
  <c r="N17" i="17"/>
  <c r="V24" i="17"/>
  <c r="P30" i="17"/>
  <c r="J24" i="17"/>
  <c r="AO31" i="17"/>
  <c r="AO24" i="17"/>
  <c r="U18" i="17"/>
  <c r="AQ22" i="17"/>
  <c r="AP36" i="17"/>
  <c r="U16" i="17"/>
  <c r="AM14" i="17"/>
  <c r="R16" i="17"/>
  <c r="J23" i="17"/>
  <c r="W32" i="17"/>
  <c r="AA24" i="17"/>
  <c r="V25" i="17"/>
  <c r="AB14" i="17"/>
  <c r="AJ20" i="17"/>
  <c r="T26" i="17"/>
  <c r="I14" i="17"/>
  <c r="AL29" i="17"/>
  <c r="AK30" i="17"/>
  <c r="AB31" i="17"/>
  <c r="AC8" i="17"/>
  <c r="AD15" i="17"/>
  <c r="X20" i="17"/>
  <c r="S23" i="17"/>
  <c r="AH8" i="17"/>
  <c r="L12" i="17"/>
  <c r="AQ31" i="17"/>
  <c r="AJ30" i="17"/>
  <c r="AH14" i="17"/>
  <c r="AA33" i="17"/>
  <c r="AE15" i="17"/>
  <c r="AD26" i="17"/>
  <c r="AE23" i="17"/>
  <c r="W20" i="17"/>
  <c r="AQ8" i="17"/>
  <c r="AC20" i="17"/>
  <c r="AF11" i="17"/>
  <c r="U36" i="17"/>
  <c r="K10" i="17"/>
  <c r="AO12" i="17"/>
  <c r="S17" i="17"/>
  <c r="AN11" i="17"/>
  <c r="Z24" i="17"/>
  <c r="W11" i="17"/>
  <c r="AD30" i="17"/>
  <c r="V30" i="17"/>
  <c r="R33" i="17"/>
  <c r="AK16" i="17"/>
  <c r="AN33" i="17"/>
  <c r="M18" i="17"/>
  <c r="N16" i="17"/>
  <c r="AI8" i="17"/>
  <c r="AL18" i="17"/>
  <c r="AE25" i="17"/>
  <c r="L9" i="17"/>
  <c r="AB21" i="17"/>
  <c r="AO33" i="17"/>
  <c r="P15" i="17"/>
  <c r="Y31" i="17"/>
  <c r="AD8" i="17"/>
  <c r="P27" i="17"/>
  <c r="AH31" i="17"/>
  <c r="AE9" i="17"/>
  <c r="J20" i="17"/>
  <c r="P18" i="17"/>
  <c r="AI14" i="17"/>
  <c r="N30" i="17"/>
  <c r="AC9" i="17"/>
  <c r="AP24" i="17"/>
  <c r="AC26" i="17"/>
  <c r="AP17" i="17"/>
  <c r="Y32" i="17"/>
  <c r="AP21" i="17"/>
  <c r="L27" i="17"/>
  <c r="T9" i="17"/>
  <c r="AH28" i="17"/>
  <c r="AM10" i="17"/>
  <c r="AH10" i="17"/>
  <c r="AL22" i="17"/>
  <c r="AP20" i="17"/>
  <c r="Z28" i="17"/>
  <c r="AJ9" i="17"/>
  <c r="N8" i="17"/>
  <c r="K18" i="17"/>
  <c r="P32" i="17"/>
  <c r="AG11" i="17"/>
  <c r="U11" i="17"/>
  <c r="AP10" i="17"/>
  <c r="J17" i="17"/>
  <c r="P36" i="17"/>
  <c r="AB9" i="17"/>
  <c r="S22" i="17"/>
  <c r="AC22" i="17"/>
  <c r="AC18" i="17"/>
  <c r="AM29" i="17"/>
  <c r="X12" i="17"/>
  <c r="AC16" i="17"/>
  <c r="AM18" i="17"/>
  <c r="AI16" i="17"/>
  <c r="AB33" i="17"/>
  <c r="L11" i="17"/>
  <c r="AQ26" i="17"/>
  <c r="Y24" i="17"/>
  <c r="AM7" i="17"/>
  <c r="AQ29" i="17"/>
  <c r="K26" i="17"/>
  <c r="T7" i="17"/>
  <c r="M7" i="17"/>
  <c r="Y26" i="17"/>
  <c r="S7" i="17"/>
  <c r="Y36" i="17"/>
  <c r="W22" i="17"/>
  <c r="Y16" i="17"/>
  <c r="V27" i="17"/>
  <c r="AQ14" i="17"/>
  <c r="X25" i="17"/>
  <c r="AJ17" i="17"/>
  <c r="AD36" i="17"/>
  <c r="AK15" i="17"/>
  <c r="Z20" i="17"/>
  <c r="AO18" i="17"/>
  <c r="AI15" i="17"/>
  <c r="AI17" i="17"/>
  <c r="Z15" i="17"/>
  <c r="AD29" i="17"/>
  <c r="AO29" i="17"/>
  <c r="AH23" i="17"/>
  <c r="AC23" i="17"/>
  <c r="M15" i="17"/>
  <c r="L20" i="17"/>
  <c r="AL28" i="17"/>
  <c r="AN20" i="17"/>
  <c r="AM9" i="17"/>
  <c r="S18" i="17"/>
  <c r="AG28" i="17"/>
  <c r="AI32" i="17"/>
  <c r="AM33" i="17"/>
  <c r="AP26" i="17"/>
  <c r="R14" i="17"/>
  <c r="Y15" i="17"/>
  <c r="AH12" i="17"/>
  <c r="Z7" i="17"/>
  <c r="AE32" i="17"/>
  <c r="AF8" i="17"/>
  <c r="AH26" i="17"/>
  <c r="AF16" i="17"/>
  <c r="O7" i="17"/>
  <c r="AN31" i="17"/>
  <c r="AL10" i="17"/>
  <c r="Q28" i="17"/>
  <c r="W8" i="17"/>
  <c r="M21" i="17"/>
  <c r="S30" i="17"/>
  <c r="V28" i="17"/>
  <c r="AO9" i="17"/>
  <c r="AN16" i="17"/>
  <c r="AN18" i="17"/>
  <c r="M27" i="17"/>
  <c r="P7" i="17"/>
  <c r="K33" i="17"/>
  <c r="J9" i="17"/>
  <c r="AB29" i="17"/>
  <c r="M16" i="17"/>
  <c r="AL33" i="17"/>
  <c r="AB22" i="17"/>
  <c r="AN8" i="17"/>
  <c r="AE16" i="17"/>
  <c r="AG10" i="17"/>
  <c r="AA26" i="17"/>
  <c r="AN32" i="17"/>
  <c r="K27" i="17"/>
  <c r="AM21" i="17"/>
  <c r="AB32" i="17"/>
  <c r="Y22" i="17"/>
  <c r="AH17" i="17"/>
  <c r="Y10" i="17"/>
  <c r="AO32" i="17"/>
  <c r="Z26" i="17"/>
  <c r="AQ33" i="17"/>
  <c r="Q14" i="17"/>
  <c r="AD18" i="17"/>
  <c r="K36" i="17"/>
  <c r="L16" i="17"/>
  <c r="AF10" i="17"/>
  <c r="AI22" i="17"/>
  <c r="Q26" i="17"/>
  <c r="Z9" i="17"/>
  <c r="AJ24" i="17"/>
  <c r="AK17" i="17"/>
  <c r="N9" i="17"/>
  <c r="AL17" i="17"/>
  <c r="O24" i="17"/>
  <c r="K11" i="17"/>
  <c r="N27" i="17"/>
  <c r="P23" i="17"/>
  <c r="N15" i="17"/>
  <c r="AL8" i="17"/>
  <c r="L30" i="17"/>
  <c r="AL20" i="17"/>
  <c r="Z31" i="17"/>
  <c r="AQ15" i="17"/>
  <c r="Y18" i="17"/>
  <c r="AI21" i="17"/>
  <c r="AC27" i="17"/>
  <c r="AJ29" i="17"/>
  <c r="AE7" i="17"/>
  <c r="Q22" i="17"/>
  <c r="AH36" i="17"/>
  <c r="U30" i="17"/>
  <c r="AP32" i="17"/>
  <c r="AA25" i="17"/>
  <c r="K12" i="17"/>
  <c r="AM26" i="17"/>
  <c r="O32" i="17"/>
  <c r="N32" i="17"/>
  <c r="AI7" i="17"/>
  <c r="AK27" i="17"/>
  <c r="X16" i="17"/>
  <c r="M30" i="17"/>
  <c r="K32" i="17"/>
  <c r="W33" i="17"/>
  <c r="V33" i="17"/>
  <c r="AA28" i="17"/>
  <c r="S15" i="17"/>
  <c r="AJ8" i="17"/>
  <c r="AA30" i="17"/>
  <c r="T15" i="17"/>
  <c r="O29" i="17"/>
  <c r="AD10" i="17"/>
  <c r="AN15" i="17"/>
  <c r="X7" i="17"/>
  <c r="U7" i="17"/>
  <c r="AG17" i="17"/>
  <c r="AQ36" i="17"/>
  <c r="Z18" i="17"/>
  <c r="M36" i="17"/>
  <c r="O20" i="17"/>
  <c r="M10" i="17"/>
  <c r="J12" i="17"/>
  <c r="AN28" i="17"/>
  <c r="AO23" i="17"/>
  <c r="AO15" i="17"/>
  <c r="T11" i="17"/>
  <c r="J29" i="17"/>
  <c r="V11" i="17"/>
  <c r="AP15" i="17"/>
  <c r="AM25" i="17"/>
  <c r="X21" i="17"/>
  <c r="AF27" i="17"/>
  <c r="AJ25" i="17"/>
  <c r="AM36" i="17"/>
  <c r="W23" i="17"/>
  <c r="W21" i="17"/>
  <c r="X9" i="17"/>
  <c r="S33" i="17"/>
  <c r="Q24" i="17"/>
  <c r="V21" i="17"/>
  <c r="AG23" i="17"/>
  <c r="AH30" i="17"/>
  <c r="AQ25" i="17"/>
  <c r="AO22" i="17"/>
  <c r="U25" i="17"/>
  <c r="J33" i="17"/>
  <c r="AK12" i="17"/>
  <c r="AL25" i="17"/>
  <c r="T29" i="17"/>
  <c r="AF36" i="17"/>
  <c r="AL26" i="17"/>
  <c r="P11" i="17"/>
  <c r="L10" i="17"/>
  <c r="AP29" i="17"/>
  <c r="Q12" i="17"/>
  <c r="AO16" i="17"/>
  <c r="T36" i="17"/>
  <c r="AN24" i="17"/>
  <c r="AG29" i="17"/>
  <c r="AN14" i="17"/>
  <c r="Y30" i="17"/>
  <c r="AA18" i="17"/>
  <c r="S12" i="17"/>
  <c r="AK28" i="17"/>
  <c r="AK22" i="17"/>
  <c r="R31" i="17"/>
  <c r="W18" i="17"/>
  <c r="Q18" i="17"/>
  <c r="AJ28" i="17"/>
  <c r="AN17" i="17"/>
  <c r="U32" i="17"/>
  <c r="AM24" i="17"/>
  <c r="T18" i="17"/>
  <c r="AE22" i="17"/>
  <c r="U24" i="17"/>
  <c r="O30" i="17"/>
  <c r="AH20" i="17"/>
  <c r="U10" i="17"/>
  <c r="AH33" i="17"/>
  <c r="AI27" i="17"/>
  <c r="AO8" i="17"/>
  <c r="AA11" i="17"/>
  <c r="AQ11" i="17"/>
  <c r="V14" i="17"/>
  <c r="AL14" i="17"/>
  <c r="Y8" i="17"/>
  <c r="O18" i="17"/>
  <c r="R22" i="17"/>
  <c r="AP33" i="17"/>
  <c r="Q20" i="17"/>
  <c r="W10" i="17"/>
  <c r="M26" i="17"/>
  <c r="O33" i="17"/>
  <c r="AB23" i="17"/>
  <c r="Q33" i="17"/>
  <c r="AH11" i="17"/>
  <c r="AB24" i="17"/>
  <c r="Y12" i="17"/>
  <c r="Z36" i="17"/>
  <c r="W24" i="17"/>
  <c r="R29" i="17"/>
  <c r="O21" i="17"/>
  <c r="T25" i="17"/>
  <c r="AD9" i="17"/>
  <c r="AO17" i="17"/>
  <c r="R21" i="17"/>
  <c r="Z25" i="17"/>
  <c r="Q30" i="17"/>
  <c r="M9" i="17"/>
  <c r="O22" i="17"/>
  <c r="S27" i="17"/>
  <c r="M8" i="17"/>
  <c r="U31" i="17"/>
  <c r="R15" i="17"/>
  <c r="AJ7" i="17"/>
  <c r="AH24" i="17"/>
  <c r="AA8" i="17"/>
  <c r="O9" i="17"/>
  <c r="Z23" i="17"/>
  <c r="AN30" i="17"/>
  <c r="AA20" i="17"/>
  <c r="AD16" i="17"/>
  <c r="AN10" i="17"/>
  <c r="U23" i="17"/>
  <c r="AC15" i="17"/>
  <c r="J18" i="17"/>
  <c r="T10" i="17"/>
  <c r="AJ11" i="17"/>
  <c r="AJ16" i="17"/>
  <c r="S29" i="17"/>
  <c r="AK9" i="17"/>
  <c r="AC25" i="17"/>
  <c r="AQ32" i="17"/>
  <c r="W12" i="17"/>
  <c r="AL16" i="17"/>
  <c r="AK7" i="17"/>
  <c r="U27" i="17"/>
  <c r="M24" i="17"/>
  <c r="R10" i="17"/>
  <c r="N29" i="17"/>
  <c r="AC17" i="17"/>
  <c r="O14" i="17"/>
  <c r="AF12" i="17"/>
  <c r="T33" i="17"/>
  <c r="M32" i="17"/>
  <c r="AA21" i="17"/>
  <c r="AH9" i="17"/>
  <c r="W16" i="17"/>
  <c r="X24" i="17"/>
  <c r="N25" i="17"/>
  <c r="K7" i="17"/>
  <c r="J15" i="17"/>
  <c r="W25" i="17"/>
  <c r="AQ17" i="17"/>
  <c r="R17" i="17"/>
  <c r="AA22" i="17"/>
  <c r="J26" i="17"/>
  <c r="AP30" i="17"/>
  <c r="AQ16" i="17"/>
  <c r="R24" i="17"/>
  <c r="V7" i="17"/>
  <c r="AC32" i="17"/>
  <c r="AE36" i="17"/>
  <c r="AJ22" i="17"/>
  <c r="K9" i="17"/>
  <c r="W17" i="17"/>
  <c r="AO7" i="17"/>
  <c r="W27" i="17"/>
  <c r="AD25" i="17"/>
  <c r="AG12" i="17"/>
  <c r="AN29" i="17"/>
  <c r="Z16" i="17"/>
  <c r="AG18" i="17"/>
  <c r="L22" i="17"/>
  <c r="Y21" i="17"/>
  <c r="AM27" i="17"/>
  <c r="O10" i="17"/>
  <c r="AE21" i="17"/>
  <c r="T31" i="17"/>
  <c r="N21" i="17"/>
  <c r="X33" i="17"/>
  <c r="AA10" i="17"/>
  <c r="AA23" i="17"/>
  <c r="R27" i="17"/>
  <c r="Q29" i="17"/>
  <c r="L31" i="17"/>
  <c r="AL32" i="17"/>
  <c r="Z30" i="17"/>
  <c r="AC11" i="17"/>
  <c r="AB12" i="17"/>
  <c r="U21" i="17"/>
  <c r="Y27" i="17"/>
  <c r="U12" i="17"/>
  <c r="M23" i="17"/>
  <c r="AK21" i="17"/>
  <c r="AG7" i="17"/>
  <c r="V16" i="17"/>
  <c r="AK26" i="17"/>
  <c r="AC31" i="17"/>
  <c r="AL15" i="17"/>
  <c r="Y33" i="17"/>
  <c r="X30" i="17"/>
  <c r="Q16" i="17"/>
  <c r="AI26" i="17"/>
  <c r="X23" i="17"/>
  <c r="K20" i="17"/>
  <c r="U22" i="17"/>
  <c r="AC28" i="17"/>
  <c r="P17" i="17"/>
  <c r="AL36" i="17"/>
  <c r="S28" i="17"/>
  <c r="K14" i="17"/>
  <c r="AO27" i="17"/>
  <c r="M31" i="17"/>
  <c r="N11" i="17"/>
  <c r="I20" i="17"/>
  <c r="V23" i="17"/>
  <c r="Q17" i="17"/>
  <c r="P22" i="17"/>
  <c r="AQ30" i="17"/>
  <c r="AM20" i="17"/>
  <c r="R9" i="17"/>
  <c r="J36" i="17"/>
  <c r="AL7" i="17"/>
  <c r="AK14" i="17"/>
  <c r="Z11" i="17"/>
  <c r="P24" i="17"/>
  <c r="L23" i="17"/>
  <c r="AG8" i="17"/>
  <c r="V10" i="17"/>
  <c r="AE12" i="17"/>
  <c r="T32" i="17"/>
  <c r="Z22" i="17"/>
  <c r="AM12" i="17"/>
  <c r="Q8" i="17"/>
  <c r="AB26" i="17"/>
  <c r="W9" i="17"/>
  <c r="AG16" i="17"/>
  <c r="AA14" i="17"/>
  <c r="AM8" i="17"/>
  <c r="Z27" i="17"/>
  <c r="T22" i="17"/>
  <c r="AK36" i="17"/>
  <c r="L15" i="17"/>
  <c r="AB15" i="17"/>
  <c r="S31" i="17"/>
  <c r="AJ36" i="17"/>
  <c r="AB30" i="17"/>
  <c r="X29" i="17"/>
  <c r="O26" i="17"/>
  <c r="T30" i="17"/>
  <c r="X32" i="17"/>
  <c r="AH32" i="17"/>
  <c r="AP8" i="17"/>
  <c r="AG20" i="17"/>
  <c r="AA31" i="17"/>
  <c r="AH21" i="17"/>
  <c r="AE17" i="17"/>
  <c r="S26" i="17"/>
  <c r="AM11" i="17"/>
  <c r="M22" i="17"/>
  <c r="AD20" i="17"/>
  <c r="Q11" i="17"/>
  <c r="O17" i="17"/>
  <c r="AO26" i="17"/>
  <c r="AG24" i="17"/>
  <c r="Y9" i="17"/>
  <c r="AF15" i="17"/>
  <c r="L21" i="17"/>
  <c r="P31" i="17"/>
  <c r="W26" i="17"/>
  <c r="AO25" i="17"/>
  <c r="AG22" i="17"/>
  <c r="AC30" i="17"/>
  <c r="AI30" i="17"/>
  <c r="AA16" i="17"/>
  <c r="AO11" i="17"/>
  <c r="AH22" i="17"/>
  <c r="AG14" i="17"/>
  <c r="N14" i="17"/>
  <c r="AL23" i="17"/>
  <c r="J22" i="17"/>
  <c r="X14" i="17"/>
  <c r="AE31" i="17"/>
  <c r="AI18" i="17"/>
  <c r="X10" i="17"/>
  <c r="AK29" i="17"/>
  <c r="AM16" i="17"/>
  <c r="J10" i="17"/>
  <c r="AI29" i="17"/>
  <c r="O8" i="17"/>
  <c r="N7" i="17"/>
  <c r="AG21" i="17"/>
  <c r="V17" i="17"/>
  <c r="O31" i="17"/>
  <c r="AB28" i="17"/>
  <c r="AL11" i="17"/>
  <c r="J27" i="17"/>
  <c r="W28" i="17"/>
  <c r="P9" i="17"/>
  <c r="AE27" i="17"/>
  <c r="S24" i="17"/>
  <c r="X18" i="17"/>
  <c r="AO30" i="17"/>
  <c r="AJ27" i="17"/>
  <c r="AL21" i="17"/>
  <c r="AC29" i="17"/>
  <c r="AD12" i="17"/>
  <c r="J7" i="17"/>
  <c r="J14" i="17"/>
  <c r="AG30" i="17"/>
  <c r="V26" i="17"/>
  <c r="S25" i="17"/>
  <c r="O25" i="17"/>
  <c r="AP12" i="17"/>
  <c r="AA12" i="17"/>
  <c r="Q23" i="17"/>
  <c r="O36" i="17"/>
  <c r="AQ21" i="17"/>
  <c r="AJ15" i="17"/>
  <c r="AG31" i="17"/>
  <c r="AO28" i="17"/>
  <c r="AG33" i="17"/>
  <c r="AE11" i="17"/>
  <c r="AN7" i="17"/>
  <c r="X17" i="17"/>
  <c r="S36" i="17"/>
  <c r="Y28" i="17"/>
  <c r="AI36" i="17"/>
  <c r="AB27" i="17"/>
  <c r="K24" i="17"/>
  <c r="AF23" i="17"/>
  <c r="M11" i="17"/>
  <c r="P16" i="17"/>
  <c r="P26" i="17"/>
  <c r="AM15" i="17"/>
  <c r="P8" i="17"/>
  <c r="AH15" i="17"/>
  <c r="AC7" i="17"/>
  <c r="P20" i="17"/>
  <c r="X8" i="17"/>
  <c r="AQ18" i="17"/>
  <c r="U28" i="17"/>
  <c r="AK23" i="17"/>
  <c r="AA32" i="17"/>
  <c r="AN23" i="17"/>
  <c r="AN22" i="17"/>
  <c r="AE14" i="17"/>
  <c r="AH25" i="17"/>
  <c r="AF32" i="17"/>
  <c r="K21" i="17"/>
  <c r="N23" i="17"/>
  <c r="AE30" i="17"/>
  <c r="Y11" i="17"/>
  <c r="Y23" i="17"/>
  <c r="AB8" i="17"/>
  <c r="AP7" i="17"/>
  <c r="AF20" i="17"/>
  <c r="M33" i="17"/>
  <c r="Y17" i="17"/>
  <c r="I36" i="17"/>
  <c r="W36" i="17"/>
  <c r="O16" i="17"/>
  <c r="AP31" i="17"/>
  <c r="R8" i="17"/>
  <c r="T17" i="17"/>
  <c r="N36" i="17"/>
  <c r="P29" i="17"/>
  <c r="AG15" i="17"/>
  <c r="AK33" i="17"/>
  <c r="AM22" i="17"/>
  <c r="AK8" i="17"/>
  <c r="M17" i="17"/>
  <c r="N31" i="17"/>
  <c r="AH16" i="17"/>
  <c r="AI28" i="17"/>
  <c r="Z8" i="17"/>
  <c r="AE26" i="17"/>
  <c r="Q9" i="17"/>
  <c r="Z14" i="17"/>
  <c r="Y14" i="17"/>
  <c r="L17" i="17"/>
  <c r="AF30" i="17"/>
  <c r="N24" i="17"/>
  <c r="AF31" i="17"/>
  <c r="Z33" i="17"/>
  <c r="AD14" i="17"/>
  <c r="AI10" i="17"/>
  <c r="K31" i="17"/>
  <c r="AG25" i="17"/>
  <c r="L29" i="17"/>
  <c r="AD31" i="17"/>
  <c r="K8" i="17"/>
  <c r="T21" i="17"/>
  <c r="AB25" i="17"/>
  <c r="AN26" i="17"/>
  <c r="AF21" i="17"/>
  <c r="AN21" i="17"/>
  <c r="O23" i="17"/>
  <c r="R23" i="17"/>
  <c r="AI11" i="17"/>
  <c r="U33" i="17"/>
  <c r="AH27" i="17"/>
  <c r="S8" i="17"/>
  <c r="L18" i="17"/>
  <c r="V31" i="17"/>
  <c r="J16" i="17"/>
  <c r="Z29" i="17"/>
  <c r="AQ28" i="17"/>
  <c r="AF25" i="17"/>
  <c r="AP23" i="17"/>
  <c r="X36" i="17"/>
  <c r="Z17" i="17"/>
  <c r="AI9" i="17"/>
  <c r="P12" i="17"/>
  <c r="J30" i="17"/>
  <c r="AD7" i="17"/>
  <c r="K25" i="17"/>
  <c r="K28" i="17"/>
  <c r="V9" i="17"/>
  <c r="M12" i="17"/>
  <c r="AE28" i="17"/>
  <c r="L24" i="17"/>
  <c r="AJ12" i="17"/>
  <c r="AB10" i="17"/>
  <c r="AO14" i="17"/>
  <c r="AK20" i="17"/>
  <c r="T27" i="17"/>
  <c r="P14" i="17"/>
  <c r="Q27" i="17"/>
  <c r="AD24" i="17"/>
  <c r="AB17" i="17"/>
  <c r="AF17" i="17"/>
  <c r="AD17" i="17"/>
  <c r="AI23" i="17"/>
  <c r="T20" i="17"/>
  <c r="AC24" i="17"/>
  <c r="AP14" i="17"/>
  <c r="J25" i="17"/>
  <c r="AD33" i="17"/>
  <c r="R18" i="17"/>
  <c r="P21" i="17"/>
  <c r="AE20" i="17"/>
  <c r="Q7" i="17"/>
  <c r="R7" i="17"/>
  <c r="AJ32" i="17"/>
  <c r="U14" i="17"/>
  <c r="Z10" i="17"/>
  <c r="AO21" i="17"/>
  <c r="AG32" i="17"/>
  <c r="O27" i="17"/>
  <c r="AA7" i="17"/>
  <c r="AK25" i="17"/>
  <c r="AC12" i="17"/>
  <c r="K16" i="17"/>
  <c r="Y20" i="17"/>
  <c r="AL9" i="17"/>
  <c r="AD22" i="17"/>
  <c r="X31" i="17"/>
  <c r="Z21" i="17"/>
  <c r="V20" i="17"/>
  <c r="AP16" i="17"/>
  <c r="AH29" i="17"/>
  <c r="AC33" i="17"/>
  <c r="W30" i="17"/>
  <c r="AJ18" i="17"/>
  <c r="AI25" i="17"/>
  <c r="AI20" i="17"/>
  <c r="K30" i="17"/>
  <c r="AG9" i="17"/>
  <c r="AJ33" i="17"/>
  <c r="AK31" i="17"/>
  <c r="AK32" i="17"/>
  <c r="AQ7" i="17"/>
  <c r="AJ31" i="17"/>
  <c r="AM30" i="17"/>
  <c r="AB11" i="17"/>
  <c r="V15" i="17"/>
  <c r="O15" i="17"/>
  <c r="AF33" i="17"/>
  <c r="U20" i="17"/>
  <c r="X22" i="17"/>
  <c r="R12" i="17"/>
  <c r="J21" i="17"/>
  <c r="AJ21" i="17"/>
  <c r="T8" i="17"/>
  <c r="T16" i="17"/>
  <c r="AB36" i="17"/>
  <c r="AB20" i="17"/>
  <c r="L7" i="17"/>
  <c r="T14" i="17"/>
  <c r="R26" i="17"/>
  <c r="AA15" i="17"/>
  <c r="V36" i="17"/>
  <c r="M25" i="17"/>
  <c r="J31" i="17"/>
  <c r="P10" i="17"/>
  <c r="R28" i="17"/>
  <c r="N22" i="17"/>
  <c r="AF29" i="17"/>
  <c r="N28" i="17"/>
  <c r="X11" i="17"/>
  <c r="AP25" i="17"/>
  <c r="J11" i="17"/>
  <c r="AF22" i="17"/>
  <c r="X26" i="17"/>
  <c r="AA29" i="17"/>
  <c r="AE8" i="17"/>
  <c r="AJ23" i="17"/>
  <c r="P28" i="17"/>
  <c r="AA9" i="17"/>
  <c r="AB7" i="17"/>
  <c r="L8" i="17"/>
  <c r="AB16" i="17"/>
  <c r="AD21" i="17"/>
  <c r="Q21" i="17"/>
  <c r="Q15" i="17"/>
  <c r="L26" i="17"/>
  <c r="U15" i="17"/>
  <c r="AI24" i="17"/>
  <c r="AA27" i="17"/>
  <c r="R11" i="17"/>
  <c r="AI12" i="17"/>
  <c r="AQ23" i="17"/>
  <c r="R25" i="17"/>
  <c r="S11" i="17"/>
  <c r="AH18" i="17"/>
  <c r="S16" i="17"/>
  <c r="AE10" i="17"/>
  <c r="AQ27" i="17"/>
  <c r="AG36" i="17"/>
  <c r="K15" i="17"/>
  <c r="S20" i="17"/>
  <c r="O12" i="17"/>
  <c r="AK24" i="17"/>
  <c r="K23" i="17"/>
  <c r="AM17" i="17"/>
  <c r="AK18" i="17"/>
  <c r="L14" i="17"/>
  <c r="I7" i="17"/>
  <c r="H36" i="17"/>
  <c r="H21" i="17"/>
  <c r="H29" i="17"/>
  <c r="H31" i="17"/>
  <c r="H25" i="17"/>
  <c r="H24" i="17"/>
  <c r="H27" i="17"/>
  <c r="H32" i="17"/>
  <c r="H28" i="17"/>
  <c r="H23" i="17"/>
  <c r="H26" i="17"/>
  <c r="H30" i="17"/>
  <c r="H33" i="17"/>
  <c r="H22" i="17"/>
  <c r="H20" i="17"/>
  <c r="H18" i="17"/>
  <c r="H16" i="17"/>
  <c r="H17" i="17"/>
  <c r="H15" i="17"/>
  <c r="H14" i="17"/>
  <c r="H11" i="17"/>
  <c r="H10" i="17"/>
  <c r="H9" i="17"/>
  <c r="H12" i="17"/>
  <c r="H8" i="17"/>
  <c r="H7" i="17"/>
  <c r="AQ15" i="8"/>
  <c r="AI11" i="8"/>
  <c r="U17" i="8"/>
  <c r="AD36" i="8"/>
  <c r="Y20" i="8"/>
  <c r="M18" i="8"/>
  <c r="AQ10" i="8"/>
  <c r="AL8" i="8"/>
  <c r="Q30" i="8"/>
  <c r="P30" i="8"/>
  <c r="AN11" i="8"/>
  <c r="T8" i="8"/>
  <c r="M32" i="8"/>
  <c r="AD15" i="8"/>
  <c r="L20" i="8"/>
  <c r="L8" i="8"/>
  <c r="W33" i="8"/>
  <c r="AK9" i="8"/>
  <c r="R11" i="8"/>
  <c r="S27" i="8"/>
  <c r="K15" i="8"/>
  <c r="X29" i="8"/>
  <c r="I14" i="8"/>
  <c r="AB28" i="8"/>
  <c r="AF12" i="8"/>
  <c r="AQ9" i="8"/>
  <c r="Y36" i="8"/>
  <c r="AA17" i="8"/>
  <c r="T26" i="8"/>
  <c r="Y26" i="8"/>
  <c r="J25" i="8"/>
  <c r="Q21" i="8"/>
  <c r="L27" i="8"/>
  <c r="AN36" i="8"/>
  <c r="AM12" i="8"/>
  <c r="AH28" i="8"/>
  <c r="AH36" i="8"/>
  <c r="AK23" i="8"/>
  <c r="N24" i="8"/>
  <c r="W29" i="8"/>
  <c r="AE25" i="8"/>
  <c r="O36" i="8"/>
  <c r="AE15" i="8"/>
  <c r="N16" i="8"/>
  <c r="AA36" i="8"/>
  <c r="AJ26" i="8"/>
  <c r="L29" i="8"/>
  <c r="AJ21" i="8"/>
  <c r="AK24" i="8"/>
  <c r="L9" i="8"/>
  <c r="AK16" i="8"/>
  <c r="AP9" i="8"/>
  <c r="AD27" i="8"/>
  <c r="AL15" i="8"/>
  <c r="AF18" i="8"/>
  <c r="AH16" i="8"/>
  <c r="AE28" i="8"/>
  <c r="K29" i="8"/>
  <c r="T36" i="8"/>
  <c r="AQ20" i="8"/>
  <c r="N11" i="8"/>
  <c r="J14" i="8"/>
  <c r="AA29" i="8"/>
  <c r="AB15" i="8"/>
  <c r="AO17" i="8"/>
  <c r="AH8" i="8"/>
  <c r="AI29" i="8"/>
  <c r="AQ27" i="8"/>
  <c r="AQ24" i="8"/>
  <c r="K21" i="8"/>
  <c r="T20" i="8"/>
  <c r="AF25" i="8"/>
  <c r="AK15" i="8"/>
  <c r="AH31" i="8"/>
  <c r="AB9" i="8"/>
  <c r="W22" i="8"/>
  <c r="AO20" i="8"/>
  <c r="AK21" i="8"/>
  <c r="AA27" i="8"/>
  <c r="AP36" i="8"/>
  <c r="W12" i="8"/>
  <c r="X23" i="8"/>
  <c r="O33" i="8"/>
  <c r="AL27" i="8"/>
  <c r="L32" i="8"/>
  <c r="M14" i="8"/>
  <c r="P10" i="8"/>
  <c r="AC9" i="8"/>
  <c r="AO9" i="8"/>
  <c r="S31" i="8"/>
  <c r="L17" i="8"/>
  <c r="J10" i="8"/>
  <c r="AL33" i="8"/>
  <c r="X24" i="8"/>
  <c r="K22" i="8"/>
  <c r="AD9" i="8"/>
  <c r="L30" i="8"/>
  <c r="AE12" i="8"/>
  <c r="X14" i="8"/>
  <c r="U15" i="8"/>
  <c r="AH11" i="8"/>
  <c r="O24" i="8"/>
  <c r="R7" i="8"/>
  <c r="AA28" i="8"/>
  <c r="V11" i="8"/>
  <c r="AB16" i="8"/>
  <c r="T32" i="8"/>
  <c r="AL14" i="8"/>
  <c r="T30" i="8"/>
  <c r="AB14" i="8"/>
  <c r="Y29" i="8"/>
  <c r="AF22" i="8"/>
  <c r="S16" i="8"/>
  <c r="L21" i="8"/>
  <c r="AM32" i="8"/>
  <c r="AL21" i="8"/>
  <c r="AG16" i="8"/>
  <c r="AI33" i="8"/>
  <c r="AL28" i="8"/>
  <c r="Q14" i="8"/>
  <c r="S24" i="8"/>
  <c r="V7" i="8"/>
  <c r="T22" i="8"/>
  <c r="V26" i="8"/>
  <c r="P14" i="8"/>
  <c r="Z8" i="8"/>
  <c r="O27" i="8"/>
  <c r="AH20" i="8"/>
  <c r="Y24" i="8"/>
  <c r="AB33" i="8"/>
  <c r="AC18" i="8"/>
  <c r="Z20" i="8"/>
  <c r="N36" i="8"/>
  <c r="U16" i="8"/>
  <c r="W20" i="8"/>
  <c r="AE24" i="8"/>
  <c r="AD23" i="8"/>
  <c r="Y18" i="8"/>
  <c r="AN16" i="8"/>
  <c r="Z14" i="8"/>
  <c r="AK12" i="8"/>
  <c r="AM25" i="8"/>
  <c r="K18" i="8"/>
  <c r="M10" i="8"/>
  <c r="Z27" i="8"/>
  <c r="AH14" i="8"/>
  <c r="AA30" i="8"/>
  <c r="AQ29" i="8"/>
  <c r="S25" i="8"/>
  <c r="Z25" i="8"/>
  <c r="P18" i="8"/>
  <c r="AP14" i="8"/>
  <c r="AA20" i="8"/>
  <c r="P28" i="8"/>
  <c r="AB24" i="8"/>
  <c r="AH29" i="8"/>
  <c r="AB17" i="8"/>
  <c r="L36" i="8"/>
  <c r="AF10" i="8"/>
  <c r="AJ29" i="8"/>
  <c r="J33" i="8"/>
  <c r="X28" i="8"/>
  <c r="T11" i="8"/>
  <c r="M36" i="8"/>
  <c r="AL36" i="8"/>
  <c r="AG30" i="8"/>
  <c r="AL20" i="8"/>
  <c r="U30" i="8"/>
  <c r="Y22" i="8"/>
  <c r="AK32" i="8"/>
  <c r="O18" i="8"/>
  <c r="K11" i="8"/>
  <c r="AP29" i="8"/>
  <c r="R9" i="8"/>
  <c r="T33" i="8"/>
  <c r="N33" i="8"/>
  <c r="AI27" i="8"/>
  <c r="K12" i="8"/>
  <c r="AQ7" i="8"/>
  <c r="AF29" i="8"/>
  <c r="AB27" i="8"/>
  <c r="AN25" i="8"/>
  <c r="AC22" i="8"/>
  <c r="L28" i="8"/>
  <c r="V16" i="8"/>
  <c r="S32" i="8"/>
  <c r="W30" i="8"/>
  <c r="Y8" i="8"/>
  <c r="AG32" i="8"/>
  <c r="Q8" i="8"/>
  <c r="U29" i="8"/>
  <c r="O29" i="8"/>
  <c r="AE22" i="8"/>
  <c r="AB20" i="8"/>
  <c r="AJ31" i="8"/>
  <c r="V10" i="8"/>
  <c r="V9" i="8"/>
  <c r="Q28" i="8"/>
  <c r="AC29" i="8"/>
  <c r="S10" i="8"/>
  <c r="N29" i="8"/>
  <c r="N28" i="8"/>
  <c r="AO31" i="8"/>
  <c r="AF16" i="8"/>
  <c r="AF31" i="8"/>
  <c r="AO23" i="8"/>
  <c r="V23" i="8"/>
  <c r="AI32" i="8"/>
  <c r="V25" i="8"/>
  <c r="AP7" i="8"/>
  <c r="J21" i="8"/>
  <c r="S30" i="8"/>
  <c r="U27" i="8"/>
  <c r="AI28" i="8"/>
  <c r="AL9" i="8"/>
  <c r="AF32" i="8"/>
  <c r="M11" i="8"/>
  <c r="J31" i="8"/>
  <c r="AD26" i="8"/>
  <c r="AO12" i="8"/>
  <c r="AG31" i="8"/>
  <c r="AD20" i="8"/>
  <c r="X12" i="8"/>
  <c r="X7" i="8"/>
  <c r="P21" i="8"/>
  <c r="AJ23" i="8"/>
  <c r="AI17" i="8"/>
  <c r="AQ26" i="8"/>
  <c r="J32" i="8"/>
  <c r="AP18" i="8"/>
  <c r="M30" i="8"/>
  <c r="T9" i="8"/>
  <c r="P26" i="8"/>
  <c r="M25" i="8"/>
  <c r="AI9" i="8"/>
  <c r="R32" i="8"/>
  <c r="AO32" i="8"/>
  <c r="T29" i="8"/>
  <c r="AB18" i="8"/>
  <c r="AL18" i="8"/>
  <c r="AC20" i="8"/>
  <c r="O8" i="8"/>
  <c r="S20" i="8"/>
  <c r="R28" i="8"/>
  <c r="AJ20" i="8"/>
  <c r="AP20" i="8"/>
  <c r="W27" i="8"/>
  <c r="AH23" i="8"/>
  <c r="O12" i="8"/>
  <c r="AC24" i="8"/>
  <c r="N20" i="8"/>
  <c r="J18" i="8"/>
  <c r="AE7" i="8"/>
  <c r="P11" i="8"/>
  <c r="AJ8" i="8"/>
  <c r="U11" i="8"/>
  <c r="AC28" i="8"/>
  <c r="S14" i="8"/>
  <c r="AK22" i="8"/>
  <c r="AG21" i="8"/>
  <c r="AC11" i="8"/>
  <c r="Y14" i="8"/>
  <c r="AG20" i="8"/>
  <c r="AC27" i="8"/>
  <c r="AM11" i="8"/>
  <c r="P17" i="8"/>
  <c r="AG27" i="8"/>
  <c r="AN18" i="8"/>
  <c r="AA16" i="8"/>
  <c r="AK11" i="8"/>
  <c r="AE36" i="8"/>
  <c r="P27" i="8"/>
  <c r="AN9" i="8"/>
  <c r="R31" i="8"/>
  <c r="I36" i="8"/>
  <c r="X16" i="8"/>
  <c r="AB26" i="8"/>
  <c r="V14" i="8"/>
  <c r="AO36" i="8"/>
  <c r="U21" i="8"/>
  <c r="U22" i="8"/>
  <c r="K7" i="8"/>
  <c r="J12" i="8"/>
  <c r="R17" i="8"/>
  <c r="M15" i="8"/>
  <c r="AF7" i="8"/>
  <c r="AI16" i="8"/>
  <c r="AL30" i="8"/>
  <c r="T24" i="8"/>
  <c r="AM20" i="8"/>
  <c r="AD8" i="8"/>
  <c r="AG36" i="8"/>
  <c r="O10" i="8"/>
  <c r="AD12" i="8"/>
  <c r="K20" i="8"/>
  <c r="P12" i="8"/>
  <c r="T15" i="8"/>
  <c r="AN12" i="8"/>
  <c r="AJ15" i="8"/>
  <c r="U12" i="8"/>
  <c r="M29" i="8"/>
  <c r="N15" i="8"/>
  <c r="P36" i="8"/>
  <c r="U14" i="8"/>
  <c r="AF15" i="8"/>
  <c r="AG25" i="8"/>
  <c r="AD32" i="8"/>
  <c r="L10" i="8"/>
  <c r="N12" i="8"/>
  <c r="AG28" i="8"/>
  <c r="AG7" i="8"/>
  <c r="AH7" i="8"/>
  <c r="AE20" i="8"/>
  <c r="AM16" i="8"/>
  <c r="AC15" i="8"/>
  <c r="Q9" i="8"/>
  <c r="AC33" i="8"/>
  <c r="AP24" i="8"/>
  <c r="AA14" i="8"/>
  <c r="V15" i="8"/>
  <c r="L26" i="8"/>
  <c r="AJ9" i="8"/>
  <c r="S23" i="8"/>
  <c r="W7" i="8"/>
  <c r="V8" i="8"/>
  <c r="T10" i="8"/>
  <c r="J23" i="8"/>
  <c r="N10" i="8"/>
  <c r="AQ11" i="8"/>
  <c r="AD33" i="8"/>
  <c r="AA8" i="8"/>
  <c r="Y12" i="8"/>
  <c r="AH17" i="8"/>
  <c r="AP17" i="8"/>
  <c r="X20" i="8"/>
  <c r="AQ22" i="8"/>
  <c r="AO15" i="8"/>
  <c r="AE14" i="8"/>
  <c r="AE30" i="8"/>
  <c r="S28" i="8"/>
  <c r="AJ30" i="8"/>
  <c r="AA31" i="8"/>
  <c r="R24" i="8"/>
  <c r="W18" i="8"/>
  <c r="AD16" i="8"/>
  <c r="Z36" i="8"/>
  <c r="Q16" i="8"/>
  <c r="AI30" i="8"/>
  <c r="R8" i="8"/>
  <c r="AF17" i="8"/>
  <c r="V22" i="8"/>
  <c r="AO8" i="8"/>
  <c r="M24" i="8"/>
  <c r="R30" i="8"/>
  <c r="AB32" i="8"/>
  <c r="AE29" i="8"/>
  <c r="P20" i="8"/>
  <c r="AH18" i="8"/>
  <c r="K14" i="8"/>
  <c r="AM8" i="8"/>
  <c r="AD28" i="8"/>
  <c r="W11" i="8"/>
  <c r="AF20" i="8"/>
  <c r="N25" i="8"/>
  <c r="AK7" i="8"/>
  <c r="AK18" i="8"/>
  <c r="AL7" i="8"/>
  <c r="Z9" i="8"/>
  <c r="Y23" i="8"/>
  <c r="AF9" i="8"/>
  <c r="AI23" i="8"/>
  <c r="AN20" i="8"/>
  <c r="K8" i="8"/>
  <c r="AN7" i="8"/>
  <c r="I20" i="8"/>
  <c r="AL24" i="8"/>
  <c r="AM23" i="8"/>
  <c r="AM29" i="8"/>
  <c r="U31" i="8"/>
  <c r="AN30" i="8"/>
  <c r="AD25" i="8"/>
  <c r="J28" i="8"/>
  <c r="AK20" i="8"/>
  <c r="AE32" i="8"/>
  <c r="Z7" i="8"/>
  <c r="AE9" i="8"/>
  <c r="O32" i="8"/>
  <c r="W28" i="8"/>
  <c r="AE8" i="8"/>
  <c r="K23" i="8"/>
  <c r="X25" i="8"/>
  <c r="R15" i="8"/>
  <c r="AC8" i="8"/>
  <c r="AG33" i="8"/>
  <c r="AI12" i="8"/>
  <c r="W31" i="8"/>
  <c r="AF14" i="8"/>
  <c r="AA7" i="8"/>
  <c r="P22" i="8"/>
  <c r="AO10" i="8"/>
  <c r="AO16" i="8"/>
  <c r="AN26" i="8"/>
  <c r="AM14" i="8"/>
  <c r="V18" i="8"/>
  <c r="AA32" i="8"/>
  <c r="AJ36" i="8"/>
  <c r="AO21" i="8"/>
  <c r="S15" i="8"/>
  <c r="AL22" i="8"/>
  <c r="AA10" i="8"/>
  <c r="AB25" i="8"/>
  <c r="L12" i="8"/>
  <c r="J7" i="8"/>
  <c r="AP26" i="8"/>
  <c r="AC10" i="8"/>
  <c r="AM31" i="8"/>
  <c r="AH26" i="8"/>
  <c r="AD10" i="8"/>
  <c r="P15" i="8"/>
  <c r="AG8" i="8"/>
  <c r="V31" i="8"/>
  <c r="AL32" i="8"/>
  <c r="AQ33" i="8"/>
  <c r="N21" i="8"/>
  <c r="Z28" i="8"/>
  <c r="AF26" i="8"/>
  <c r="V30" i="8"/>
  <c r="AL10" i="8"/>
  <c r="S36" i="8"/>
  <c r="AG18" i="8"/>
  <c r="AB11" i="8"/>
  <c r="P16" i="8"/>
  <c r="V36" i="8"/>
  <c r="Q11" i="8"/>
  <c r="M28" i="8"/>
  <c r="T21" i="8"/>
  <c r="AI25" i="8"/>
  <c r="J36" i="8"/>
  <c r="X30" i="8"/>
  <c r="AK14" i="8"/>
  <c r="X36" i="8"/>
  <c r="AP28" i="8"/>
  <c r="AJ17" i="8"/>
  <c r="AO33" i="8"/>
  <c r="AA9" i="8"/>
  <c r="N23" i="8"/>
  <c r="AM10" i="8"/>
  <c r="AM7" i="8"/>
  <c r="AC17" i="8"/>
  <c r="AO30" i="8"/>
  <c r="AN27" i="8"/>
  <c r="AP16" i="8"/>
  <c r="K17" i="8"/>
  <c r="Y32" i="8"/>
  <c r="O20" i="8"/>
  <c r="AO14" i="8"/>
  <c r="AG10" i="8"/>
  <c r="AF11" i="8"/>
  <c r="AC26" i="8"/>
  <c r="AO7" i="8"/>
  <c r="K32" i="8"/>
  <c r="N31" i="8"/>
  <c r="Q26" i="8"/>
  <c r="J20" i="8"/>
  <c r="AM15" i="8"/>
  <c r="U28" i="8"/>
  <c r="AA12" i="8"/>
  <c r="Q29" i="8"/>
  <c r="AA25" i="8"/>
  <c r="Q22" i="8"/>
  <c r="AJ18" i="8"/>
  <c r="AH33" i="8"/>
  <c r="M9" i="8"/>
  <c r="T27" i="8"/>
  <c r="AN22" i="8"/>
  <c r="AG11" i="8"/>
  <c r="AL12" i="8"/>
  <c r="U36" i="8"/>
  <c r="N22" i="8"/>
  <c r="M7" i="8"/>
  <c r="U10" i="8"/>
  <c r="W36" i="8"/>
  <c r="AA15" i="8"/>
  <c r="AE31" i="8"/>
  <c r="AC21" i="8"/>
  <c r="R10" i="8"/>
  <c r="AC14" i="8"/>
  <c r="AO11" i="8"/>
  <c r="AK28" i="8"/>
  <c r="O22" i="8"/>
  <c r="Q15" i="8"/>
  <c r="AP27" i="8"/>
  <c r="Z10" i="8"/>
  <c r="AB8" i="8"/>
  <c r="AG23" i="8"/>
  <c r="AQ12" i="8"/>
  <c r="AD14" i="8"/>
  <c r="AM30" i="8"/>
  <c r="M27" i="8"/>
  <c r="AL16" i="8"/>
  <c r="AL17" i="8"/>
  <c r="AJ14" i="8"/>
  <c r="AD18" i="8"/>
  <c r="AE16" i="8"/>
  <c r="AC23" i="8"/>
  <c r="AQ17" i="8"/>
  <c r="T23" i="8"/>
  <c r="AO29" i="8"/>
  <c r="O9" i="8"/>
  <c r="AP25" i="8"/>
  <c r="K26" i="8"/>
  <c r="S18" i="8"/>
  <c r="AD24" i="8"/>
  <c r="AA23" i="8"/>
  <c r="AQ36" i="8"/>
  <c r="M26" i="8"/>
  <c r="K31" i="8"/>
  <c r="M21" i="8"/>
  <c r="T18" i="8"/>
  <c r="AQ25" i="8"/>
  <c r="AN31" i="8"/>
  <c r="AP12" i="8"/>
  <c r="P7" i="8"/>
  <c r="L33" i="8"/>
  <c r="Y16" i="8"/>
  <c r="AD11" i="8"/>
  <c r="X8" i="8"/>
  <c r="AQ32" i="8"/>
  <c r="AI22" i="8"/>
  <c r="M31" i="8"/>
  <c r="AJ12" i="8"/>
  <c r="J29" i="8"/>
  <c r="AP15" i="8"/>
  <c r="AO24" i="8"/>
  <c r="AJ10" i="8"/>
  <c r="Q10" i="8"/>
  <c r="S12" i="8"/>
  <c r="X17" i="8"/>
  <c r="Y31" i="8"/>
  <c r="M12" i="8"/>
  <c r="W15" i="8"/>
  <c r="AJ16" i="8"/>
  <c r="AP21" i="8"/>
  <c r="AP32" i="8"/>
  <c r="AM24" i="8"/>
  <c r="AQ23" i="8"/>
  <c r="K27" i="8"/>
  <c r="AD29" i="8"/>
  <c r="AJ24" i="8"/>
  <c r="S17" i="8"/>
  <c r="O15" i="8"/>
  <c r="AQ8" i="8"/>
  <c r="AF23" i="8"/>
  <c r="Q36" i="8"/>
  <c r="AJ33" i="8"/>
  <c r="AQ16" i="8"/>
  <c r="X27" i="8"/>
  <c r="AG22" i="8"/>
  <c r="V27" i="8"/>
  <c r="AI7" i="8"/>
  <c r="M23" i="8"/>
  <c r="Z16" i="8"/>
  <c r="AG12" i="8"/>
  <c r="M17" i="8"/>
  <c r="AM17" i="8"/>
  <c r="AN32" i="8"/>
  <c r="AE10" i="8"/>
  <c r="T14" i="8"/>
  <c r="U18" i="8"/>
  <c r="X18" i="8"/>
  <c r="K30" i="8"/>
  <c r="AI36" i="8"/>
  <c r="J27" i="8"/>
  <c r="X32" i="8"/>
  <c r="AI21" i="8"/>
  <c r="AQ30" i="8"/>
  <c r="AM28" i="8"/>
  <c r="AK17" i="8"/>
  <c r="AN8" i="8"/>
  <c r="AI18" i="8"/>
  <c r="AM36" i="8"/>
  <c r="K24" i="8"/>
  <c r="AO18" i="8"/>
  <c r="AA33" i="8"/>
  <c r="AC7" i="8"/>
  <c r="L15" i="8"/>
  <c r="AM26" i="8"/>
  <c r="N14" i="8"/>
  <c r="AK30" i="8"/>
  <c r="P29" i="8"/>
  <c r="AC30" i="8"/>
  <c r="Z26" i="8"/>
  <c r="AN10" i="8"/>
  <c r="Z11" i="8"/>
  <c r="K33" i="8"/>
  <c r="Q18" i="8"/>
  <c r="Y28" i="8"/>
  <c r="L31" i="8"/>
  <c r="AK27" i="8"/>
  <c r="AN29" i="8"/>
  <c r="AI24" i="8"/>
  <c r="AN23" i="8"/>
  <c r="AA11" i="8"/>
  <c r="AI15" i="8"/>
  <c r="AD21" i="8"/>
  <c r="J30" i="8"/>
  <c r="AO25" i="8"/>
  <c r="Y17" i="8"/>
  <c r="AM33" i="8"/>
  <c r="AF30" i="8"/>
  <c r="AO27" i="8"/>
  <c r="AB10" i="8"/>
  <c r="AA26" i="8"/>
  <c r="AA22" i="8"/>
  <c r="N9" i="8"/>
  <c r="J24" i="8"/>
  <c r="N27" i="8"/>
  <c r="AI26" i="8"/>
  <c r="J22" i="8"/>
  <c r="AM22" i="8"/>
  <c r="AJ32" i="8"/>
  <c r="AL26" i="8"/>
  <c r="R12" i="8"/>
  <c r="T17" i="8"/>
  <c r="AM27" i="8"/>
  <c r="AF27" i="8"/>
  <c r="L24" i="8"/>
  <c r="O31" i="8"/>
  <c r="AK36" i="8"/>
  <c r="U8" i="8"/>
  <c r="AP23" i="8"/>
  <c r="AF28" i="8"/>
  <c r="AP10" i="8"/>
  <c r="AN17" i="8"/>
  <c r="T16" i="8"/>
  <c r="AD7" i="8"/>
  <c r="AL23" i="8"/>
  <c r="Z33" i="8"/>
  <c r="AB7" i="8"/>
  <c r="AC32" i="8"/>
  <c r="J26" i="8"/>
  <c r="AE27" i="8"/>
  <c r="AP11" i="8"/>
  <c r="O25" i="8"/>
  <c r="AK8" i="8"/>
  <c r="AN24" i="8"/>
  <c r="J15" i="8"/>
  <c r="AF24" i="8"/>
  <c r="AM18" i="8"/>
  <c r="L25" i="8"/>
  <c r="AE21" i="8"/>
  <c r="AH10" i="8"/>
  <c r="AP22" i="8"/>
  <c r="AK26" i="8"/>
  <c r="M16" i="8"/>
  <c r="R33" i="8"/>
  <c r="Y10" i="8"/>
  <c r="AC31" i="8"/>
  <c r="M22" i="8"/>
  <c r="X10" i="8"/>
  <c r="AM9" i="8"/>
  <c r="V17" i="8"/>
  <c r="X15" i="8"/>
  <c r="N7" i="8"/>
  <c r="AC12" i="8"/>
  <c r="AK31" i="8"/>
  <c r="P31" i="8"/>
  <c r="V29" i="8"/>
  <c r="Q33" i="8"/>
  <c r="T12" i="8"/>
  <c r="Q24" i="8"/>
  <c r="N30" i="8"/>
  <c r="U26" i="8"/>
  <c r="S9" i="8"/>
  <c r="AA21" i="8"/>
  <c r="J9" i="8"/>
  <c r="P23" i="8"/>
  <c r="O30" i="8"/>
  <c r="O26" i="8"/>
  <c r="Y15" i="8"/>
  <c r="AI8" i="8"/>
  <c r="AB31" i="8"/>
  <c r="V20" i="8"/>
  <c r="Y27" i="8"/>
  <c r="AG14" i="8"/>
  <c r="AP31" i="8"/>
  <c r="W16" i="8"/>
  <c r="AK25" i="8"/>
  <c r="O16" i="8"/>
  <c r="U9" i="8"/>
  <c r="Q7" i="8"/>
  <c r="AG9" i="8"/>
  <c r="R18" i="8"/>
  <c r="AE11" i="8"/>
  <c r="Q12" i="8"/>
  <c r="AI20" i="8"/>
  <c r="X33" i="8"/>
  <c r="V12" i="8"/>
  <c r="AG17" i="8"/>
  <c r="AQ18" i="8"/>
  <c r="L18" i="8"/>
  <c r="AD22" i="8"/>
  <c r="AP33" i="8"/>
  <c r="W14" i="8"/>
  <c r="Q25" i="8"/>
  <c r="W10" i="8"/>
  <c r="Y7" i="8"/>
  <c r="AF21" i="8"/>
  <c r="AK33" i="8"/>
  <c r="Z21" i="8"/>
  <c r="Y25" i="8"/>
  <c r="V32" i="8"/>
  <c r="V21" i="8"/>
  <c r="P25" i="8"/>
  <c r="W32" i="8"/>
  <c r="X9" i="8"/>
  <c r="X26" i="8"/>
  <c r="S11" i="8"/>
  <c r="AG26" i="8"/>
  <c r="AA24" i="8"/>
  <c r="X21" i="8"/>
  <c r="Q32" i="8"/>
  <c r="Q17" i="8"/>
  <c r="AC16" i="8"/>
  <c r="AB36" i="8"/>
  <c r="AO28" i="8"/>
  <c r="AN21" i="8"/>
  <c r="R26" i="8"/>
  <c r="L16" i="8"/>
  <c r="U24" i="8"/>
  <c r="AK10" i="8"/>
  <c r="AQ31" i="8"/>
  <c r="Z31" i="8"/>
  <c r="AH32" i="8"/>
  <c r="U32" i="8"/>
  <c r="AO22" i="8"/>
  <c r="X31" i="8"/>
  <c r="AB21" i="8"/>
  <c r="N18" i="8"/>
  <c r="O7" i="8"/>
  <c r="W21" i="8"/>
  <c r="AH22" i="8"/>
  <c r="AN14" i="8"/>
  <c r="R14" i="8"/>
  <c r="Y11" i="8"/>
  <c r="AL31" i="8"/>
  <c r="J8" i="8"/>
  <c r="R36" i="8"/>
  <c r="AH25" i="8"/>
  <c r="K36" i="8"/>
  <c r="U23" i="8"/>
  <c r="T25" i="8"/>
  <c r="AO26" i="8"/>
  <c r="X11" i="8"/>
  <c r="AN33" i="8"/>
  <c r="M33" i="8"/>
  <c r="Z12" i="8"/>
  <c r="U20" i="8"/>
  <c r="AL25" i="8"/>
  <c r="AB23" i="8"/>
  <c r="AJ27" i="8"/>
  <c r="L7" i="8"/>
  <c r="AQ21" i="8"/>
  <c r="AD17" i="8"/>
  <c r="AH30" i="8"/>
  <c r="AN15" i="8"/>
  <c r="K28" i="8"/>
  <c r="Y33" i="8"/>
  <c r="O11" i="8"/>
  <c r="J17" i="8"/>
  <c r="AL29" i="8"/>
  <c r="Z24" i="8"/>
  <c r="Y21" i="8"/>
  <c r="Q23" i="8"/>
  <c r="M8" i="8"/>
  <c r="AF33" i="8"/>
  <c r="P8" i="8"/>
  <c r="AF8" i="8"/>
  <c r="Z32" i="8"/>
  <c r="T7" i="8"/>
  <c r="AE33" i="8"/>
  <c r="AB30" i="8"/>
  <c r="AN28" i="8"/>
  <c r="O28" i="8"/>
  <c r="T31" i="8"/>
  <c r="AB29" i="8"/>
  <c r="AH27" i="8"/>
  <c r="Z29" i="8"/>
  <c r="N26" i="8"/>
  <c r="R21" i="8"/>
  <c r="AH21" i="8"/>
  <c r="N32" i="8"/>
  <c r="AE18" i="8"/>
  <c r="AG24" i="8"/>
  <c r="T28" i="8"/>
  <c r="W23" i="8"/>
  <c r="V28" i="8"/>
  <c r="AC25" i="8"/>
  <c r="W24" i="8"/>
  <c r="U33" i="8"/>
  <c r="AQ28" i="8"/>
  <c r="Y30" i="8"/>
  <c r="O23" i="8"/>
  <c r="Z17" i="8"/>
  <c r="R23" i="8"/>
  <c r="AH9" i="8"/>
  <c r="I7" i="8"/>
  <c r="AQ14" i="8"/>
  <c r="AJ22" i="8"/>
  <c r="AB22" i="8"/>
  <c r="AI14" i="8"/>
  <c r="AP8" i="8"/>
  <c r="AG15" i="8"/>
  <c r="AC36" i="8"/>
  <c r="AJ11" i="8"/>
  <c r="P32" i="8"/>
  <c r="AE23" i="8"/>
  <c r="P33" i="8"/>
  <c r="S33" i="8"/>
  <c r="AE17" i="8"/>
  <c r="U25" i="8"/>
  <c r="R25" i="8"/>
  <c r="L22" i="8"/>
  <c r="X22" i="8"/>
  <c r="AG29" i="8"/>
  <c r="AB12" i="8"/>
  <c r="S26" i="8"/>
  <c r="Z23" i="8"/>
  <c r="W9" i="8"/>
  <c r="Z15" i="8"/>
  <c r="AI31" i="8"/>
  <c r="K16" i="8"/>
  <c r="AH24" i="8"/>
  <c r="S29" i="8"/>
  <c r="S8" i="8"/>
  <c r="N17" i="8"/>
  <c r="AM21" i="8"/>
  <c r="L11" i="8"/>
  <c r="P9" i="8"/>
  <c r="R27" i="8"/>
  <c r="AE26" i="8"/>
  <c r="L14" i="8"/>
  <c r="R29" i="8"/>
  <c r="K25" i="8"/>
  <c r="K10" i="8"/>
  <c r="O14" i="8"/>
  <c r="Q27" i="8"/>
  <c r="W17" i="8"/>
  <c r="S7" i="8"/>
  <c r="W26" i="8"/>
  <c r="W25" i="8"/>
  <c r="O17" i="8"/>
  <c r="L23" i="8"/>
  <c r="Z18" i="8"/>
  <c r="Z30" i="8"/>
  <c r="N8" i="8"/>
  <c r="W8" i="8"/>
  <c r="AL11" i="8"/>
  <c r="V24" i="8"/>
  <c r="AJ7" i="8"/>
  <c r="AH15" i="8"/>
  <c r="M20" i="8"/>
  <c r="AJ25" i="8"/>
  <c r="O21" i="8"/>
  <c r="S21" i="8"/>
  <c r="R22" i="8"/>
  <c r="AA18" i="8"/>
  <c r="R16" i="8"/>
  <c r="Q20" i="8"/>
  <c r="S22" i="8"/>
  <c r="AD30" i="8"/>
  <c r="R20" i="8"/>
  <c r="K9" i="8"/>
  <c r="AI10" i="8"/>
  <c r="AJ28" i="8"/>
  <c r="P24" i="8"/>
  <c r="AD31" i="8"/>
  <c r="AH12" i="8"/>
  <c r="Y9" i="8"/>
  <c r="AK29" i="8"/>
  <c r="J11" i="8"/>
  <c r="J16" i="8"/>
  <c r="V33" i="8"/>
  <c r="AF36" i="8"/>
  <c r="AP30" i="8"/>
  <c r="U7" i="8"/>
  <c r="Z22" i="8"/>
  <c r="H19" i="8"/>
  <c r="H36" i="8"/>
  <c r="H31" i="8"/>
  <c r="H33" i="8"/>
  <c r="H29" i="8"/>
  <c r="H27" i="8"/>
  <c r="H23" i="8"/>
  <c r="H21" i="8"/>
  <c r="H24" i="8"/>
  <c r="H26" i="8"/>
  <c r="H22" i="8"/>
  <c r="H32" i="8"/>
  <c r="H25" i="8"/>
  <c r="H30" i="8"/>
  <c r="H28" i="8"/>
  <c r="H20" i="8"/>
  <c r="H16" i="8"/>
  <c r="H18" i="8"/>
  <c r="H15" i="8"/>
  <c r="H17" i="8"/>
  <c r="H14" i="8"/>
  <c r="H11" i="8"/>
  <c r="H12" i="8"/>
  <c r="H10" i="8"/>
  <c r="H8" i="8"/>
  <c r="H9" i="8"/>
  <c r="H7" i="8"/>
  <c r="V27" i="15" l="1"/>
  <c r="T13" i="17"/>
  <c r="AE19" i="17"/>
  <c r="AP13" i="17"/>
  <c r="Z13" i="17"/>
  <c r="I27" i="15"/>
  <c r="AF19" i="17"/>
  <c r="P19" i="17"/>
  <c r="AI27" i="15"/>
  <c r="O27" i="15"/>
  <c r="X13" i="17"/>
  <c r="N13" i="17"/>
  <c r="AM19" i="17"/>
  <c r="AE27" i="15"/>
  <c r="AK6" i="17"/>
  <c r="AJ6" i="17"/>
  <c r="AF27" i="15"/>
  <c r="AM27" i="15"/>
  <c r="O19" i="17"/>
  <c r="AQ27" i="15"/>
  <c r="Z6" i="17"/>
  <c r="R13" i="17"/>
  <c r="AQ13" i="17"/>
  <c r="S6" i="17"/>
  <c r="T6" i="17"/>
  <c r="AP19" i="17"/>
  <c r="AC19" i="17"/>
  <c r="AJ19" i="17"/>
  <c r="AM13" i="17"/>
  <c r="AN27" i="15"/>
  <c r="W6" i="17"/>
  <c r="AF13" i="17"/>
  <c r="M13" i="17"/>
  <c r="AC27" i="15"/>
  <c r="S13" i="17"/>
  <c r="AA27" i="15"/>
  <c r="AO19" i="17"/>
  <c r="L13" i="17"/>
  <c r="AB27" i="15"/>
  <c r="AQ6" i="17"/>
  <c r="AA6" i="17"/>
  <c r="U13" i="17"/>
  <c r="Q6" i="17"/>
  <c r="T19" i="17"/>
  <c r="AK19" i="17"/>
  <c r="Y13" i="17"/>
  <c r="N27" i="15"/>
  <c r="AP6" i="17"/>
  <c r="S27" i="15"/>
  <c r="N6" i="17"/>
  <c r="AD19" i="17"/>
  <c r="AG19" i="17"/>
  <c r="AJ27" i="15"/>
  <c r="AL6" i="17"/>
  <c r="AG6" i="17"/>
  <c r="AO6" i="17"/>
  <c r="K6" i="17"/>
  <c r="AA19" i="17"/>
  <c r="V13" i="17"/>
  <c r="AN13" i="17"/>
  <c r="X6" i="17"/>
  <c r="AH27" i="15"/>
  <c r="AL19" i="17"/>
  <c r="K27" i="15"/>
  <c r="O6" i="17"/>
  <c r="AN19" i="17"/>
  <c r="AD27" i="15"/>
  <c r="M6" i="17"/>
  <c r="AI13" i="17"/>
  <c r="W19" i="17"/>
  <c r="AP27" i="15"/>
  <c r="AO27" i="15"/>
  <c r="AF6" i="17"/>
  <c r="M19" i="17"/>
  <c r="I5" i="17"/>
  <c r="I6" i="17"/>
  <c r="S19" i="17"/>
  <c r="AB19" i="17"/>
  <c r="U19" i="17"/>
  <c r="AI19" i="17"/>
  <c r="R6" i="17"/>
  <c r="P13" i="17"/>
  <c r="AD6" i="17"/>
  <c r="X27" i="15"/>
  <c r="AD13" i="17"/>
  <c r="W27" i="15"/>
  <c r="AE13" i="17"/>
  <c r="AN6" i="17"/>
  <c r="J6" i="17"/>
  <c r="J27" i="15"/>
  <c r="K13" i="17"/>
  <c r="AL27" i="15"/>
  <c r="K19" i="17"/>
  <c r="Z27" i="15"/>
  <c r="AL13" i="17"/>
  <c r="T27" i="15"/>
  <c r="U6" i="17"/>
  <c r="AI6" i="17"/>
  <c r="AE6" i="17"/>
  <c r="P27" i="15"/>
  <c r="J19" i="17"/>
  <c r="U27" i="15"/>
  <c r="AH13" i="17"/>
  <c r="L27" i="15"/>
  <c r="AQ19" i="17"/>
  <c r="W13" i="17"/>
  <c r="R27" i="15"/>
  <c r="AH6" i="17"/>
  <c r="AG27" i="15"/>
  <c r="AB6" i="17"/>
  <c r="L6" i="17"/>
  <c r="V19" i="17"/>
  <c r="Y19" i="17"/>
  <c r="AO13" i="17"/>
  <c r="AC6" i="17"/>
  <c r="J13" i="17"/>
  <c r="AG13" i="17"/>
  <c r="AK27" i="15"/>
  <c r="AA13" i="17"/>
  <c r="AK13" i="17"/>
  <c r="I19" i="17"/>
  <c r="V6" i="17"/>
  <c r="O13" i="17"/>
  <c r="Q19" i="17"/>
  <c r="AH19" i="17"/>
  <c r="M27" i="15"/>
  <c r="Q13" i="17"/>
  <c r="P6" i="17"/>
  <c r="L19" i="17"/>
  <c r="Z19" i="17"/>
  <c r="Y27" i="15"/>
  <c r="AM6" i="17"/>
  <c r="X19" i="17"/>
  <c r="I13" i="17"/>
  <c r="AB13" i="17"/>
  <c r="Q27" i="15"/>
  <c r="AC13" i="17"/>
  <c r="R19" i="17"/>
  <c r="AJ13" i="17"/>
  <c r="N19" i="17"/>
  <c r="Y6" i="17"/>
  <c r="H6" i="17"/>
  <c r="H13" i="17"/>
  <c r="H19" i="17"/>
  <c r="H27" i="15"/>
  <c r="R19" i="8"/>
  <c r="S6" i="8"/>
  <c r="AI13" i="8"/>
  <c r="AQ19" i="15"/>
  <c r="M6" i="8"/>
  <c r="AO6" i="8"/>
  <c r="AO13" i="8"/>
  <c r="O19" i="8"/>
  <c r="J6" i="8"/>
  <c r="AM13" i="8"/>
  <c r="Q19" i="8"/>
  <c r="AC19" i="15"/>
  <c r="I6" i="8"/>
  <c r="U19" i="8"/>
  <c r="K19" i="15"/>
  <c r="O6" i="8"/>
  <c r="W13" i="8"/>
  <c r="Q6" i="8"/>
  <c r="AB6" i="8"/>
  <c r="AD6" i="8"/>
  <c r="AK19" i="15"/>
  <c r="AI19" i="15"/>
  <c r="P6" i="8"/>
  <c r="W19" i="15"/>
  <c r="J19" i="15"/>
  <c r="S19" i="15"/>
  <c r="AJ19" i="15"/>
  <c r="M19" i="8"/>
  <c r="L13" i="8"/>
  <c r="L6" i="8"/>
  <c r="R19" i="15"/>
  <c r="AI19" i="8"/>
  <c r="AG13" i="8"/>
  <c r="N13" i="8"/>
  <c r="AC6" i="8"/>
  <c r="T13" i="8"/>
  <c r="Q19" i="15"/>
  <c r="U19" i="15"/>
  <c r="J19" i="8"/>
  <c r="AA6" i="8"/>
  <c r="AF13" i="8"/>
  <c r="U6" i="8"/>
  <c r="AF19" i="15"/>
  <c r="AJ6" i="8"/>
  <c r="O13" i="8"/>
  <c r="AQ13" i="8"/>
  <c r="T6" i="8"/>
  <c r="R13" i="8"/>
  <c r="AN13" i="8"/>
  <c r="AB19" i="15"/>
  <c r="Y6" i="8"/>
  <c r="V19" i="8"/>
  <c r="N6" i="8"/>
  <c r="AM19" i="15"/>
  <c r="AI6" i="8"/>
  <c r="AJ13" i="8"/>
  <c r="AD13" i="8"/>
  <c r="AC13" i="8"/>
  <c r="V19" i="15"/>
  <c r="AK19" i="8"/>
  <c r="I19" i="8"/>
  <c r="I17" i="15"/>
  <c r="AN6" i="8"/>
  <c r="Z19" i="15"/>
  <c r="U13" i="8"/>
  <c r="AM19" i="8"/>
  <c r="V13" i="8"/>
  <c r="N19" i="8"/>
  <c r="AP19" i="8"/>
  <c r="AJ19" i="8"/>
  <c r="X6" i="8"/>
  <c r="AL19" i="8"/>
  <c r="AL19" i="15"/>
  <c r="Z13" i="8"/>
  <c r="N19" i="15"/>
  <c r="Z19" i="8"/>
  <c r="Q13" i="8"/>
  <c r="AL13" i="8"/>
  <c r="R6" i="8"/>
  <c r="M13" i="8"/>
  <c r="AO19" i="8"/>
  <c r="AA19" i="15"/>
  <c r="AM6" i="8"/>
  <c r="X19" i="15"/>
  <c r="AK13" i="8"/>
  <c r="K13" i="8"/>
  <c r="W6" i="8"/>
  <c r="AG19" i="15"/>
  <c r="AF6" i="8"/>
  <c r="AO19" i="15"/>
  <c r="S13" i="8"/>
  <c r="AC19" i="8"/>
  <c r="AQ6" i="8"/>
  <c r="M19" i="15"/>
  <c r="W19" i="8"/>
  <c r="AP19" i="15"/>
  <c r="T19" i="8"/>
  <c r="T19" i="15"/>
  <c r="I13" i="8"/>
  <c r="Z6" i="8"/>
  <c r="AK6" i="8"/>
  <c r="AE19" i="8"/>
  <c r="AH6" i="8"/>
  <c r="AG6" i="8"/>
  <c r="P19" i="15"/>
  <c r="K6" i="8"/>
  <c r="AE19" i="15"/>
  <c r="AG19" i="8"/>
  <c r="Y13" i="8"/>
  <c r="AB19" i="8"/>
  <c r="L19" i="15"/>
  <c r="AH13" i="8"/>
  <c r="AQ19" i="8"/>
  <c r="O19" i="15"/>
  <c r="AH19" i="15"/>
  <c r="AN19" i="15"/>
  <c r="L19" i="8"/>
  <c r="Y19" i="8"/>
  <c r="AN19" i="8"/>
  <c r="AL6" i="8"/>
  <c r="AF19" i="8"/>
  <c r="P19" i="8"/>
  <c r="AE13" i="8"/>
  <c r="X19" i="8"/>
  <c r="AA13" i="8"/>
  <c r="K19" i="8"/>
  <c r="I19" i="15"/>
  <c r="AE6" i="8"/>
  <c r="S19" i="8"/>
  <c r="AD19" i="8"/>
  <c r="AP6" i="8"/>
  <c r="AA19" i="8"/>
  <c r="AP13" i="8"/>
  <c r="AH19" i="8"/>
  <c r="P13" i="8"/>
  <c r="V6" i="8"/>
  <c r="AB13" i="8"/>
  <c r="X13" i="8"/>
  <c r="J13" i="8"/>
  <c r="Y19" i="15"/>
  <c r="AD19" i="15"/>
  <c r="H17" i="15"/>
  <c r="H13" i="8"/>
  <c r="H6" i="8"/>
  <c r="H19" i="15"/>
  <c r="AC24" i="15" l="1"/>
  <c r="I24" i="15"/>
  <c r="L25" i="15"/>
  <c r="AH25" i="15"/>
  <c r="I25" i="15"/>
  <c r="AC23" i="15"/>
  <c r="Y25" i="15"/>
  <c r="AH5" i="17"/>
  <c r="AH24" i="15"/>
  <c r="J25" i="15"/>
  <c r="AE5" i="17"/>
  <c r="AI5" i="17"/>
  <c r="U5" i="17"/>
  <c r="AL24" i="15"/>
  <c r="J5" i="17"/>
  <c r="AN5" i="17"/>
  <c r="U25" i="15"/>
  <c r="W25" i="15"/>
  <c r="AI24" i="15"/>
  <c r="M5" i="17"/>
  <c r="X53" i="15"/>
  <c r="X23" i="15"/>
  <c r="AN24" i="15"/>
  <c r="AA25" i="15"/>
  <c r="AG23" i="15"/>
  <c r="AG52" i="15"/>
  <c r="AL5" i="17"/>
  <c r="N23" i="15"/>
  <c r="N51" i="15"/>
  <c r="AP5" i="17"/>
  <c r="Y24" i="15"/>
  <c r="Q23" i="15"/>
  <c r="Q53" i="15"/>
  <c r="U24" i="15"/>
  <c r="AQ5" i="17"/>
  <c r="AO25" i="15"/>
  <c r="S24" i="15"/>
  <c r="AF24" i="15"/>
  <c r="W23" i="15"/>
  <c r="W53" i="15"/>
  <c r="AQ24" i="15"/>
  <c r="Z52" i="15"/>
  <c r="Z23" i="15"/>
  <c r="O25" i="15"/>
  <c r="AK53" i="15"/>
  <c r="AK23" i="15"/>
  <c r="P25" i="15"/>
  <c r="R25" i="15"/>
  <c r="X25" i="15"/>
  <c r="AM5" i="17"/>
  <c r="Z25" i="15"/>
  <c r="Z53" i="15"/>
  <c r="Q24" i="15"/>
  <c r="Q25" i="15"/>
  <c r="O24" i="15"/>
  <c r="V53" i="15"/>
  <c r="V23" i="15"/>
  <c r="AA24" i="15"/>
  <c r="AG24" i="15"/>
  <c r="AC5" i="17"/>
  <c r="V25" i="15"/>
  <c r="L23" i="15"/>
  <c r="L51" i="15"/>
  <c r="AB5" i="17"/>
  <c r="AH52" i="15"/>
  <c r="AH23" i="15"/>
  <c r="W24" i="15"/>
  <c r="U52" i="15"/>
  <c r="U23" i="15"/>
  <c r="K25" i="15"/>
  <c r="AD24" i="15"/>
  <c r="R5" i="17"/>
  <c r="AI25" i="15"/>
  <c r="I23" i="15"/>
  <c r="AF5" i="17"/>
  <c r="O23" i="15"/>
  <c r="O51" i="15"/>
  <c r="X5" i="17"/>
  <c r="V24" i="15"/>
  <c r="K52" i="15"/>
  <c r="K23" i="15"/>
  <c r="AD25" i="15"/>
  <c r="AA23" i="15"/>
  <c r="M24" i="15"/>
  <c r="W5" i="17"/>
  <c r="AC25" i="15"/>
  <c r="AP25" i="15"/>
  <c r="T51" i="15"/>
  <c r="T23" i="15"/>
  <c r="R24" i="15"/>
  <c r="AJ53" i="15"/>
  <c r="AJ23" i="15"/>
  <c r="T24" i="15"/>
  <c r="Y53" i="15"/>
  <c r="Y23" i="15"/>
  <c r="AJ24" i="15"/>
  <c r="AJ52" i="15"/>
  <c r="AB24" i="15"/>
  <c r="AM23" i="15"/>
  <c r="AM52" i="15"/>
  <c r="P5" i="17"/>
  <c r="V5" i="17"/>
  <c r="AK24" i="15"/>
  <c r="J24" i="15"/>
  <c r="AO24" i="15"/>
  <c r="AQ25" i="15"/>
  <c r="AE23" i="15"/>
  <c r="AE52" i="15"/>
  <c r="AN51" i="15"/>
  <c r="AN23" i="15"/>
  <c r="AD5" i="17"/>
  <c r="AB25" i="15"/>
  <c r="S25" i="15"/>
  <c r="AF53" i="15"/>
  <c r="AF23" i="15"/>
  <c r="M23" i="15"/>
  <c r="AN25" i="15"/>
  <c r="O5" i="17"/>
  <c r="AL25" i="15"/>
  <c r="AO23" i="15"/>
  <c r="AO52" i="15"/>
  <c r="AG5" i="17"/>
  <c r="AL23" i="15"/>
  <c r="AP23" i="15"/>
  <c r="AP51" i="15"/>
  <c r="AA5" i="17"/>
  <c r="AQ52" i="15"/>
  <c r="AQ23" i="15"/>
  <c r="T5" i="17"/>
  <c r="S5" i="17"/>
  <c r="AK5" i="17"/>
  <c r="N24" i="15"/>
  <c r="X24" i="15"/>
  <c r="X52" i="15"/>
  <c r="Z24" i="15"/>
  <c r="Y5" i="17"/>
  <c r="N25" i="15"/>
  <c r="P51" i="15"/>
  <c r="P23" i="15"/>
  <c r="L5" i="17"/>
  <c r="AB53" i="15"/>
  <c r="AB23" i="15"/>
  <c r="AI23" i="15"/>
  <c r="AI52" i="15"/>
  <c r="K24" i="15"/>
  <c r="J52" i="15"/>
  <c r="J23" i="15"/>
  <c r="AE24" i="15"/>
  <c r="AD23" i="15"/>
  <c r="AD52" i="15"/>
  <c r="P24" i="15"/>
  <c r="R23" i="15"/>
  <c r="R51" i="15"/>
  <c r="M25" i="15"/>
  <c r="K5" i="17"/>
  <c r="AO5" i="17"/>
  <c r="AG25" i="15"/>
  <c r="N5" i="17"/>
  <c r="AK25" i="15"/>
  <c r="T25" i="15"/>
  <c r="Q5" i="17"/>
  <c r="L24" i="15"/>
  <c r="L52" i="15"/>
  <c r="AM24" i="15"/>
  <c r="AJ25" i="15"/>
  <c r="S23" i="15"/>
  <c r="Z5" i="17"/>
  <c r="AJ5" i="17"/>
  <c r="AM25" i="15"/>
  <c r="AF25" i="15"/>
  <c r="AP24" i="15"/>
  <c r="AE25" i="15"/>
  <c r="AE53" i="15"/>
  <c r="H51" i="15"/>
  <c r="H5" i="17"/>
  <c r="H23" i="15"/>
  <c r="H43" i="15"/>
  <c r="H24" i="15"/>
  <c r="H25" i="15"/>
  <c r="H53" i="15"/>
  <c r="V15" i="15"/>
  <c r="P16" i="15"/>
  <c r="AA17" i="15"/>
  <c r="AP15" i="15"/>
  <c r="AP45" i="15"/>
  <c r="S17" i="15"/>
  <c r="AA16" i="15"/>
  <c r="AE16" i="15"/>
  <c r="AB17" i="15"/>
  <c r="K5" i="8"/>
  <c r="AG5" i="8"/>
  <c r="Z15" i="15"/>
  <c r="Z44" i="15"/>
  <c r="I16" i="15"/>
  <c r="AQ5" i="8"/>
  <c r="AF5" i="8"/>
  <c r="W5" i="8"/>
  <c r="AM5" i="8"/>
  <c r="AO17" i="15"/>
  <c r="M16" i="15"/>
  <c r="R15" i="15"/>
  <c r="R44" i="15"/>
  <c r="AJ17" i="15"/>
  <c r="AP17" i="15"/>
  <c r="N17" i="15"/>
  <c r="AM17" i="15"/>
  <c r="U16" i="15"/>
  <c r="AN5" i="8"/>
  <c r="AI45" i="15"/>
  <c r="AI15" i="15"/>
  <c r="N15" i="15"/>
  <c r="N45" i="15"/>
  <c r="AN16" i="15"/>
  <c r="AQ16" i="15"/>
  <c r="O16" i="15"/>
  <c r="AJ5" i="8"/>
  <c r="U5" i="8"/>
  <c r="AA5" i="8"/>
  <c r="L44" i="15"/>
  <c r="L15" i="15"/>
  <c r="L16" i="15"/>
  <c r="M17" i="15"/>
  <c r="P5" i="8"/>
  <c r="AD45" i="15"/>
  <c r="AD15" i="15"/>
  <c r="U17" i="15"/>
  <c r="I5" i="8"/>
  <c r="Q17" i="15"/>
  <c r="J5" i="8"/>
  <c r="AI16" i="15"/>
  <c r="S45" i="15"/>
  <c r="S15" i="15"/>
  <c r="J16" i="15"/>
  <c r="V5" i="8"/>
  <c r="AP16" i="15"/>
  <c r="AP5" i="8"/>
  <c r="AE5" i="8"/>
  <c r="X17" i="15"/>
  <c r="P17" i="15"/>
  <c r="AL44" i="15"/>
  <c r="AL15" i="15"/>
  <c r="AN17" i="15"/>
  <c r="AH5" i="8"/>
  <c r="AE17" i="15"/>
  <c r="AQ43" i="15"/>
  <c r="AQ15" i="15"/>
  <c r="W15" i="15"/>
  <c r="Q16" i="15"/>
  <c r="Z16" i="15"/>
  <c r="X43" i="15"/>
  <c r="X15" i="15"/>
  <c r="AC16" i="15"/>
  <c r="AD16" i="15"/>
  <c r="AJ16" i="15"/>
  <c r="N5" i="8"/>
  <c r="T44" i="15"/>
  <c r="T15" i="15"/>
  <c r="T5" i="8"/>
  <c r="U44" i="15"/>
  <c r="U15" i="15"/>
  <c r="AA45" i="15"/>
  <c r="AA15" i="15"/>
  <c r="J17" i="15"/>
  <c r="T16" i="15"/>
  <c r="AC45" i="15"/>
  <c r="AC15" i="15"/>
  <c r="N16" i="15"/>
  <c r="AG16" i="15"/>
  <c r="AI17" i="15"/>
  <c r="L5" i="8"/>
  <c r="P43" i="15"/>
  <c r="P15" i="15"/>
  <c r="AD5" i="8"/>
  <c r="Q15" i="15"/>
  <c r="Q43" i="15"/>
  <c r="AM16" i="15"/>
  <c r="O17" i="15"/>
  <c r="AO5" i="8"/>
  <c r="M15" i="15"/>
  <c r="M43" i="15"/>
  <c r="AB16" i="15"/>
  <c r="AE44" i="15"/>
  <c r="AE15" i="15"/>
  <c r="K17" i="15"/>
  <c r="AL5" i="8"/>
  <c r="Y17" i="15"/>
  <c r="L17" i="15"/>
  <c r="AH16" i="15"/>
  <c r="AG17" i="15"/>
  <c r="K45" i="15"/>
  <c r="K15" i="15"/>
  <c r="AG15" i="15"/>
  <c r="AH15" i="15"/>
  <c r="AK5" i="8"/>
  <c r="W17" i="15"/>
  <c r="W45" i="15"/>
  <c r="AC17" i="15"/>
  <c r="S16" i="15"/>
  <c r="K16" i="15"/>
  <c r="AK16" i="15"/>
  <c r="AM44" i="15"/>
  <c r="AM15" i="15"/>
  <c r="AL16" i="15"/>
  <c r="Z17" i="15"/>
  <c r="AL17" i="15"/>
  <c r="AL45" i="15"/>
  <c r="X5" i="8"/>
  <c r="V16" i="15"/>
  <c r="V44" i="15"/>
  <c r="AK17" i="15"/>
  <c r="AI5" i="8"/>
  <c r="Y5" i="8"/>
  <c r="AJ15" i="15"/>
  <c r="AF16" i="15"/>
  <c r="AC5" i="8"/>
  <c r="AB5" i="8"/>
  <c r="Q5" i="8"/>
  <c r="W16" i="15"/>
  <c r="W44" i="15"/>
  <c r="O44" i="15"/>
  <c r="O15" i="15"/>
  <c r="I15" i="15"/>
  <c r="I43" i="15"/>
  <c r="AO16" i="15"/>
  <c r="AO15" i="15"/>
  <c r="AO44" i="15"/>
  <c r="M5" i="8"/>
  <c r="X16" i="15"/>
  <c r="X44" i="15"/>
  <c r="AH17" i="15"/>
  <c r="AH45" i="15"/>
  <c r="AD17" i="15"/>
  <c r="AF17" i="15"/>
  <c r="AQ17" i="15"/>
  <c r="Y16" i="15"/>
  <c r="AK43" i="15"/>
  <c r="AK15" i="15"/>
  <c r="Z5" i="8"/>
  <c r="T17" i="15"/>
  <c r="AF44" i="15"/>
  <c r="AF15" i="15"/>
  <c r="R5" i="8"/>
  <c r="AN15" i="15"/>
  <c r="V17" i="15"/>
  <c r="V45" i="15"/>
  <c r="Y44" i="15"/>
  <c r="Y15" i="15"/>
  <c r="R16" i="15"/>
  <c r="AB15" i="15"/>
  <c r="O5" i="8"/>
  <c r="J15" i="15"/>
  <c r="S5" i="8"/>
  <c r="R17" i="15"/>
  <c r="H16" i="15"/>
  <c r="H5" i="8"/>
  <c r="H15" i="15"/>
  <c r="H45" i="15"/>
  <c r="AP52" i="15" l="1"/>
  <c r="T53" i="15"/>
  <c r="R45" i="15"/>
  <c r="T45" i="15"/>
  <c r="H47" i="15"/>
  <c r="H44" i="15"/>
  <c r="H14" i="15"/>
  <c r="H42" i="15"/>
  <c r="Z45" i="15"/>
  <c r="N44" i="15"/>
  <c r="N52" i="15"/>
  <c r="AP44" i="15"/>
  <c r="AM53" i="15"/>
  <c r="AG53" i="15"/>
  <c r="S44" i="15"/>
  <c r="H50" i="15"/>
  <c r="Q52" i="15"/>
  <c r="V52" i="15"/>
  <c r="AO51" i="15"/>
  <c r="AN53" i="15"/>
  <c r="AQ53" i="15"/>
  <c r="AP53" i="15"/>
  <c r="W52" i="15"/>
  <c r="R52" i="15"/>
  <c r="R22" i="15"/>
  <c r="R55" i="15"/>
  <c r="AF51" i="15"/>
  <c r="AF22" i="15"/>
  <c r="AF55" i="15"/>
  <c r="AN52" i="15"/>
  <c r="AN22" i="15"/>
  <c r="AN55" i="15"/>
  <c r="AM51" i="15"/>
  <c r="AM22" i="15"/>
  <c r="AM55" i="15"/>
  <c r="T52" i="15"/>
  <c r="T22" i="15"/>
  <c r="T55" i="15"/>
  <c r="K51" i="15"/>
  <c r="K22" i="15"/>
  <c r="K55" i="15"/>
  <c r="AI53" i="15"/>
  <c r="K53" i="15"/>
  <c r="AH51" i="15"/>
  <c r="AH22" i="15"/>
  <c r="AH55" i="15"/>
  <c r="Z51" i="15"/>
  <c r="Z22" i="15"/>
  <c r="Z55" i="15"/>
  <c r="AF52" i="15"/>
  <c r="N53" i="15"/>
  <c r="N22" i="15"/>
  <c r="N55" i="15"/>
  <c r="S52" i="15"/>
  <c r="S22" i="15"/>
  <c r="S55" i="15"/>
  <c r="J53" i="15"/>
  <c r="J50" i="15"/>
  <c r="J22" i="15"/>
  <c r="J55" i="15"/>
  <c r="AL51" i="15"/>
  <c r="AL22" i="15"/>
  <c r="AL55" i="15"/>
  <c r="M53" i="15"/>
  <c r="M22" i="15"/>
  <c r="M55" i="15"/>
  <c r="M52" i="15"/>
  <c r="AA51" i="15"/>
  <c r="AA22" i="15"/>
  <c r="AA55" i="15"/>
  <c r="AA52" i="15"/>
  <c r="V51" i="15"/>
  <c r="V22" i="15"/>
  <c r="V55" i="15"/>
  <c r="AK22" i="15"/>
  <c r="AK55" i="15"/>
  <c r="AA53" i="15"/>
  <c r="AC53" i="15"/>
  <c r="AC22" i="15"/>
  <c r="AC55" i="15"/>
  <c r="AC52" i="15"/>
  <c r="AD51" i="15"/>
  <c r="AD22" i="15"/>
  <c r="AD55" i="15"/>
  <c r="P52" i="15"/>
  <c r="P22" i="15"/>
  <c r="P55" i="15"/>
  <c r="AP22" i="15"/>
  <c r="AP55" i="15"/>
  <c r="AP50" i="15" s="1"/>
  <c r="AL53" i="15"/>
  <c r="M51" i="15"/>
  <c r="S53" i="15"/>
  <c r="AJ51" i="15"/>
  <c r="AJ22" i="15"/>
  <c r="AJ55" i="15"/>
  <c r="I51" i="15"/>
  <c r="I50" i="15"/>
  <c r="I22" i="15"/>
  <c r="I55" i="15"/>
  <c r="U53" i="15"/>
  <c r="U22" i="15"/>
  <c r="U55" i="15"/>
  <c r="L22" i="15"/>
  <c r="L55" i="15"/>
  <c r="P53" i="15"/>
  <c r="W51" i="15"/>
  <c r="W22" i="15"/>
  <c r="W55" i="15"/>
  <c r="Y52" i="15"/>
  <c r="AG51" i="15"/>
  <c r="AG22" i="15"/>
  <c r="AG55" i="15"/>
  <c r="X51" i="15"/>
  <c r="X22" i="15"/>
  <c r="X55" i="15"/>
  <c r="AL52" i="15"/>
  <c r="L53" i="15"/>
  <c r="S51" i="15"/>
  <c r="J51" i="15"/>
  <c r="AI51" i="15"/>
  <c r="AI22" i="15"/>
  <c r="AI55" i="15"/>
  <c r="AB51" i="15"/>
  <c r="AB22" i="15"/>
  <c r="AB55" i="15"/>
  <c r="AQ51" i="15"/>
  <c r="AQ22" i="15"/>
  <c r="AQ55" i="15"/>
  <c r="AO53" i="15"/>
  <c r="AO22" i="15"/>
  <c r="AO55" i="15"/>
  <c r="AE51" i="15"/>
  <c r="AE22" i="15"/>
  <c r="AE55" i="15"/>
  <c r="AK52" i="15"/>
  <c r="AB52" i="15"/>
  <c r="Y51" i="15"/>
  <c r="Y22" i="15"/>
  <c r="Y55" i="15"/>
  <c r="AD53" i="15"/>
  <c r="O52" i="15"/>
  <c r="O22" i="15"/>
  <c r="O55" i="15"/>
  <c r="U51" i="15"/>
  <c r="R53" i="15"/>
  <c r="AK51" i="15"/>
  <c r="O53" i="15"/>
  <c r="Q51" i="15"/>
  <c r="Q22" i="15"/>
  <c r="Q55" i="15"/>
  <c r="N50" i="15"/>
  <c r="AC51" i="15"/>
  <c r="I53" i="15"/>
  <c r="AH53" i="15"/>
  <c r="I52" i="15"/>
  <c r="H55" i="15"/>
  <c r="H22" i="15"/>
  <c r="H52" i="15"/>
  <c r="AE43" i="15"/>
  <c r="AO43" i="15"/>
  <c r="U43" i="15"/>
  <c r="K43" i="15"/>
  <c r="L43" i="15"/>
  <c r="AK45" i="15"/>
  <c r="AK14" i="15"/>
  <c r="AK47" i="15"/>
  <c r="AO14" i="15"/>
  <c r="AO47" i="15"/>
  <c r="I45" i="15"/>
  <c r="I42" i="15"/>
  <c r="I14" i="15"/>
  <c r="I47" i="15"/>
  <c r="AK44" i="15"/>
  <c r="K44" i="15"/>
  <c r="K14" i="15"/>
  <c r="K47" i="15"/>
  <c r="M45" i="15"/>
  <c r="M14" i="15"/>
  <c r="M47" i="15"/>
  <c r="Q44" i="15"/>
  <c r="Q14" i="15"/>
  <c r="Q47" i="15"/>
  <c r="AA43" i="15"/>
  <c r="W43" i="15"/>
  <c r="W14" i="15"/>
  <c r="W47" i="15"/>
  <c r="AQ45" i="15"/>
  <c r="AQ14" i="15"/>
  <c r="AQ47" i="15"/>
  <c r="L45" i="15"/>
  <c r="L14" i="15"/>
  <c r="L47" i="15"/>
  <c r="AQ44" i="15"/>
  <c r="AM45" i="15"/>
  <c r="I44" i="15"/>
  <c r="J43" i="15"/>
  <c r="J14" i="15"/>
  <c r="J42" i="15"/>
  <c r="J47" i="15"/>
  <c r="AB44" i="15"/>
  <c r="AB14" i="15"/>
  <c r="AB47" i="15"/>
  <c r="Y43" i="15"/>
  <c r="Y14" i="15"/>
  <c r="Y47" i="15"/>
  <c r="AN43" i="15"/>
  <c r="AN14" i="15"/>
  <c r="AN47" i="15"/>
  <c r="AJ43" i="15"/>
  <c r="AJ14" i="15"/>
  <c r="AJ47" i="15"/>
  <c r="AG43" i="15"/>
  <c r="AG14" i="15"/>
  <c r="AG47" i="15"/>
  <c r="Y45" i="15"/>
  <c r="J45" i="15"/>
  <c r="T43" i="15"/>
  <c r="T14" i="15"/>
  <c r="T47" i="15"/>
  <c r="AO45" i="15"/>
  <c r="AP43" i="15"/>
  <c r="AP14" i="15"/>
  <c r="AP47" i="15"/>
  <c r="AB43" i="15"/>
  <c r="AF43" i="15"/>
  <c r="AF14" i="15"/>
  <c r="AF47" i="15"/>
  <c r="AF45" i="15"/>
  <c r="O43" i="15"/>
  <c r="O14" i="15"/>
  <c r="O47" i="15"/>
  <c r="AH43" i="15"/>
  <c r="AH14" i="15"/>
  <c r="AH47" i="15"/>
  <c r="AG45" i="15"/>
  <c r="AH44" i="15"/>
  <c r="P45" i="15"/>
  <c r="P14" i="15"/>
  <c r="P47" i="15"/>
  <c r="AA44" i="15"/>
  <c r="AA14" i="15"/>
  <c r="AA47" i="15"/>
  <c r="AJ44" i="15"/>
  <c r="AN45" i="15"/>
  <c r="AD44" i="15"/>
  <c r="AD14" i="15"/>
  <c r="AD47" i="15"/>
  <c r="N43" i="15"/>
  <c r="N14" i="15"/>
  <c r="N47" i="15"/>
  <c r="AI44" i="15"/>
  <c r="AI14" i="15"/>
  <c r="AI47" i="15"/>
  <c r="AJ45" i="15"/>
  <c r="M44" i="15"/>
  <c r="Z43" i="15"/>
  <c r="Z14" i="15"/>
  <c r="Z47" i="15"/>
  <c r="V43" i="15"/>
  <c r="V14" i="15"/>
  <c r="V47" i="15"/>
  <c r="AM43" i="15"/>
  <c r="AM14" i="15"/>
  <c r="AM47" i="15"/>
  <c r="AE45" i="15"/>
  <c r="AE14" i="15"/>
  <c r="AE47" i="15"/>
  <c r="O45" i="15"/>
  <c r="AG44" i="15"/>
  <c r="AC43" i="15"/>
  <c r="AC14" i="15"/>
  <c r="AC47" i="15"/>
  <c r="U45" i="15"/>
  <c r="U14" i="15"/>
  <c r="U47" i="15"/>
  <c r="AC44" i="15"/>
  <c r="X45" i="15"/>
  <c r="X14" i="15"/>
  <c r="X47" i="15"/>
  <c r="AL43" i="15"/>
  <c r="AL14" i="15"/>
  <c r="AL47" i="15"/>
  <c r="J44" i="15"/>
  <c r="S43" i="15"/>
  <c r="S14" i="15"/>
  <c r="S47" i="15"/>
  <c r="Q45" i="15"/>
  <c r="AD43" i="15"/>
  <c r="AN44" i="15"/>
  <c r="AI43" i="15"/>
  <c r="R43" i="15"/>
  <c r="R14" i="15"/>
  <c r="R47" i="15"/>
  <c r="AB45" i="15"/>
  <c r="P44" i="15"/>
  <c r="L50" i="15" l="1"/>
  <c r="R50" i="15"/>
  <c r="Q42" i="15"/>
  <c r="AO42" i="15"/>
  <c r="U50" i="15"/>
  <c r="AO50" i="15"/>
  <c r="AN50" i="15"/>
  <c r="V50" i="15"/>
  <c r="T50" i="15"/>
  <c r="S50" i="15"/>
  <c r="W50" i="15"/>
  <c r="P50" i="15"/>
  <c r="Z50" i="15"/>
  <c r="AM50" i="15"/>
  <c r="Q50" i="15"/>
  <c r="O50" i="15"/>
  <c r="AK50" i="15"/>
  <c r="AI42" i="15"/>
  <c r="AC50" i="15"/>
  <c r="Y50" i="15"/>
  <c r="X50" i="15"/>
  <c r="AG50" i="15"/>
  <c r="AL50" i="15"/>
  <c r="AH50" i="15"/>
  <c r="AD42" i="15"/>
  <c r="AE50" i="15"/>
  <c r="AQ50" i="15"/>
  <c r="AB50" i="15"/>
  <c r="AI50" i="15"/>
  <c r="AJ50" i="15"/>
  <c r="M50" i="15"/>
  <c r="AA50" i="15"/>
  <c r="K50" i="15"/>
  <c r="AD50" i="15"/>
  <c r="AF50" i="15"/>
  <c r="AQ42" i="15"/>
  <c r="U42" i="15"/>
  <c r="AE42" i="15"/>
  <c r="AM42" i="15"/>
  <c r="AL42" i="15"/>
  <c r="K42" i="15"/>
  <c r="L42" i="15"/>
  <c r="P42" i="15"/>
  <c r="AK42" i="15"/>
  <c r="S42" i="15"/>
  <c r="AC42" i="15"/>
  <c r="X42" i="15"/>
  <c r="M42" i="15"/>
  <c r="R42" i="15"/>
  <c r="V42" i="15"/>
  <c r="Z42" i="15"/>
  <c r="N42" i="15"/>
  <c r="AH42" i="15"/>
  <c r="O42" i="15"/>
  <c r="AB42" i="15"/>
  <c r="AP42" i="15"/>
  <c r="T42" i="15"/>
  <c r="W42" i="15"/>
  <c r="AG42" i="15"/>
  <c r="AJ42" i="15"/>
  <c r="AA42" i="15"/>
  <c r="AF42" i="15"/>
  <c r="AN42" i="15"/>
  <c r="Y42" i="15"/>
  <c r="E9" i="15" l="1"/>
  <c r="E8" i="15"/>
  <c r="D8" i="15" l="1"/>
  <c r="AO11" i="15"/>
  <c r="E11" i="15"/>
  <c r="AI11" i="15"/>
  <c r="G11" i="15"/>
  <c r="I11" i="15"/>
  <c r="AG11" i="15"/>
  <c r="L11" i="15"/>
  <c r="H11" i="15"/>
  <c r="AP11" i="15"/>
  <c r="W11" i="15"/>
  <c r="AJ11" i="15"/>
  <c r="J11" i="15"/>
  <c r="P11" i="15"/>
  <c r="Q11" i="15"/>
  <c r="E7" i="15"/>
  <c r="AL11" i="15"/>
  <c r="AB11" i="15"/>
  <c r="AE11" i="15"/>
  <c r="R11" i="15"/>
  <c r="AD11" i="15"/>
  <c r="D11" i="15"/>
  <c r="Y11" i="15"/>
  <c r="T11" i="15"/>
  <c r="S11" i="15"/>
  <c r="AH11" i="15"/>
  <c r="AM11" i="15"/>
  <c r="AF11" i="15"/>
  <c r="K11" i="15"/>
  <c r="D9" i="15"/>
  <c r="M11" i="15"/>
  <c r="X11" i="15"/>
  <c r="Z11" i="15"/>
  <c r="U11" i="15"/>
  <c r="V11" i="15"/>
  <c r="N11" i="15"/>
  <c r="AA11" i="15"/>
  <c r="AN11" i="15"/>
  <c r="AK11" i="15"/>
  <c r="F11" i="15"/>
  <c r="AC11" i="15"/>
  <c r="D7" i="15"/>
  <c r="D39" i="15"/>
  <c r="O11" i="15"/>
  <c r="AQ11" i="15"/>
  <c r="D35" i="15" l="1"/>
  <c r="AP9" i="15"/>
  <c r="F8" i="15"/>
  <c r="R8" i="15"/>
  <c r="Z7" i="15"/>
  <c r="Z8" i="15"/>
  <c r="AO8" i="15"/>
  <c r="AQ9" i="15"/>
  <c r="J7" i="15"/>
  <c r="J37" i="15"/>
  <c r="F9" i="15"/>
  <c r="AK7" i="15"/>
  <c r="W9" i="15"/>
  <c r="AD7" i="15"/>
  <c r="AB7" i="15"/>
  <c r="AD8" i="15"/>
  <c r="L8" i="15"/>
  <c r="R7" i="15"/>
  <c r="AM9" i="15"/>
  <c r="P9" i="15"/>
  <c r="AC9" i="15"/>
  <c r="AA8" i="15"/>
  <c r="P8" i="15"/>
  <c r="AC7" i="15"/>
  <c r="AN7" i="15"/>
  <c r="F7" i="15"/>
  <c r="F36" i="15"/>
  <c r="N7" i="15"/>
  <c r="AQ7" i="15"/>
  <c r="AJ8" i="15"/>
  <c r="AF9" i="15"/>
  <c r="L7" i="15"/>
  <c r="AN9" i="15"/>
  <c r="R9" i="15"/>
  <c r="I9" i="15"/>
  <c r="V7" i="15"/>
  <c r="G37" i="15"/>
  <c r="G7" i="15"/>
  <c r="P7" i="15"/>
  <c r="N8" i="15"/>
  <c r="K7" i="15"/>
  <c r="K35" i="15"/>
  <c r="Q7" i="15"/>
  <c r="AL8" i="15"/>
  <c r="AL7" i="15"/>
  <c r="AL9" i="15"/>
  <c r="W8" i="15"/>
  <c r="X8" i="15"/>
  <c r="AP8" i="15"/>
  <c r="AP7" i="15"/>
  <c r="V8" i="15"/>
  <c r="T8" i="15"/>
  <c r="AJ9" i="15"/>
  <c r="H9" i="15"/>
  <c r="N9" i="15"/>
  <c r="N37" i="15"/>
  <c r="AQ8" i="15"/>
  <c r="AH8" i="15"/>
  <c r="AG9" i="15"/>
  <c r="AB9" i="15"/>
  <c r="K8" i="15"/>
  <c r="T7" i="15"/>
  <c r="AA7" i="15"/>
  <c r="AK8" i="15"/>
  <c r="AK36" i="15"/>
  <c r="AE7" i="15"/>
  <c r="AK9" i="15"/>
  <c r="AG8" i="15"/>
  <c r="S8" i="15"/>
  <c r="U7" i="15"/>
  <c r="AE8" i="15"/>
  <c r="W7" i="15"/>
  <c r="AM7" i="15"/>
  <c r="L9" i="15"/>
  <c r="U8" i="15"/>
  <c r="Y8" i="15"/>
  <c r="AB8" i="15"/>
  <c r="O9" i="15"/>
  <c r="AF7" i="15"/>
  <c r="AF8" i="15"/>
  <c r="K9" i="15"/>
  <c r="AG7" i="15"/>
  <c r="H8" i="15"/>
  <c r="AA9" i="15"/>
  <c r="E35" i="15"/>
  <c r="E34" i="15"/>
  <c r="E6" i="15"/>
  <c r="E36" i="15"/>
  <c r="E37" i="15"/>
  <c r="X9" i="15"/>
  <c r="AM8" i="15"/>
  <c r="I8" i="15"/>
  <c r="AE9" i="15"/>
  <c r="M9" i="15"/>
  <c r="E39" i="15"/>
  <c r="AH7" i="15"/>
  <c r="AC8" i="15"/>
  <c r="AC36" i="15"/>
  <c r="Y7" i="15"/>
  <c r="AO9" i="15"/>
  <c r="Q8" i="15"/>
  <c r="M7" i="15"/>
  <c r="Z9" i="15"/>
  <c r="Z37" i="15"/>
  <c r="S9" i="15"/>
  <c r="U9" i="15"/>
  <c r="M8" i="15"/>
  <c r="D37" i="15"/>
  <c r="D6" i="15"/>
  <c r="D34" i="15"/>
  <c r="D36" i="15"/>
  <c r="AN8" i="15"/>
  <c r="AH9" i="15"/>
  <c r="G9" i="15"/>
  <c r="AD9" i="15"/>
  <c r="G8" i="15"/>
  <c r="O7" i="15"/>
  <c r="J8" i="15"/>
  <c r="AI8" i="15"/>
  <c r="O8" i="15"/>
  <c r="I7" i="15"/>
  <c r="Y9" i="15"/>
  <c r="AI9" i="15"/>
  <c r="Q9" i="15"/>
  <c r="AI7" i="15"/>
  <c r="T9" i="15"/>
  <c r="J9" i="15"/>
  <c r="H7" i="15"/>
  <c r="H36" i="15"/>
  <c r="X7" i="15"/>
  <c r="AJ7" i="15"/>
  <c r="AO7" i="15"/>
  <c r="V9" i="15"/>
  <c r="S7" i="15"/>
  <c r="T37" i="15" l="1"/>
  <c r="S36" i="15"/>
  <c r="X36" i="15"/>
  <c r="W35" i="15"/>
  <c r="L35" i="15"/>
  <c r="AQ37" i="15"/>
  <c r="AD35" i="15"/>
  <c r="O35" i="15"/>
  <c r="AE36" i="15"/>
  <c r="AA37" i="15"/>
  <c r="AP37" i="15"/>
  <c r="AL35" i="15"/>
  <c r="Q37" i="15"/>
  <c r="P37" i="15"/>
  <c r="N36" i="15"/>
  <c r="Y36" i="15"/>
  <c r="AG37" i="15"/>
  <c r="AM36" i="15"/>
  <c r="AC35" i="15"/>
  <c r="R36" i="15"/>
  <c r="AK35" i="15"/>
  <c r="Z36" i="15"/>
  <c r="AI36" i="15"/>
  <c r="M37" i="15"/>
  <c r="AH35" i="15"/>
  <c r="AF35" i="15"/>
  <c r="U36" i="15"/>
  <c r="V36" i="15"/>
  <c r="AN35" i="15"/>
  <c r="AB37" i="15"/>
  <c r="AD37" i="15"/>
  <c r="Q36" i="15"/>
  <c r="L37" i="15"/>
  <c r="AQ36" i="15"/>
  <c r="K36" i="15"/>
  <c r="AE37" i="15"/>
  <c r="AB36" i="15"/>
  <c r="K37" i="15"/>
  <c r="V37" i="15"/>
  <c r="J36" i="15"/>
  <c r="G36" i="15"/>
  <c r="AF36" i="15"/>
  <c r="AN37" i="15"/>
  <c r="R35" i="15"/>
  <c r="AL37" i="15"/>
  <c r="O36" i="15"/>
  <c r="AH37" i="15"/>
  <c r="U37" i="15"/>
  <c r="AJ35" i="15"/>
  <c r="AJ6" i="15"/>
  <c r="AJ39" i="15"/>
  <c r="I35" i="15"/>
  <c r="I6" i="15"/>
  <c r="I34" i="15"/>
  <c r="I39" i="15"/>
  <c r="H35" i="15"/>
  <c r="AI35" i="15"/>
  <c r="AI6" i="15"/>
  <c r="AI39" i="15"/>
  <c r="AI37" i="15"/>
  <c r="Y37" i="15"/>
  <c r="T35" i="15"/>
  <c r="T6" i="15"/>
  <c r="T39" i="15"/>
  <c r="T36" i="15"/>
  <c r="AP35" i="15"/>
  <c r="K6" i="15"/>
  <c r="K39" i="15"/>
  <c r="I37" i="15"/>
  <c r="R37" i="15"/>
  <c r="R6" i="15"/>
  <c r="R39" i="15"/>
  <c r="AO35" i="15"/>
  <c r="AO6" i="15"/>
  <c r="AO39" i="15"/>
  <c r="H37" i="15"/>
  <c r="H6" i="15"/>
  <c r="H34" i="15"/>
  <c r="H39" i="15"/>
  <c r="O6" i="15"/>
  <c r="O39" i="15"/>
  <c r="M36" i="15"/>
  <c r="AH36" i="15"/>
  <c r="AH6" i="15"/>
  <c r="AH39" i="15"/>
  <c r="I36" i="15"/>
  <c r="X37" i="15"/>
  <c r="AJ37" i="15"/>
  <c r="AL36" i="15"/>
  <c r="AL6" i="15"/>
  <c r="AL39" i="15"/>
  <c r="Q35" i="15"/>
  <c r="Q6" i="15"/>
  <c r="Q39" i="15"/>
  <c r="G35" i="15"/>
  <c r="G34" i="15"/>
  <c r="G6" i="15"/>
  <c r="G39" i="15"/>
  <c r="V35" i="15"/>
  <c r="V6" i="15"/>
  <c r="V39" i="15"/>
  <c r="L36" i="15"/>
  <c r="L6" i="15"/>
  <c r="L39" i="15"/>
  <c r="AJ36" i="15"/>
  <c r="AB35" i="15"/>
  <c r="AB6" i="15"/>
  <c r="AB39" i="15"/>
  <c r="J35" i="15"/>
  <c r="J34" i="15"/>
  <c r="J6" i="15"/>
  <c r="J39" i="15"/>
  <c r="M35" i="15"/>
  <c r="M6" i="15"/>
  <c r="M39" i="15"/>
  <c r="O37" i="15"/>
  <c r="W36" i="15"/>
  <c r="W6" i="15"/>
  <c r="W39" i="15"/>
  <c r="U35" i="15"/>
  <c r="U6" i="15"/>
  <c r="U39" i="15"/>
  <c r="AG36" i="15"/>
  <c r="AE35" i="15"/>
  <c r="AE6" i="15"/>
  <c r="AE39" i="15"/>
  <c r="AA35" i="15"/>
  <c r="AA6" i="15"/>
  <c r="AA39" i="15"/>
  <c r="AP36" i="15"/>
  <c r="AP6" i="15"/>
  <c r="AP39" i="15"/>
  <c r="AQ35" i="15"/>
  <c r="AQ6" i="15"/>
  <c r="AQ39" i="15"/>
  <c r="F35" i="15"/>
  <c r="W37" i="15"/>
  <c r="S35" i="15"/>
  <c r="S6" i="15"/>
  <c r="S39" i="15"/>
  <c r="X35" i="15"/>
  <c r="X6" i="15"/>
  <c r="X39" i="15"/>
  <c r="S37" i="15"/>
  <c r="AO37" i="15"/>
  <c r="Y35" i="15"/>
  <c r="Y6" i="15"/>
  <c r="Y39" i="15"/>
  <c r="AG35" i="15"/>
  <c r="AG6" i="15"/>
  <c r="AG39" i="15"/>
  <c r="AF37" i="15"/>
  <c r="AF6" i="15"/>
  <c r="AF39" i="15"/>
  <c r="AM35" i="15"/>
  <c r="AM6" i="15"/>
  <c r="AM39" i="15"/>
  <c r="P35" i="15"/>
  <c r="P6" i="15"/>
  <c r="P39" i="15"/>
  <c r="N35" i="15"/>
  <c r="N6" i="15"/>
  <c r="N39" i="15"/>
  <c r="F6" i="15"/>
  <c r="F34" i="15"/>
  <c r="F39" i="15"/>
  <c r="AN36" i="15"/>
  <c r="AN6" i="15"/>
  <c r="AN39" i="15"/>
  <c r="AC37" i="15"/>
  <c r="AC6" i="15"/>
  <c r="AC39" i="15"/>
  <c r="P36" i="15"/>
  <c r="AA36" i="15"/>
  <c r="AM37" i="15"/>
  <c r="AD36" i="15"/>
  <c r="AD6" i="15"/>
  <c r="AD39" i="15"/>
  <c r="AK37" i="15"/>
  <c r="AK6" i="15"/>
  <c r="AK39" i="15"/>
  <c r="F37" i="15"/>
  <c r="AO36" i="15"/>
  <c r="Z35" i="15"/>
  <c r="Z6" i="15"/>
  <c r="Z39" i="15"/>
  <c r="O34" i="15" l="1"/>
  <c r="K34" i="15"/>
  <c r="R34" i="15"/>
  <c r="AL34" i="15"/>
  <c r="AD34" i="15"/>
  <c r="AK34" i="15"/>
  <c r="AF34" i="15"/>
  <c r="AN34" i="15"/>
  <c r="AI34" i="15"/>
  <c r="M34" i="15"/>
  <c r="W34" i="15"/>
  <c r="V34" i="15"/>
  <c r="S34" i="15"/>
  <c r="AA34" i="15"/>
  <c r="AC34" i="15"/>
  <c r="N34" i="15"/>
  <c r="AP34" i="15"/>
  <c r="AE34" i="15"/>
  <c r="L34" i="15"/>
  <c r="AH34" i="15"/>
  <c r="Z34" i="15"/>
  <c r="P34" i="15"/>
  <c r="Y34" i="15"/>
  <c r="AQ34" i="15"/>
  <c r="Q34" i="15"/>
  <c r="AO34" i="15"/>
  <c r="AG34" i="15"/>
  <c r="X34" i="15"/>
  <c r="U34" i="15"/>
  <c r="AB34" i="15"/>
  <c r="AM34" i="15"/>
  <c r="T34" i="15"/>
  <c r="AJ34" i="15"/>
</calcChain>
</file>

<file path=xl/sharedStrings.xml><?xml version="1.0" encoding="utf-8"?>
<sst xmlns="http://schemas.openxmlformats.org/spreadsheetml/2006/main" count="2202" uniqueCount="178">
  <si>
    <t>GDP at market prices</t>
  </si>
  <si>
    <t>Cash crops</t>
  </si>
  <si>
    <t>Food crops</t>
  </si>
  <si>
    <t>Livestock</t>
  </si>
  <si>
    <t>Agriculture Support Services</t>
  </si>
  <si>
    <t>Forestry</t>
  </si>
  <si>
    <t>Fishing</t>
  </si>
  <si>
    <t>Industry</t>
  </si>
  <si>
    <t>Mining &amp; quarrying</t>
  </si>
  <si>
    <t>Manufacturing</t>
  </si>
  <si>
    <t>Electricity</t>
  </si>
  <si>
    <t>Water</t>
  </si>
  <si>
    <t>Construction</t>
  </si>
  <si>
    <t>Services</t>
  </si>
  <si>
    <t>Real Estate Activities</t>
  </si>
  <si>
    <t xml:space="preserve">Public Administration </t>
  </si>
  <si>
    <t>Education</t>
  </si>
  <si>
    <t>Other Service Activities</t>
  </si>
  <si>
    <t>Adjustments</t>
  </si>
  <si>
    <t>Taxes on products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</si>
  <si>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</si>
  <si>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</si>
  <si>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</si>
  <si>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</si>
  <si>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</si>
  <si>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</si>
  <si>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</si>
  <si>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</si>
  <si>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</si>
  <si>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</si>
  <si>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</si>
  <si>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</si>
  <si>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</si>
  <si>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</si>
  <si>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</si>
  <si>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</si>
  <si>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</si>
  <si>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</si>
  <si>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</si>
  <si>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</si>
  <si>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</si>
  <si>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</si>
  <si>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</si>
  <si>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</si>
  <si>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</si>
  <si>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</si>
  <si>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Q1</t>
  </si>
  <si>
    <t>Q2</t>
  </si>
  <si>
    <t>Q3</t>
  </si>
  <si>
    <t>Q4</t>
  </si>
  <si>
    <t>Source: Uganda Bureau of Statistics</t>
  </si>
  <si>
    <t>2014Q3</t>
  </si>
  <si>
    <t>Trade &amp; Repairs</t>
  </si>
  <si>
    <t>Transportation &amp; Storage</t>
  </si>
  <si>
    <t>Information &amp; Communication</t>
  </si>
  <si>
    <t xml:space="preserve">Accommodation &amp; Food Service </t>
  </si>
  <si>
    <t xml:space="preserve">Professional, Scientific &amp; Technical </t>
  </si>
  <si>
    <t xml:space="preserve">Administrative &amp; Support Service </t>
  </si>
  <si>
    <t xml:space="preserve">Human Health &amp; Social Work </t>
  </si>
  <si>
    <t>Activities of Households</t>
  </si>
  <si>
    <t>2009/10</t>
  </si>
  <si>
    <t>2010/11</t>
  </si>
  <si>
    <t>2011/12</t>
  </si>
  <si>
    <t>2012/13</t>
  </si>
  <si>
    <t>2013/14</t>
  </si>
  <si>
    <t>2014/15</t>
  </si>
  <si>
    <t>2008/09</t>
  </si>
  <si>
    <t>2007/08</t>
  </si>
  <si>
    <t>Activity</t>
  </si>
  <si>
    <t>Uganda Bureau of Statistics</t>
  </si>
  <si>
    <t>Agriculture, Forestry &amp; Fishing</t>
  </si>
  <si>
    <t>Arts, Entertainment &amp; Recreation</t>
  </si>
  <si>
    <t xml:space="preserve">Financial &amp; Insurance </t>
  </si>
  <si>
    <t>2014Q4</t>
  </si>
  <si>
    <t>2015Q1</t>
  </si>
  <si>
    <t>2015Q2</t>
  </si>
  <si>
    <t>Taxes on Products</t>
  </si>
  <si>
    <t>2015/16</t>
  </si>
  <si>
    <t>2015Q3</t>
  </si>
  <si>
    <t>Table 10: Summary of QGDP at constant 2009/10 prices, percentage change, 2010/11-2015/16</t>
  </si>
  <si>
    <t>2016/17</t>
  </si>
  <si>
    <t>WHAT DO USERS WANT?</t>
  </si>
  <si>
    <t>The original unadjusted series and all components</t>
  </si>
  <si>
    <t>Policy Formulations</t>
  </si>
  <si>
    <t>Macro-economic model building</t>
  </si>
  <si>
    <t>To determine what actually happened</t>
  </si>
  <si>
    <t>The original unadjusted series</t>
  </si>
  <si>
    <t>Analysis of the effect of particular events such as a strike</t>
  </si>
  <si>
    <t>The irregular component</t>
  </si>
  <si>
    <t>Trend-cycle and irregular component</t>
  </si>
  <si>
    <t>Long-term forecasting</t>
  </si>
  <si>
    <t>The trend cycle component</t>
  </si>
  <si>
    <t>2017/18</t>
  </si>
  <si>
    <t>INDUSTRY</t>
  </si>
  <si>
    <t>SERVICES</t>
  </si>
  <si>
    <t>ADJUSTMENTS</t>
  </si>
  <si>
    <t>AGRICULTURE,FORESTRY&amp;FISHING</t>
  </si>
  <si>
    <t>GDP AT MARKET PRICES</t>
  </si>
  <si>
    <t>ADJUSTMENT</t>
  </si>
  <si>
    <t>ACTIVITY</t>
  </si>
  <si>
    <t>TREND CYCLE ESTIMATES</t>
  </si>
  <si>
    <t>ORIGINAL ESTIMATES</t>
  </si>
  <si>
    <t>SEASONALLY ADJUSTED ESTIMATES</t>
  </si>
  <si>
    <t>MAIN USE OF DATA</t>
  </si>
  <si>
    <t>WHAT DATA SHOULD I USE?</t>
  </si>
  <si>
    <t>WORKSHEET</t>
  </si>
  <si>
    <t>Could be Unadjusted, adjusted, trend-cycle or all components depending on the main purpose of the model</t>
  </si>
  <si>
    <t>Business Cycle analysis &amp; detection of turning points</t>
  </si>
  <si>
    <t>Short-term and medium term forecasting</t>
  </si>
  <si>
    <t>Original unadjusted series and all its components</t>
  </si>
  <si>
    <t>Table 3: Summary of QGDP at constant 2009/10 prices, IMPLICIT PRICE DEFLATORS, 2013/14-2017/18</t>
  </si>
  <si>
    <t>Table 4: Summary of QGDP at constant prices, PERCENTAGE SHARE, 2013/14-2017/18</t>
  </si>
  <si>
    <t>Table 11: SEASONALLY ADJUSTED Value Added at constant 2009/10 prices, IMPLICIT PRICE DEFLATORS, 2013/14-2017/18</t>
  </si>
  <si>
    <t>Table 15: TREND-CYCLE Value Added at constant 2009/10 prices, IMPLICIT PRICE DEFLATORS, 2013/14-2017/18</t>
  </si>
  <si>
    <t>Notes:</t>
  </si>
  <si>
    <t>a</t>
  </si>
  <si>
    <t>Seasonally adjusted data are subject to revisions as future data become available, even when the original data are not revised.</t>
  </si>
  <si>
    <t>b</t>
  </si>
  <si>
    <t>c</t>
  </si>
  <si>
    <t>d</t>
  </si>
  <si>
    <t>e</t>
  </si>
  <si>
    <t>Original (Unadjusted) data are useful in their own right. They show the actual economic events that have occurred and therefore Seasonally adjusted data should not replace the unadjusted data.</t>
  </si>
  <si>
    <t>Seasonally adjusted data is the sum of the Trend-cycle component and the Irregular component. When the Irregular component is strong, the Seasonally adjusted series may not present a smooth pattern.</t>
  </si>
  <si>
    <t>Year</t>
  </si>
  <si>
    <t>Period</t>
  </si>
  <si>
    <t xml:space="preserve">        Agriculture, Forestry &amp; Fishing</t>
  </si>
  <si>
    <t xml:space="preserve">        Industry</t>
  </si>
  <si>
    <t xml:space="preserve">        Services</t>
  </si>
  <si>
    <t xml:space="preserve">        Taxes on products</t>
  </si>
  <si>
    <t>Original_VA</t>
  </si>
  <si>
    <t>Original_VA, Deseason_VA, Trend_VA</t>
  </si>
  <si>
    <t>Deseason_VA and Trend_VA</t>
  </si>
  <si>
    <t>Trend_VA</t>
  </si>
  <si>
    <t>Seasonally adjusted and Trend-cycle estimates represent an analytical elaboration of the data designed to show the underlying movements that may be hidden by the seasonal variations.</t>
  </si>
  <si>
    <t>2018/19</t>
  </si>
  <si>
    <t xml:space="preserve"> </t>
  </si>
  <si>
    <t>2019/20</t>
  </si>
  <si>
    <t>2020/21</t>
  </si>
  <si>
    <t>2021/22</t>
  </si>
  <si>
    <t>2022/23</t>
  </si>
  <si>
    <t>2023/24</t>
  </si>
  <si>
    <t>GDP at Market Prices</t>
  </si>
  <si>
    <t>Statistical Discrepancy</t>
  </si>
  <si>
    <t xml:space="preserve">       Services</t>
  </si>
  <si>
    <t xml:space="preserve">       Goods</t>
  </si>
  <si>
    <t xml:space="preserve">   Less Imports</t>
  </si>
  <si>
    <t xml:space="preserve">   Exports</t>
  </si>
  <si>
    <t>Exports less Imports of Goods and Services</t>
  </si>
  <si>
    <t>Changes in Inventories</t>
  </si>
  <si>
    <t xml:space="preserve">   Other Asset Types</t>
  </si>
  <si>
    <t xml:space="preserve">   Other Machinery and Equipment</t>
  </si>
  <si>
    <t xml:space="preserve">   ICT Equipment</t>
  </si>
  <si>
    <t xml:space="preserve">   Transport Equipment</t>
  </si>
  <si>
    <t xml:space="preserve">   Other Structures</t>
  </si>
  <si>
    <t xml:space="preserve">   Other Buildings</t>
  </si>
  <si>
    <t xml:space="preserve">   Dwellings</t>
  </si>
  <si>
    <t>Gross Fixed Capital Formation</t>
  </si>
  <si>
    <t xml:space="preserve">   Household FCE</t>
  </si>
  <si>
    <t xml:space="preserve">   NPISH FCE</t>
  </si>
  <si>
    <t xml:space="preserve">   General Government FCE</t>
  </si>
  <si>
    <t>Final Consumption Expenditure</t>
  </si>
  <si>
    <t>QUARTERLY CHANGES  Constant prices</t>
  </si>
  <si>
    <t>EXPENDITURE  Constant prices</t>
  </si>
  <si>
    <t>Accounts for</t>
  </si>
  <si>
    <t>Updated:</t>
  </si>
  <si>
    <t>Original (Unadjusted) estimates have been benchmarked to the revised 2022/23 Annual GDP estimates (October release 2023) and therefore revisions have been made to all Quarters of 2022/23.</t>
  </si>
  <si>
    <t>f</t>
  </si>
  <si>
    <t>Revisions in series of Food Crops, Cash crops, Trade &amp; Repairs, Food &amp; Accommodation service and Financial &amp; Insurance Services were due to updates in  Q4 2022/23 estimates</t>
  </si>
  <si>
    <t>Table 10: TREND-CYCLE Value Added at constant 2016/17 prices, PERCENTAGE CHANGE, 2016/17-2023/24</t>
  </si>
  <si>
    <t>Table 9: TREND-CYCLE Value Added at constant 2016/17 prices, BILLION SHILLINGS, 2016/17-2023/24</t>
  </si>
  <si>
    <t>Table 8: SEASONALLY ADJUSTED Value Added at constant 2016/17 prices, DECOMPOSITION OF GROWTH, 2016/17-2023/24</t>
  </si>
  <si>
    <t>Table 7: SEASONALLY ADJUSTED Value Added at constant 2016/17 prices,PERCENTAGE CHANGE, 2016/17-2023/24</t>
  </si>
  <si>
    <t>Table 6: SEASONALLY ADJUSTED Value Added at constant 2016/17 prices, BILLION SHILLINGS, 2016/17-2023/24</t>
  </si>
  <si>
    <t>Table 5: ORIGINAL UNADJUSTED Value Added by activity at constant 2016/17 prices, IMPLICIT PRICE DEFLATORS, 2016/17-2023/24</t>
  </si>
  <si>
    <t>Table 4: ORIGINAL UNADJUSTED Value Added at constant 2016/17 prices, PERCENTAGE CHANGE, 2016/17-2023/24</t>
  </si>
  <si>
    <t>Table 3: ORIGINAL UNADJUSTED Value Added by activity at constant 2016/17 prices, BILLION SHILLINGS, 2016/17-2023/24</t>
  </si>
  <si>
    <t>TABLE 1: SUMMARY OF QGDP AT CONSTANT 2016/17 PRICES, BILLION SHILLINGS, 2016/17-2023/24</t>
  </si>
  <si>
    <t>TABLE 2: SUMMARY OF QGDP AT CONSTANT 2016/17 PRICES, PERCENTAGE CHANGE, 2016/17-2023/24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</si>
</sst>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0.0;[Red]0.0"/>
    <numFmt numFmtId="169" formatCode="#,##0.0000"/>
    <numFmt numFmtId="170" formatCode="0.0%"/>
    <numFmt numFmtId="171" formatCode="#,##0.0_);[Red]\(#,##0.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8.5"/>
      <color theme="1"/>
      <name val="Arial"/>
      <family val="2"/>
    </font>
    <font>
      <sz val="8"/>
      <color rgb="FFFF0000"/>
      <name val="Arial"/>
      <family val="2"/>
    </font>
    <font>
      <i/>
      <sz val="8.5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.5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/>
    <xf numFmtId="40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311">
    <xf numFmtId="0" fontId="0" fillId="0" borderId="0" xfId="0"/>
    <xf numFmtId="0" fontId="5" fillId="0" borderId="0" xfId="0" applyFont="1"/>
    <xf numFmtId="164" fontId="2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 applyAlignment="1" applyProtection="1"/>
    <xf numFmtId="166" fontId="5" fillId="0" borderId="0" xfId="1" applyNumberFormat="1" applyFont="1"/>
    <xf numFmtId="165" fontId="5" fillId="0" borderId="0" xfId="1" applyNumberFormat="1" applyFont="1"/>
    <xf numFmtId="0" fontId="4" fillId="0" borderId="2" xfId="0" applyFont="1" applyBorder="1"/>
    <xf numFmtId="0" fontId="5" fillId="0" borderId="0" xfId="0" applyFont="1" applyBorder="1"/>
    <xf numFmtId="0" fontId="4" fillId="0" borderId="0" xfId="0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0" fontId="5" fillId="0" borderId="1" xfId="0" applyFont="1" applyBorder="1"/>
    <xf numFmtId="0" fontId="2" fillId="0" borderId="3" xfId="0" applyFont="1" applyBorder="1" applyAlignment="1">
      <alignment horizontal="right"/>
    </xf>
    <xf numFmtId="0" fontId="7" fillId="0" borderId="0" xfId="0" applyFont="1"/>
    <xf numFmtId="166" fontId="5" fillId="0" borderId="0" xfId="1" applyNumberFormat="1" applyFont="1" applyBorder="1"/>
    <xf numFmtId="167" fontId="5" fillId="0" borderId="0" xfId="0" applyNumberFormat="1" applyFont="1" applyBorder="1"/>
    <xf numFmtId="3" fontId="6" fillId="0" borderId="0" xfId="0" applyNumberFormat="1" applyFont="1" applyBorder="1" applyAlignment="1" applyProtection="1">
      <alignment wrapText="1"/>
    </xf>
    <xf numFmtId="0" fontId="5" fillId="0" borderId="0" xfId="0" applyNumberFormat="1" applyFont="1" applyBorder="1" applyAlignment="1">
      <alignment horizontal="left" vertical="top" wrapText="1"/>
    </xf>
    <xf numFmtId="167" fontId="4" fillId="0" borderId="0" xfId="0" applyNumberFormat="1" applyFont="1" applyBorder="1"/>
    <xf numFmtId="167" fontId="5" fillId="0" borderId="1" xfId="0" applyNumberFormat="1" applyFont="1" applyBorder="1"/>
    <xf numFmtId="166" fontId="4" fillId="0" borderId="0" xfId="0" applyNumberFormat="1" applyFont="1" applyBorder="1"/>
    <xf numFmtId="0" fontId="4" fillId="0" borderId="3" xfId="0" applyFont="1" applyBorder="1" applyAlignment="1">
      <alignment horizontal="center"/>
    </xf>
    <xf numFmtId="166" fontId="2" fillId="0" borderId="3" xfId="1" applyNumberFormat="1" applyFont="1" applyBorder="1" applyAlignment="1">
      <alignment horizontal="right"/>
    </xf>
    <xf numFmtId="166" fontId="5" fillId="0" borderId="0" xfId="0" applyNumberFormat="1" applyFont="1" applyBorder="1"/>
    <xf numFmtId="166" fontId="5" fillId="0" borderId="1" xfId="0" applyNumberFormat="1" applyFont="1" applyBorder="1"/>
    <xf numFmtId="166" fontId="4" fillId="0" borderId="0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166" fontId="5" fillId="0" borderId="1" xfId="1" applyNumberFormat="1" applyFont="1" applyBorder="1" applyAlignment="1">
      <alignment horizontal="left"/>
    </xf>
    <xf numFmtId="43" fontId="0" fillId="0" borderId="0" xfId="1" applyFont="1"/>
    <xf numFmtId="43" fontId="0" fillId="0" borderId="0" xfId="0" applyNumberFormat="1"/>
    <xf numFmtId="0" fontId="3" fillId="0" borderId="0" xfId="0" applyFont="1"/>
    <xf numFmtId="166" fontId="3" fillId="0" borderId="0" xfId="1" applyNumberFormat="1" applyFont="1"/>
    <xf numFmtId="167" fontId="5" fillId="0" borderId="0" xfId="1" applyNumberFormat="1" applyFont="1" applyBorder="1" applyAlignment="1">
      <alignment horizontal="right"/>
    </xf>
    <xf numFmtId="167" fontId="5" fillId="0" borderId="1" xfId="1" applyNumberFormat="1" applyFont="1" applyBorder="1" applyAlignment="1">
      <alignment horizontal="right"/>
    </xf>
    <xf numFmtId="0" fontId="8" fillId="0" borderId="0" xfId="0" applyFont="1"/>
    <xf numFmtId="0" fontId="9" fillId="0" borderId="2" xfId="0" applyFont="1" applyBorder="1"/>
    <xf numFmtId="0" fontId="9" fillId="0" borderId="0" xfId="0" applyFont="1"/>
    <xf numFmtId="0" fontId="10" fillId="0" borderId="3" xfId="0" applyFont="1" applyBorder="1" applyAlignment="1">
      <alignment horizontal="right"/>
    </xf>
    <xf numFmtId="0" fontId="9" fillId="0" borderId="0" xfId="0" applyFont="1" applyBorder="1"/>
    <xf numFmtId="164" fontId="10" fillId="0" borderId="0" xfId="0" applyNumberFormat="1" applyFont="1" applyBorder="1"/>
    <xf numFmtId="164" fontId="11" fillId="0" borderId="0" xfId="0" applyNumberFormat="1" applyFont="1" applyBorder="1"/>
    <xf numFmtId="167" fontId="8" fillId="0" borderId="0" xfId="1" applyNumberFormat="1" applyFont="1" applyBorder="1"/>
    <xf numFmtId="3" fontId="11" fillId="0" borderId="0" xfId="0" applyNumberFormat="1" applyFont="1" applyBorder="1" applyAlignment="1" applyProtection="1"/>
    <xf numFmtId="0" fontId="8" fillId="0" borderId="0" xfId="0" applyFont="1" applyBorder="1"/>
    <xf numFmtId="0" fontId="8" fillId="0" borderId="1" xfId="0" applyFont="1" applyBorder="1"/>
    <xf numFmtId="167" fontId="8" fillId="0" borderId="1" xfId="1" applyNumberFormat="1" applyFont="1" applyBorder="1"/>
    <xf numFmtId="167" fontId="8" fillId="0" borderId="0" xfId="0" applyNumberFormat="1" applyFont="1"/>
    <xf numFmtId="166" fontId="9" fillId="0" borderId="0" xfId="1" applyNumberFormat="1" applyFont="1" applyBorder="1"/>
    <xf numFmtId="166" fontId="8" fillId="0" borderId="0" xfId="1" applyNumberFormat="1" applyFont="1" applyBorder="1"/>
    <xf numFmtId="166" fontId="8" fillId="0" borderId="1" xfId="1" applyNumberFormat="1" applyFont="1" applyBorder="1"/>
    <xf numFmtId="167" fontId="4" fillId="0" borderId="0" xfId="1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167" fontId="8" fillId="0" borderId="0" xfId="0" applyNumberFormat="1" applyFont="1" applyBorder="1"/>
    <xf numFmtId="3" fontId="11" fillId="0" borderId="1" xfId="0" applyNumberFormat="1" applyFont="1" applyBorder="1" applyAlignment="1" applyProtection="1"/>
    <xf numFmtId="164" fontId="14" fillId="0" borderId="0" xfId="0" applyNumberFormat="1" applyFont="1" applyFill="1" applyBorder="1"/>
    <xf numFmtId="0" fontId="9" fillId="0" borderId="1" xfId="0" applyFont="1" applyBorder="1" applyAlignment="1"/>
    <xf numFmtId="167" fontId="9" fillId="0" borderId="0" xfId="1" applyNumberFormat="1" applyFont="1" applyBorder="1"/>
    <xf numFmtId="0" fontId="5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5" fillId="0" borderId="4" xfId="0" applyFont="1" applyBorder="1"/>
    <xf numFmtId="0" fontId="16" fillId="0" borderId="4" xfId="0" applyFont="1" applyBorder="1"/>
    <xf numFmtId="0" fontId="15" fillId="0" borderId="4" xfId="0" applyFont="1" applyBorder="1" applyAlignment="1"/>
    <xf numFmtId="0" fontId="15" fillId="0" borderId="4" xfId="0" applyFont="1" applyBorder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vertical="center"/>
    </xf>
    <xf numFmtId="166" fontId="8" fillId="0" borderId="0" xfId="0" applyNumberFormat="1" applyFont="1" applyFill="1" applyBorder="1" applyAlignment="1">
      <alignment horizontal="right"/>
    </xf>
    <xf numFmtId="167" fontId="8" fillId="0" borderId="0" xfId="1" applyNumberFormat="1" applyFont="1" applyFill="1" applyBorder="1"/>
    <xf numFmtId="164" fontId="8" fillId="0" borderId="0" xfId="1" applyNumberFormat="1" applyFont="1" applyFill="1" applyBorder="1"/>
    <xf numFmtId="3" fontId="11" fillId="0" borderId="0" xfId="0" applyNumberFormat="1" applyFont="1" applyFill="1" applyBorder="1" applyAlignment="1" applyProtection="1">
      <alignment wrapText="1"/>
    </xf>
    <xf numFmtId="165" fontId="24" fillId="0" borderId="0" xfId="1" applyNumberFormat="1" applyFont="1" applyFill="1" applyBorder="1"/>
    <xf numFmtId="165" fontId="24" fillId="0" borderId="8" xfId="1" applyNumberFormat="1" applyFont="1" applyFill="1" applyBorder="1"/>
    <xf numFmtId="164" fontId="24" fillId="0" borderId="0" xfId="0" applyNumberFormat="1" applyFont="1" applyFill="1" applyBorder="1"/>
    <xf numFmtId="165" fontId="24" fillId="0" borderId="12" xfId="1" applyNumberFormat="1" applyFont="1" applyFill="1" applyBorder="1"/>
    <xf numFmtId="165" fontId="22" fillId="0" borderId="0" xfId="1" applyNumberFormat="1" applyFont="1" applyFill="1" applyBorder="1"/>
    <xf numFmtId="165" fontId="3" fillId="0" borderId="0" xfId="0" applyNumberFormat="1" applyFont="1" applyFill="1" applyBorder="1"/>
    <xf numFmtId="0" fontId="5" fillId="0" borderId="0" xfId="0" applyFont="1" applyFill="1" applyBorder="1"/>
    <xf numFmtId="164" fontId="10" fillId="0" borderId="0" xfId="0" applyNumberFormat="1" applyFont="1" applyFill="1" applyBorder="1"/>
    <xf numFmtId="165" fontId="9" fillId="0" borderId="0" xfId="0" applyNumberFormat="1" applyFont="1" applyFill="1" applyBorder="1"/>
    <xf numFmtId="0" fontId="4" fillId="0" borderId="0" xfId="0" applyFont="1" applyFill="1" applyBorder="1"/>
    <xf numFmtId="165" fontId="9" fillId="0" borderId="0" xfId="1" applyNumberFormat="1" applyFont="1" applyFill="1" applyBorder="1"/>
    <xf numFmtId="165" fontId="8" fillId="0" borderId="0" xfId="1" applyNumberFormat="1" applyFont="1" applyFill="1" applyBorder="1"/>
    <xf numFmtId="3" fontId="11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 applyProtection="1"/>
    <xf numFmtId="165" fontId="8" fillId="0" borderId="1" xfId="1" applyNumberFormat="1" applyFont="1" applyFill="1" applyBorder="1"/>
    <xf numFmtId="0" fontId="5" fillId="0" borderId="1" xfId="0" applyFont="1" applyFill="1" applyBorder="1"/>
    <xf numFmtId="0" fontId="7" fillId="0" borderId="0" xfId="0" applyFont="1" applyFill="1"/>
    <xf numFmtId="165" fontId="5" fillId="0" borderId="0" xfId="1" applyNumberFormat="1" applyFont="1" applyFill="1"/>
    <xf numFmtId="0" fontId="5" fillId="0" borderId="0" xfId="0" applyFont="1" applyFill="1"/>
    <xf numFmtId="0" fontId="9" fillId="2" borderId="2" xfId="0" applyFont="1" applyFill="1" applyBorder="1"/>
    <xf numFmtId="0" fontId="9" fillId="2" borderId="2" xfId="0" applyFont="1" applyFill="1" applyBorder="1" applyAlignment="1"/>
    <xf numFmtId="0" fontId="4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5" fillId="2" borderId="0" xfId="0" applyFont="1" applyFill="1" applyBorder="1"/>
    <xf numFmtId="0" fontId="8" fillId="0" borderId="0" xfId="0" applyFont="1" applyFill="1"/>
    <xf numFmtId="165" fontId="8" fillId="0" borderId="0" xfId="1" applyNumberFormat="1" applyFont="1" applyFill="1"/>
    <xf numFmtId="165" fontId="9" fillId="0" borderId="0" xfId="1" applyNumberFormat="1" applyFont="1" applyFill="1"/>
    <xf numFmtId="0" fontId="22" fillId="0" borderId="0" xfId="0" applyFont="1" applyFill="1"/>
    <xf numFmtId="165" fontId="22" fillId="0" borderId="0" xfId="1" applyNumberFormat="1" applyFont="1" applyFill="1"/>
    <xf numFmtId="165" fontId="3" fillId="0" borderId="0" xfId="1" applyNumberFormat="1" applyFont="1" applyFill="1"/>
    <xf numFmtId="0" fontId="9" fillId="0" borderId="0" xfId="0" applyFont="1" applyFill="1"/>
    <xf numFmtId="0" fontId="9" fillId="0" borderId="0" xfId="0" applyFont="1" applyFill="1" applyBorder="1"/>
    <xf numFmtId="3" fontId="8" fillId="0" borderId="0" xfId="1" applyNumberFormat="1" applyFont="1" applyFill="1" applyBorder="1"/>
    <xf numFmtId="3" fontId="9" fillId="0" borderId="0" xfId="1" applyNumberFormat="1" applyFont="1" applyFill="1" applyBorder="1"/>
    <xf numFmtId="164" fontId="11" fillId="0" borderId="0" xfId="0" applyNumberFormat="1" applyFont="1" applyFill="1" applyBorder="1"/>
    <xf numFmtId="3" fontId="11" fillId="0" borderId="3" xfId="0" applyNumberFormat="1" applyFont="1" applyFill="1" applyBorder="1" applyAlignment="1" applyProtection="1"/>
    <xf numFmtId="165" fontId="8" fillId="0" borderId="3" xfId="1" applyNumberFormat="1" applyFont="1" applyFill="1" applyBorder="1"/>
    <xf numFmtId="3" fontId="8" fillId="0" borderId="3" xfId="1" applyNumberFormat="1" applyFont="1" applyFill="1" applyBorder="1"/>
    <xf numFmtId="0" fontId="9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167" fontId="8" fillId="0" borderId="1" xfId="1" applyNumberFormat="1" applyFont="1" applyFill="1" applyBorder="1"/>
    <xf numFmtId="0" fontId="12" fillId="0" borderId="0" xfId="0" applyFont="1" applyFill="1"/>
    <xf numFmtId="167" fontId="8" fillId="0" borderId="0" xfId="0" applyNumberFormat="1" applyFont="1" applyFill="1"/>
    <xf numFmtId="165" fontId="3" fillId="0" borderId="0" xfId="1" applyNumberFormat="1" applyFont="1" applyFill="1" applyBorder="1" applyAlignment="1"/>
    <xf numFmtId="167" fontId="22" fillId="0" borderId="0" xfId="0" applyNumberFormat="1" applyFont="1" applyFill="1"/>
    <xf numFmtId="168" fontId="8" fillId="0" borderId="0" xfId="1" applyNumberFormat="1" applyFont="1" applyFill="1" applyBorder="1"/>
    <xf numFmtId="164" fontId="8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6" fontId="8" fillId="0" borderId="0" xfId="1" applyNumberFormat="1" applyFont="1" applyFill="1" applyBorder="1"/>
    <xf numFmtId="164" fontId="5" fillId="0" borderId="0" xfId="1" applyNumberFormat="1" applyFont="1" applyFill="1" applyBorder="1"/>
    <xf numFmtId="164" fontId="8" fillId="0" borderId="1" xfId="1" applyNumberFormat="1" applyFont="1" applyFill="1" applyBorder="1"/>
    <xf numFmtId="166" fontId="8" fillId="0" borderId="0" xfId="1" applyNumberFormat="1" applyFont="1" applyFill="1"/>
    <xf numFmtId="0" fontId="3" fillId="0" borderId="0" xfId="0" applyFont="1" applyFill="1"/>
    <xf numFmtId="167" fontId="9" fillId="0" borderId="0" xfId="0" applyNumberFormat="1" applyFont="1" applyFill="1" applyBorder="1"/>
    <xf numFmtId="167" fontId="8" fillId="0" borderId="0" xfId="0" applyNumberFormat="1" applyFont="1" applyFill="1" applyBorder="1"/>
    <xf numFmtId="167" fontId="8" fillId="0" borderId="1" xfId="0" applyNumberFormat="1" applyFont="1" applyFill="1" applyBorder="1"/>
    <xf numFmtId="165" fontId="23" fillId="0" borderId="0" xfId="1" applyNumberFormat="1" applyFont="1" applyFill="1" applyBorder="1"/>
    <xf numFmtId="0" fontId="13" fillId="0" borderId="0" xfId="0" applyFont="1" applyFill="1" applyBorder="1"/>
    <xf numFmtId="169" fontId="5" fillId="0" borderId="0" xfId="0" applyNumberFormat="1" applyFont="1" applyFill="1"/>
    <xf numFmtId="167" fontId="8" fillId="0" borderId="0" xfId="1" applyNumberFormat="1" applyFont="1" applyFill="1" applyBorder="1" applyAlignment="1"/>
    <xf numFmtId="166" fontId="5" fillId="0" borderId="0" xfId="1" applyNumberFormat="1" applyFont="1" applyFill="1"/>
    <xf numFmtId="164" fontId="9" fillId="0" borderId="0" xfId="1" applyNumberFormat="1" applyFont="1" applyFill="1" applyBorder="1"/>
    <xf numFmtId="164" fontId="8" fillId="0" borderId="0" xfId="0" applyNumberFormat="1" applyFont="1" applyFill="1" applyBorder="1"/>
    <xf numFmtId="164" fontId="8" fillId="0" borderId="1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167" fontId="11" fillId="0" borderId="1" xfId="0" applyNumberFormat="1" applyFont="1" applyFill="1" applyBorder="1" applyAlignment="1" applyProtection="1"/>
    <xf numFmtId="164" fontId="21" fillId="0" borderId="0" xfId="1" applyNumberFormat="1" applyFont="1" applyFill="1"/>
    <xf numFmtId="164" fontId="11" fillId="0" borderId="0" xfId="1" applyNumberFormat="1" applyFont="1" applyFill="1"/>
    <xf numFmtId="167" fontId="11" fillId="0" borderId="0" xfId="1" applyNumberFormat="1" applyFont="1" applyFill="1" applyBorder="1"/>
    <xf numFmtId="0" fontId="6" fillId="0" borderId="0" xfId="0" applyFont="1" applyFill="1"/>
    <xf numFmtId="165" fontId="3" fillId="0" borderId="12" xfId="0" applyNumberFormat="1" applyFont="1" applyFill="1" applyBorder="1"/>
    <xf numFmtId="165" fontId="3" fillId="0" borderId="8" xfId="0" applyNumberFormat="1" applyFont="1" applyFill="1" applyBorder="1"/>
    <xf numFmtId="3" fontId="21" fillId="0" borderId="0" xfId="0" applyNumberFormat="1" applyFont="1" applyFill="1" applyBorder="1" applyAlignment="1" applyProtection="1">
      <alignment wrapText="1"/>
    </xf>
    <xf numFmtId="3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>
      <alignment horizontal="left" vertical="top" wrapText="1"/>
    </xf>
    <xf numFmtId="3" fontId="21" fillId="0" borderId="1" xfId="0" applyNumberFormat="1" applyFont="1" applyFill="1" applyBorder="1" applyAlignment="1" applyProtection="1"/>
    <xf numFmtId="165" fontId="22" fillId="0" borderId="13" xfId="1" applyNumberFormat="1" applyFont="1" applyFill="1" applyBorder="1"/>
    <xf numFmtId="165" fontId="22" fillId="0" borderId="1" xfId="1" applyNumberFormat="1" applyFont="1" applyFill="1" applyBorder="1"/>
    <xf numFmtId="165" fontId="22" fillId="0" borderId="9" xfId="1" applyNumberFormat="1" applyFont="1" applyFill="1" applyBorder="1"/>
    <xf numFmtId="165" fontId="4" fillId="0" borderId="0" xfId="0" applyNumberFormat="1" applyFont="1" applyFill="1" applyBorder="1"/>
    <xf numFmtId="0" fontId="9" fillId="2" borderId="5" xfId="0" applyFont="1" applyFill="1" applyBorder="1"/>
    <xf numFmtId="0" fontId="9" fillId="2" borderId="5" xfId="0" applyFont="1" applyFill="1" applyBorder="1" applyAlignment="1"/>
    <xf numFmtId="0" fontId="9" fillId="2" borderId="0" xfId="0" applyFont="1" applyFill="1"/>
    <xf numFmtId="0" fontId="9" fillId="2" borderId="3" xfId="0" applyFont="1" applyFill="1" applyBorder="1"/>
    <xf numFmtId="0" fontId="8" fillId="2" borderId="0" xfId="0" applyFont="1" applyFill="1"/>
    <xf numFmtId="14" fontId="9" fillId="2" borderId="5" xfId="0" applyNumberFormat="1" applyFont="1" applyFill="1" applyBorder="1"/>
    <xf numFmtId="14" fontId="9" fillId="2" borderId="3" xfId="0" applyNumberFormat="1" applyFont="1" applyFill="1" applyBorder="1"/>
    <xf numFmtId="14" fontId="10" fillId="2" borderId="3" xfId="0" applyNumberFormat="1" applyFont="1" applyFill="1" applyBorder="1" applyAlignment="1">
      <alignment horizontal="right"/>
    </xf>
    <xf numFmtId="14" fontId="9" fillId="2" borderId="3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3" fillId="2" borderId="5" xfId="0" applyFont="1" applyFill="1" applyBorder="1"/>
    <xf numFmtId="0" fontId="3" fillId="2" borderId="10" xfId="0" applyFont="1" applyFill="1" applyBorder="1"/>
    <xf numFmtId="0" fontId="3" fillId="2" borderId="6" xfId="0" applyFont="1" applyFill="1" applyBorder="1"/>
    <xf numFmtId="0" fontId="3" fillId="2" borderId="5" xfId="0" applyFont="1" applyFill="1" applyBorder="1" applyAlignment="1"/>
    <xf numFmtId="0" fontId="8" fillId="2" borderId="0" xfId="0" applyFont="1" applyFill="1" applyBorder="1"/>
    <xf numFmtId="0" fontId="3" fillId="2" borderId="3" xfId="0" applyFont="1" applyFill="1" applyBorder="1"/>
    <xf numFmtId="0" fontId="3" fillId="2" borderId="11" xfId="0" quotePrefix="1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164" fontId="10" fillId="2" borderId="0" xfId="0" applyNumberFormat="1" applyFont="1" applyFill="1" applyBorder="1"/>
    <xf numFmtId="165" fontId="9" fillId="2" borderId="0" xfId="1" applyNumberFormat="1" applyFont="1" applyFill="1" applyBorder="1"/>
    <xf numFmtId="164" fontId="9" fillId="2" borderId="0" xfId="1" applyNumberFormat="1" applyFont="1" applyFill="1" applyBorder="1"/>
    <xf numFmtId="0" fontId="4" fillId="2" borderId="0" xfId="0" applyFont="1" applyFill="1" applyBorder="1"/>
    <xf numFmtId="164" fontId="24" fillId="2" borderId="0" xfId="0" applyNumberFormat="1" applyFont="1" applyFill="1" applyBorder="1"/>
    <xf numFmtId="165" fontId="24" fillId="2" borderId="12" xfId="1" applyNumberFormat="1" applyFont="1" applyFill="1" applyBorder="1"/>
    <xf numFmtId="165" fontId="24" fillId="2" borderId="0" xfId="1" applyNumberFormat="1" applyFont="1" applyFill="1" applyBorder="1"/>
    <xf numFmtId="165" fontId="24" fillId="2" borderId="8" xfId="1" applyNumberFormat="1" applyFont="1" applyFill="1" applyBorder="1"/>
    <xf numFmtId="165" fontId="3" fillId="2" borderId="0" xfId="1" applyNumberFormat="1" applyFont="1" applyFill="1" applyBorder="1"/>
    <xf numFmtId="165" fontId="22" fillId="2" borderId="0" xfId="1" applyNumberFormat="1" applyFont="1" applyFill="1" applyBorder="1"/>
    <xf numFmtId="167" fontId="9" fillId="2" borderId="0" xfId="1" applyNumberFormat="1" applyFont="1" applyFill="1" applyBorder="1"/>
    <xf numFmtId="167" fontId="10" fillId="2" borderId="0" xfId="1" applyNumberFormat="1" applyFont="1" applyFill="1" applyBorder="1"/>
    <xf numFmtId="165" fontId="8" fillId="2" borderId="0" xfId="1" applyNumberFormat="1" applyFont="1" applyFill="1" applyBorder="1"/>
    <xf numFmtId="167" fontId="8" fillId="2" borderId="0" xfId="0" applyNumberFormat="1" applyFont="1" applyFill="1" applyBorder="1"/>
    <xf numFmtId="167" fontId="8" fillId="2" borderId="0" xfId="1" applyNumberFormat="1" applyFont="1" applyFill="1" applyBorder="1"/>
    <xf numFmtId="165" fontId="8" fillId="2" borderId="0" xfId="0" applyNumberFormat="1" applyFont="1" applyFill="1" applyBorder="1"/>
    <xf numFmtId="166" fontId="9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/>
    <xf numFmtId="164" fontId="23" fillId="2" borderId="0" xfId="0" applyNumberFormat="1" applyFont="1" applyFill="1" applyBorder="1"/>
    <xf numFmtId="164" fontId="23" fillId="2" borderId="0" xfId="1" applyNumberFormat="1" applyFont="1" applyFill="1" applyBorder="1"/>
    <xf numFmtId="164" fontId="8" fillId="2" borderId="0" xfId="1" applyNumberFormat="1" applyFont="1" applyFill="1" applyBorder="1"/>
    <xf numFmtId="167" fontId="9" fillId="2" borderId="0" xfId="0" applyNumberFormat="1" applyFont="1" applyFill="1" applyBorder="1"/>
    <xf numFmtId="0" fontId="9" fillId="2" borderId="0" xfId="0" applyFont="1" applyFill="1" applyBorder="1" applyAlignment="1"/>
    <xf numFmtId="3" fontId="11" fillId="3" borderId="1" xfId="0" applyNumberFormat="1" applyFont="1" applyFill="1" applyBorder="1" applyAlignment="1" applyProtection="1"/>
    <xf numFmtId="164" fontId="11" fillId="3" borderId="1" xfId="0" applyNumberFormat="1" applyFont="1" applyFill="1" applyBorder="1"/>
    <xf numFmtId="165" fontId="8" fillId="3" borderId="1" xfId="1" applyNumberFormat="1" applyFont="1" applyFill="1" applyBorder="1"/>
    <xf numFmtId="167" fontId="8" fillId="3" borderId="1" xfId="1" applyNumberFormat="1" applyFont="1" applyFill="1" applyBorder="1"/>
    <xf numFmtId="0" fontId="8" fillId="3" borderId="1" xfId="0" applyFont="1" applyFill="1" applyBorder="1"/>
    <xf numFmtId="14" fontId="9" fillId="2" borderId="5" xfId="0" applyNumberFormat="1" applyFont="1" applyFill="1" applyBorder="1" applyAlignment="1"/>
    <xf numFmtId="0" fontId="9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9" fontId="4" fillId="0" borderId="0" xfId="2" applyFont="1" applyFill="1" applyBorder="1"/>
    <xf numFmtId="17" fontId="24" fillId="0" borderId="3" xfId="3" applyNumberFormat="1" applyFont="1" applyFill="1" applyBorder="1" applyAlignment="1">
      <alignment horizontal="center"/>
    </xf>
    <xf numFmtId="17" fontId="24" fillId="0" borderId="3" xfId="0" applyNumberFormat="1" applyFont="1" applyFill="1" applyBorder="1" applyAlignment="1">
      <alignment horizontal="center"/>
    </xf>
    <xf numFmtId="164" fontId="22" fillId="0" borderId="0" xfId="0" applyNumberFormat="1" applyFont="1" applyBorder="1" applyProtection="1"/>
    <xf numFmtId="164" fontId="24" fillId="0" borderId="0" xfId="0" applyNumberFormat="1" applyFont="1" applyBorder="1" applyAlignment="1" applyProtection="1"/>
    <xf numFmtId="164" fontId="21" fillId="0" borderId="0" xfId="0" applyNumberFormat="1" applyFont="1" applyBorder="1" applyProtection="1"/>
    <xf numFmtId="1" fontId="22" fillId="0" borderId="0" xfId="0" applyNumberFormat="1" applyFont="1" applyFill="1" applyBorder="1" applyProtection="1"/>
    <xf numFmtId="0" fontId="22" fillId="0" borderId="0" xfId="0" applyFont="1"/>
    <xf numFmtId="14" fontId="24" fillId="0" borderId="10" xfId="0" applyNumberFormat="1" applyFont="1" applyBorder="1" applyProtection="1"/>
    <xf numFmtId="14" fontId="24" fillId="0" borderId="5" xfId="0" applyNumberFormat="1" applyFont="1" applyBorder="1" applyAlignment="1" applyProtection="1"/>
    <xf numFmtId="14" fontId="21" fillId="0" borderId="6" xfId="0" applyNumberFormat="1" applyFont="1" applyBorder="1" applyProtection="1"/>
    <xf numFmtId="14" fontId="22" fillId="0" borderId="0" xfId="0" applyNumberFormat="1" applyFont="1" applyBorder="1" applyProtection="1"/>
    <xf numFmtId="14" fontId="21" fillId="0" borderId="0" xfId="0" applyNumberFormat="1" applyFont="1" applyBorder="1" applyProtection="1"/>
    <xf numFmtId="3" fontId="24" fillId="0" borderId="0" xfId="0" applyNumberFormat="1" applyFont="1" applyBorder="1" applyProtection="1"/>
    <xf numFmtId="3" fontId="24" fillId="0" borderId="0" xfId="0" applyNumberFormat="1" applyFont="1" applyBorder="1" applyAlignment="1" applyProtection="1">
      <alignment wrapText="1"/>
    </xf>
    <xf numFmtId="3" fontId="21" fillId="0" borderId="0" xfId="0" applyNumberFormat="1" applyFont="1" applyBorder="1" applyProtection="1"/>
    <xf numFmtId="38" fontId="24" fillId="0" borderId="0" xfId="4" applyNumberFormat="1" applyFont="1" applyBorder="1" applyProtection="1"/>
    <xf numFmtId="3" fontId="22" fillId="0" borderId="0" xfId="0" applyNumberFormat="1" applyFont="1" applyBorder="1" applyAlignment="1" applyProtection="1">
      <alignment wrapText="1"/>
    </xf>
    <xf numFmtId="3" fontId="22" fillId="0" borderId="0" xfId="0" applyNumberFormat="1" applyFont="1" applyBorder="1" applyProtection="1"/>
    <xf numFmtId="3" fontId="22" fillId="0" borderId="0" xfId="0" applyNumberFormat="1" applyFont="1" applyBorder="1" applyAlignment="1" applyProtection="1">
      <alignment horizontal="left" wrapText="1"/>
    </xf>
    <xf numFmtId="38" fontId="21" fillId="0" borderId="0" xfId="4" applyNumberFormat="1" applyFont="1" applyBorder="1" applyProtection="1"/>
    <xf numFmtId="3" fontId="27" fillId="0" borderId="0" xfId="0" applyNumberFormat="1" applyFont="1" applyBorder="1" applyAlignment="1" applyProtection="1">
      <alignment wrapText="1"/>
    </xf>
    <xf numFmtId="3" fontId="27" fillId="0" borderId="0" xfId="0" applyNumberFormat="1" applyFont="1" applyBorder="1" applyProtection="1"/>
    <xf numFmtId="38" fontId="27" fillId="0" borderId="0" xfId="4" applyNumberFormat="1" applyFont="1" applyBorder="1" applyProtection="1"/>
    <xf numFmtId="3" fontId="21" fillId="0" borderId="3" xfId="0" applyNumberFormat="1" applyFont="1" applyBorder="1" applyProtection="1"/>
    <xf numFmtId="3" fontId="22" fillId="0" borderId="3" xfId="0" applyNumberFormat="1" applyFont="1" applyBorder="1" applyAlignment="1" applyProtection="1">
      <alignment wrapText="1"/>
    </xf>
    <xf numFmtId="170" fontId="21" fillId="0" borderId="0" xfId="0" applyNumberFormat="1" applyFont="1" applyBorder="1" applyProtection="1"/>
    <xf numFmtId="170" fontId="24" fillId="0" borderId="0" xfId="0" applyNumberFormat="1" applyFont="1" applyBorder="1" applyProtection="1"/>
    <xf numFmtId="40" fontId="24" fillId="0" borderId="0" xfId="4" applyFont="1" applyBorder="1" applyProtection="1"/>
    <xf numFmtId="167" fontId="21" fillId="0" borderId="3" xfId="0" applyNumberFormat="1" applyFont="1" applyBorder="1" applyProtection="1"/>
    <xf numFmtId="167" fontId="21" fillId="0" borderId="0" xfId="0" applyNumberFormat="1" applyFont="1" applyBorder="1" applyProtection="1"/>
    <xf numFmtId="167" fontId="24" fillId="0" borderId="0" xfId="0" applyNumberFormat="1" applyFont="1" applyBorder="1" applyAlignment="1" applyProtection="1"/>
    <xf numFmtId="0" fontId="22" fillId="0" borderId="0" xfId="0" applyFont="1" applyBorder="1" applyProtection="1"/>
    <xf numFmtId="167" fontId="21" fillId="0" borderId="0" xfId="0" applyNumberFormat="1" applyFont="1" applyBorder="1" applyAlignment="1" applyProtection="1"/>
    <xf numFmtId="170" fontId="24" fillId="0" borderId="0" xfId="0" applyNumberFormat="1" applyFont="1" applyBorder="1" applyAlignment="1" applyProtection="1"/>
    <xf numFmtId="170" fontId="21" fillId="0" borderId="0" xfId="0" applyNumberFormat="1" applyFont="1" applyBorder="1" applyAlignment="1" applyProtection="1"/>
    <xf numFmtId="164" fontId="21" fillId="0" borderId="0" xfId="0" applyNumberFormat="1" applyFont="1" applyBorder="1" applyAlignment="1" applyProtection="1"/>
    <xf numFmtId="14" fontId="24" fillId="0" borderId="0" xfId="0" applyNumberFormat="1" applyFont="1" applyBorder="1" applyProtection="1"/>
    <xf numFmtId="14" fontId="24" fillId="0" borderId="0" xfId="0" applyNumberFormat="1" applyFont="1" applyBorder="1" applyAlignment="1" applyProtection="1"/>
    <xf numFmtId="1" fontId="24" fillId="0" borderId="0" xfId="0" applyNumberFormat="1" applyFont="1" applyBorder="1" applyAlignment="1" applyProtection="1">
      <alignment horizontal="left"/>
    </xf>
    <xf numFmtId="3" fontId="21" fillId="0" borderId="0" xfId="0" applyNumberFormat="1" applyFont="1" applyBorder="1" applyAlignment="1" applyProtection="1">
      <alignment wrapText="1"/>
    </xf>
    <xf numFmtId="167" fontId="24" fillId="0" borderId="0" xfId="0" applyNumberFormat="1" applyFont="1" applyBorder="1" applyProtection="1"/>
    <xf numFmtId="164" fontId="21" fillId="0" borderId="0" xfId="3" applyNumberFormat="1" applyFont="1" applyBorder="1" applyProtection="1"/>
    <xf numFmtId="164" fontId="24" fillId="0" borderId="0" xfId="3" applyNumberFormat="1" applyFont="1" applyBorder="1" applyAlignment="1" applyProtection="1"/>
    <xf numFmtId="1" fontId="21" fillId="0" borderId="0" xfId="3" applyNumberFormat="1" applyFont="1" applyFill="1" applyBorder="1" applyProtection="1"/>
    <xf numFmtId="14" fontId="24" fillId="0" borderId="10" xfId="3" applyNumberFormat="1" applyFont="1" applyBorder="1" applyProtection="1"/>
    <xf numFmtId="14" fontId="24" fillId="0" borderId="5" xfId="3" applyNumberFormat="1" applyFont="1" applyBorder="1" applyAlignment="1" applyProtection="1"/>
    <xf numFmtId="14" fontId="21" fillId="0" borderId="0" xfId="3" applyNumberFormat="1" applyFont="1" applyBorder="1" applyProtection="1"/>
    <xf numFmtId="3" fontId="24" fillId="0" borderId="0" xfId="3" applyNumberFormat="1" applyFont="1" applyBorder="1" applyProtection="1"/>
    <xf numFmtId="3" fontId="24" fillId="0" borderId="0" xfId="3" applyNumberFormat="1" applyFont="1" applyBorder="1" applyAlignment="1" applyProtection="1">
      <alignment wrapText="1"/>
    </xf>
    <xf numFmtId="3" fontId="21" fillId="0" borderId="0" xfId="3" applyNumberFormat="1" applyFont="1" applyBorder="1" applyProtection="1"/>
    <xf numFmtId="3" fontId="21" fillId="0" borderId="0" xfId="3" applyNumberFormat="1" applyFont="1" applyBorder="1" applyAlignment="1" applyProtection="1">
      <alignment wrapText="1"/>
    </xf>
    <xf numFmtId="3" fontId="21" fillId="0" borderId="0" xfId="3" applyNumberFormat="1" applyFont="1" applyBorder="1" applyAlignment="1" applyProtection="1">
      <alignment horizontal="left" wrapText="1"/>
    </xf>
    <xf numFmtId="3" fontId="27" fillId="0" borderId="0" xfId="3" applyNumberFormat="1" applyFont="1" applyBorder="1" applyAlignment="1" applyProtection="1">
      <alignment wrapText="1"/>
    </xf>
    <xf numFmtId="3" fontId="27" fillId="0" borderId="0" xfId="3" applyNumberFormat="1" applyFont="1" applyBorder="1" applyProtection="1"/>
    <xf numFmtId="3" fontId="21" fillId="0" borderId="3" xfId="3" applyNumberFormat="1" applyFont="1" applyBorder="1" applyProtection="1"/>
    <xf numFmtId="3" fontId="21" fillId="0" borderId="3" xfId="3" applyNumberFormat="1" applyFont="1" applyBorder="1" applyAlignment="1" applyProtection="1">
      <alignment wrapText="1"/>
    </xf>
    <xf numFmtId="3" fontId="21" fillId="0" borderId="0" xfId="3" applyNumberFormat="1" applyFont="1" applyBorder="1" applyAlignment="1" applyProtection="1"/>
    <xf numFmtId="170" fontId="21" fillId="0" borderId="0" xfId="3" applyNumberFormat="1" applyFont="1" applyBorder="1" applyProtection="1"/>
    <xf numFmtId="170" fontId="24" fillId="0" borderId="0" xfId="3" applyNumberFormat="1" applyFont="1" applyBorder="1" applyProtection="1"/>
    <xf numFmtId="167" fontId="21" fillId="0" borderId="3" xfId="3" applyNumberFormat="1" applyFont="1" applyBorder="1" applyProtection="1"/>
    <xf numFmtId="167" fontId="21" fillId="0" borderId="0" xfId="3" applyNumberFormat="1" applyFont="1" applyBorder="1" applyProtection="1"/>
    <xf numFmtId="167" fontId="24" fillId="0" borderId="0" xfId="3" applyNumberFormat="1" applyFont="1" applyBorder="1" applyAlignment="1" applyProtection="1"/>
    <xf numFmtId="164" fontId="21" fillId="0" borderId="0" xfId="3" applyFont="1" applyBorder="1" applyProtection="1"/>
    <xf numFmtId="167" fontId="21" fillId="0" borderId="0" xfId="3" applyNumberFormat="1" applyFont="1" applyBorder="1" applyAlignment="1" applyProtection="1"/>
    <xf numFmtId="170" fontId="24" fillId="0" borderId="0" xfId="3" applyNumberFormat="1" applyFont="1" applyBorder="1" applyAlignment="1" applyProtection="1"/>
    <xf numFmtId="170" fontId="21" fillId="0" borderId="0" xfId="3" applyNumberFormat="1" applyFont="1" applyBorder="1" applyAlignment="1" applyProtection="1"/>
    <xf numFmtId="14" fontId="24" fillId="0" borderId="0" xfId="3" applyNumberFormat="1" applyFont="1" applyBorder="1" applyProtection="1"/>
    <xf numFmtId="14" fontId="24" fillId="0" borderId="0" xfId="3" applyNumberFormat="1" applyFont="1" applyBorder="1" applyAlignment="1" applyProtection="1"/>
    <xf numFmtId="1" fontId="24" fillId="0" borderId="0" xfId="3" applyNumberFormat="1" applyFont="1" applyBorder="1" applyAlignment="1" applyProtection="1">
      <alignment horizontal="left"/>
    </xf>
    <xf numFmtId="167" fontId="24" fillId="0" borderId="0" xfId="3" applyNumberFormat="1" applyFont="1" applyBorder="1" applyProtection="1"/>
    <xf numFmtId="164" fontId="21" fillId="0" borderId="0" xfId="3" applyNumberFormat="1" applyFont="1" applyBorder="1" applyAlignment="1" applyProtection="1"/>
    <xf numFmtId="14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14" fontId="21" fillId="0" borderId="0" xfId="3" applyNumberFormat="1" applyFont="1" applyBorder="1" applyAlignment="1" applyProtection="1">
      <alignment horizontal="center"/>
    </xf>
    <xf numFmtId="3" fontId="21" fillId="0" borderId="0" xfId="3" applyNumberFormat="1" applyFont="1" applyBorder="1" applyAlignment="1" applyProtection="1">
      <alignment horizontal="center"/>
    </xf>
    <xf numFmtId="3" fontId="21" fillId="0" borderId="0" xfId="0" applyNumberFormat="1" applyFont="1" applyBorder="1" applyAlignment="1" applyProtection="1">
      <alignment horizontal="center"/>
    </xf>
    <xf numFmtId="14" fontId="22" fillId="0" borderId="0" xfId="0" applyNumberFormat="1" applyFont="1" applyBorder="1" applyAlignment="1" applyProtection="1">
      <alignment horizontal="center"/>
    </xf>
    <xf numFmtId="14" fontId="21" fillId="0" borderId="0" xfId="0" applyNumberFormat="1" applyFont="1" applyBorder="1" applyAlignment="1" applyProtection="1">
      <alignment horizontal="center"/>
    </xf>
    <xf numFmtId="171" fontId="21" fillId="0" borderId="3" xfId="4" applyNumberFormat="1" applyFont="1" applyBorder="1" applyAlignment="1" applyProtection="1">
      <alignment horizontal="center"/>
    </xf>
  </cellXfs>
  <cellStyles count="6">
    <cellStyle name="Comma" xfId="1" builtinId="3"/>
    <cellStyle name="Comma 2" xfId="4" xr:uid="{7559CC92-EB12-4CC2-84D1-AD59282D6323}"/>
    <cellStyle name="Normal" xfId="0" builtinId="0"/>
    <cellStyle name="Normal 2" xfId="3" xr:uid="{44089B6D-503D-48C7-951E-A7627886CBF8}"/>
    <cellStyle name="Percent" xfId="2" builtinId="5"/>
    <cellStyle name="Percent 2" xfId="5" xr:uid="{A4E0BFB2-5DE6-466D-B4B0-2D15E3768369}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E36D0B"/>
      <color rgb="FFB2912F"/>
      <color rgb="FFF17CB0"/>
      <color rgb="FF60BD68"/>
      <color rgb="FFF0AC00"/>
      <color rgb="FFF5C708"/>
      <color rgb="FF60B4CC"/>
      <color rgb="FF02B9A7"/>
      <color rgb="FF616A6F"/>
      <color rgb="FF928B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QGDP at 2016/17 Constant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64365890433904"/>
          <c:y val="0.14514145141451415"/>
          <c:w val="0.79081923270229515"/>
          <c:h val="0.485548420838539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Summary!$AV$3:$BL$4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Summary!$AO$6:$BL$6</c15:sqref>
                  </c15:fullRef>
                </c:ext>
              </c:extLst>
              <c:f>Summary!$AV$6:$BL$6</c:f>
              <c:numCache>
                <c:formatCode>#,##0</c:formatCode>
                <c:ptCount val="17"/>
                <c:pt idx="0">
                  <c:v>34942.439069323365</c:v>
                </c:pt>
                <c:pt idx="1">
                  <c:v>32465.849560612718</c:v>
                </c:pt>
                <c:pt idx="2">
                  <c:v>30130.210656790678</c:v>
                </c:pt>
                <c:pt idx="3">
                  <c:v>28871.912860291479</c:v>
                </c:pt>
                <c:pt idx="4">
                  <c:v>34807.640113203284</c:v>
                </c:pt>
                <c:pt idx="5">
                  <c:v>32479.348420315586</c:v>
                </c:pt>
                <c:pt idx="6">
                  <c:v>30974.132022608781</c:v>
                </c:pt>
                <c:pt idx="7">
                  <c:v>32619.897375483313</c:v>
                </c:pt>
                <c:pt idx="8">
                  <c:v>35600.002381425336</c:v>
                </c:pt>
                <c:pt idx="9">
                  <c:v>34022.809726177395</c:v>
                </c:pt>
                <c:pt idx="10">
                  <c:v>32721.865806184083</c:v>
                </c:pt>
                <c:pt idx="11">
                  <c:v>34541.189811977565</c:v>
                </c:pt>
                <c:pt idx="12">
                  <c:v>38810.486660049835</c:v>
                </c:pt>
                <c:pt idx="13">
                  <c:v>35537.322079484074</c:v>
                </c:pt>
                <c:pt idx="14">
                  <c:v>33305.151068255349</c:v>
                </c:pt>
                <c:pt idx="15">
                  <c:v>36394.60418583516</c:v>
                </c:pt>
                <c:pt idx="16">
                  <c:v>40865.480579273513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D-4AD4-9528-D6BF8EF8563B}"/>
            </c:ext>
          </c:extLst>
        </c:ser>
        <c:ser>
          <c:idx val="0"/>
          <c:order val="1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Summary!$AV$3:$BL$4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Summary!$AO$14:$BL$14</c15:sqref>
                  </c15:fullRef>
                </c:ext>
              </c:extLst>
              <c:f>Summary!$AV$14:$BL$14</c:f>
              <c:numCache>
                <c:formatCode>#,##0</c:formatCode>
                <c:ptCount val="17"/>
                <c:pt idx="0">
                  <c:v>32310.948633857988</c:v>
                </c:pt>
                <c:pt idx="1">
                  <c:v>32640.996154182831</c:v>
                </c:pt>
                <c:pt idx="2">
                  <c:v>31859.417384902703</c:v>
                </c:pt>
                <c:pt idx="3">
                  <c:v>29707.312356396229</c:v>
                </c:pt>
                <c:pt idx="4">
                  <c:v>31921.864870648344</c:v>
                </c:pt>
                <c:pt idx="5">
                  <c:v>32658.454480248136</c:v>
                </c:pt>
                <c:pt idx="6">
                  <c:v>32758.493063066162</c:v>
                </c:pt>
                <c:pt idx="7">
                  <c:v>33397.832807025014</c:v>
                </c:pt>
                <c:pt idx="8">
                  <c:v>32708.183570532434</c:v>
                </c:pt>
                <c:pt idx="9">
                  <c:v>34144.739776392809</c:v>
                </c:pt>
                <c:pt idx="10">
                  <c:v>34730.844094063599</c:v>
                </c:pt>
                <c:pt idx="11">
                  <c:v>35363.757707857163</c:v>
                </c:pt>
                <c:pt idx="12">
                  <c:v>35652.56093239208</c:v>
                </c:pt>
                <c:pt idx="13">
                  <c:v>35697.794894119092</c:v>
                </c:pt>
                <c:pt idx="14">
                  <c:v>35302.13295989723</c:v>
                </c:pt>
                <c:pt idx="15">
                  <c:v>37121.080032339785</c:v>
                </c:pt>
                <c:pt idx="16">
                  <c:v>37624.158391288227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D-4AD4-9528-D6BF8EF8563B}"/>
            </c:ext>
          </c:extLst>
        </c:ser>
        <c:ser>
          <c:idx val="1"/>
          <c:order val="2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Summary!$AV$3:$BL$4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Summary!$AO$22:$BL$22</c15:sqref>
                  </c15:fullRef>
                </c:ext>
              </c:extLst>
              <c:f>Summary!$AV$22:$BL$22</c:f>
              <c:numCache>
                <c:formatCode>#,##0</c:formatCode>
                <c:ptCount val="17"/>
                <c:pt idx="0">
                  <c:v>32305.235840693844</c:v>
                </c:pt>
                <c:pt idx="1">
                  <c:v>32586.411414512666</c:v>
                </c:pt>
                <c:pt idx="2">
                  <c:v>32223.309315621471</c:v>
                </c:pt>
                <c:pt idx="3">
                  <c:v>31970.040300060387</c:v>
                </c:pt>
                <c:pt idx="4">
                  <c:v>32083.715463967448</c:v>
                </c:pt>
                <c:pt idx="5">
                  <c:v>32547.167988499117</c:v>
                </c:pt>
                <c:pt idx="6">
                  <c:v>32963.139566847036</c:v>
                </c:pt>
                <c:pt idx="7">
                  <c:v>33183.716914686767</c:v>
                </c:pt>
                <c:pt idx="8">
                  <c:v>33461.92661125413</c:v>
                </c:pt>
                <c:pt idx="9">
                  <c:v>34055.514026764373</c:v>
                </c:pt>
                <c:pt idx="10">
                  <c:v>34728.223052047411</c:v>
                </c:pt>
                <c:pt idx="11">
                  <c:v>35353.132588564353</c:v>
                </c:pt>
                <c:pt idx="12">
                  <c:v>35649.756822246345</c:v>
                </c:pt>
                <c:pt idx="13">
                  <c:v>35556.916102272342</c:v>
                </c:pt>
                <c:pt idx="14">
                  <c:v>35914.551831292156</c:v>
                </c:pt>
                <c:pt idx="15">
                  <c:v>36831.457544611418</c:v>
                </c:pt>
                <c:pt idx="16">
                  <c:v>37908.360599610562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D-4AD4-9528-D6BF8EF85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424804456"/>
        <c:axId val="424804848"/>
      </c:barChart>
      <c:catAx>
        <c:axId val="42480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4804848"/>
        <c:crosses val="autoZero"/>
        <c:auto val="1"/>
        <c:lblAlgn val="ctr"/>
        <c:lblOffset val="100"/>
        <c:noMultiLvlLbl val="0"/>
      </c:catAx>
      <c:valAx>
        <c:axId val="424804848"/>
        <c:scaling>
          <c:orientation val="minMax"/>
          <c:min val="2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Billion Shs</a:t>
                </a:r>
              </a:p>
            </c:rich>
          </c:tx>
          <c:layout>
            <c:manualLayout>
              <c:xMode val="edge"/>
              <c:yMode val="edge"/>
              <c:x val="0"/>
              <c:y val="0.2882722685494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044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GDP and Sectoral Value Added Year on Year percentage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Summary!$A$35</c:f>
              <c:strCache>
                <c:ptCount val="1"/>
                <c:pt idx="0">
                  <c:v>GDP at market prices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(Summary!$AV$32:$AV$33,Summary!$AX$32:$BL$33)</c:f>
              <c:multiLvlStrCache>
                <c:ptCount val="16"/>
                <c:lvl>
                  <c:pt idx="0">
                    <c:v>Q1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</c:lvl>
                <c:lvl>
                  <c:pt idx="0">
                    <c:v>2019/20</c:v>
                  </c:pt>
                  <c:pt idx="3">
                    <c:v>2020/21</c:v>
                  </c:pt>
                  <c:pt idx="7">
                    <c:v>2021/22</c:v>
                  </c:pt>
                  <c:pt idx="11">
                    <c:v>2022/23</c:v>
                  </c:pt>
                  <c:pt idx="15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Summary!$AO$35:$BL$35</c15:sqref>
                  </c15:fullRef>
                </c:ext>
              </c:extLst>
              <c:f>(Summary!$AV$35,Summary!$AX$35:$BL$35)</c:f>
              <c:numCache>
                <c:formatCode>0.0</c:formatCode>
                <c:ptCount val="16"/>
                <c:pt idx="0">
                  <c:v>7.5551872257737074</c:v>
                </c:pt>
                <c:pt idx="1">
                  <c:v>1.1991771350458924</c:v>
                </c:pt>
                <c:pt idx="2">
                  <c:v>-5.5445975304884376</c:v>
                </c:pt>
                <c:pt idx="3">
                  <c:v>-0.38577431830860709</c:v>
                </c:pt>
                <c:pt idx="4">
                  <c:v>4.1578643052808673E-2</c:v>
                </c:pt>
                <c:pt idx="5">
                  <c:v>2.8009142565616374</c:v>
                </c:pt>
                <c:pt idx="6">
                  <c:v>12.981420847756041</c:v>
                </c:pt>
                <c:pt idx="7">
                  <c:v>2.2764033000947093</c:v>
                </c:pt>
                <c:pt idx="8">
                  <c:v>4.7521313724889325</c:v>
                </c:pt>
                <c:pt idx="9">
                  <c:v>5.6425593533971696</c:v>
                </c:pt>
                <c:pt idx="10">
                  <c:v>5.8899401625287506</c:v>
                </c:pt>
                <c:pt idx="11">
                  <c:v>9.018213662535036</c:v>
                </c:pt>
                <c:pt idx="12">
                  <c:v>4.4514617266939061</c:v>
                </c:pt>
                <c:pt idx="13">
                  <c:v>1.7825550215447405</c:v>
                </c:pt>
                <c:pt idx="14">
                  <c:v>5.3658092959348647</c:v>
                </c:pt>
                <c:pt idx="15">
                  <c:v>5.2949449905739465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D-4A86-8F8D-D4E39EEE7FB0}"/>
            </c:ext>
          </c:extLst>
        </c:ser>
        <c:ser>
          <c:idx val="0"/>
          <c:order val="1"/>
          <c:tx>
            <c:strRef>
              <c:f>Summary!$A$36</c:f>
              <c:strCache>
                <c:ptCount val="1"/>
                <c:pt idx="0">
                  <c:v>        Agriculture, Forestry &amp; Fishing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(Summary!$AV$32:$AV$33,Summary!$AX$32:$BL$33)</c:f>
              <c:multiLvlStrCache>
                <c:ptCount val="16"/>
                <c:lvl>
                  <c:pt idx="0">
                    <c:v>Q1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</c:lvl>
                <c:lvl>
                  <c:pt idx="0">
                    <c:v>2019/20</c:v>
                  </c:pt>
                  <c:pt idx="3">
                    <c:v>2020/21</c:v>
                  </c:pt>
                  <c:pt idx="7">
                    <c:v>2021/22</c:v>
                  </c:pt>
                  <c:pt idx="11">
                    <c:v>2022/23</c:v>
                  </c:pt>
                  <c:pt idx="15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Summary!$AO$36:$BL$36</c15:sqref>
                  </c15:fullRef>
                </c:ext>
              </c:extLst>
              <c:f>(Summary!$AV$36,Summary!$AX$36:$BL$36)</c:f>
              <c:numCache>
                <c:formatCode>0.0</c:formatCode>
                <c:ptCount val="16"/>
                <c:pt idx="0">
                  <c:v>6.0339496716606433</c:v>
                </c:pt>
                <c:pt idx="1">
                  <c:v>-1.2899806358637189</c:v>
                </c:pt>
                <c:pt idx="2">
                  <c:v>5.9215322901682521</c:v>
                </c:pt>
                <c:pt idx="3">
                  <c:v>7.0036012735584796</c:v>
                </c:pt>
                <c:pt idx="4">
                  <c:v>7.7921101828239081</c:v>
                </c:pt>
                <c:pt idx="5">
                  <c:v>0.2606903065129007</c:v>
                </c:pt>
                <c:pt idx="6">
                  <c:v>0.63779274196513747</c:v>
                </c:pt>
                <c:pt idx="7">
                  <c:v>4.1780259375187923</c:v>
                </c:pt>
                <c:pt idx="8">
                  <c:v>-2.0992864268656097</c:v>
                </c:pt>
                <c:pt idx="9">
                  <c:v>4.237917852810491</c:v>
                </c:pt>
                <c:pt idx="10">
                  <c:v>10.752812417751612</c:v>
                </c:pt>
                <c:pt idx="11">
                  <c:v>5.0509573340895786</c:v>
                </c:pt>
                <c:pt idx="12">
                  <c:v>12.565843525901798</c:v>
                </c:pt>
                <c:pt idx="13">
                  <c:v>4.527267006707647</c:v>
                </c:pt>
                <c:pt idx="14">
                  <c:v>-2.6710352510168955</c:v>
                </c:pt>
                <c:pt idx="15">
                  <c:v>3.648127051311878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FD-4A86-8F8D-D4E39EEE7FB0}"/>
            </c:ext>
          </c:extLst>
        </c:ser>
        <c:ser>
          <c:idx val="1"/>
          <c:order val="2"/>
          <c:tx>
            <c:strRef>
              <c:f>Summary!$A$37</c:f>
              <c:strCache>
                <c:ptCount val="1"/>
                <c:pt idx="0">
                  <c:v>        Industry</c:v>
                </c:pt>
              </c:strCache>
            </c:strRef>
          </c:tx>
          <c:spPr>
            <a:ln w="22225" cap="rnd">
              <a:solidFill>
                <a:srgbClr val="F17CB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(Summary!$AV$32:$AV$33,Summary!$AX$32:$BL$33)</c:f>
              <c:multiLvlStrCache>
                <c:ptCount val="16"/>
                <c:lvl>
                  <c:pt idx="0">
                    <c:v>Q1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</c:lvl>
                <c:lvl>
                  <c:pt idx="0">
                    <c:v>2019/20</c:v>
                  </c:pt>
                  <c:pt idx="3">
                    <c:v>2020/21</c:v>
                  </c:pt>
                  <c:pt idx="7">
                    <c:v>2021/22</c:v>
                  </c:pt>
                  <c:pt idx="11">
                    <c:v>2022/23</c:v>
                  </c:pt>
                  <c:pt idx="15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Summary!$AO$37:$BL$37</c15:sqref>
                  </c15:fullRef>
                </c:ext>
              </c:extLst>
              <c:f>(Summary!$AV$37,Summary!$AX$37:$BL$37)</c:f>
              <c:numCache>
                <c:formatCode>0.0</c:formatCode>
                <c:ptCount val="16"/>
                <c:pt idx="0">
                  <c:v>10.16666007150282</c:v>
                </c:pt>
                <c:pt idx="1">
                  <c:v>2.9505006774166231</c:v>
                </c:pt>
                <c:pt idx="2">
                  <c:v>-9.7976779445925093</c:v>
                </c:pt>
                <c:pt idx="3">
                  <c:v>-2.2328409918591752</c:v>
                </c:pt>
                <c:pt idx="4">
                  <c:v>-1.4835841602250488</c:v>
                </c:pt>
                <c:pt idx="5">
                  <c:v>2.1525987740503405</c:v>
                </c:pt>
                <c:pt idx="6">
                  <c:v>17.540891949118318</c:v>
                </c:pt>
                <c:pt idx="7">
                  <c:v>-3.5211678905566757E-2</c:v>
                </c:pt>
                <c:pt idx="8">
                  <c:v>7.9770971901362842</c:v>
                </c:pt>
                <c:pt idx="9">
                  <c:v>5.5398337713761681</c:v>
                </c:pt>
                <c:pt idx="10">
                  <c:v>6.8200274580378029</c:v>
                </c:pt>
                <c:pt idx="11">
                  <c:v>11.739821433885789</c:v>
                </c:pt>
                <c:pt idx="12">
                  <c:v>-2.9508510598694859</c:v>
                </c:pt>
                <c:pt idx="13">
                  <c:v>0.12519906823269533</c:v>
                </c:pt>
                <c:pt idx="14">
                  <c:v>5.9423601716814156</c:v>
                </c:pt>
                <c:pt idx="15">
                  <c:v>11.878742896403205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FD-4A86-8F8D-D4E39EEE7FB0}"/>
            </c:ext>
          </c:extLst>
        </c:ser>
        <c:ser>
          <c:idx val="2"/>
          <c:order val="3"/>
          <c:tx>
            <c:strRef>
              <c:f>Summary!$A$38</c:f>
              <c:strCache>
                <c:ptCount val="1"/>
                <c:pt idx="0">
                  <c:v>        Services</c:v>
                </c:pt>
              </c:strCache>
            </c:strRef>
          </c:tx>
          <c:spPr>
            <a:ln w="22225" cap="rnd">
              <a:solidFill>
                <a:srgbClr val="B2912F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(Summary!$AV$32:$AV$33,Summary!$AX$32:$BL$33)</c:f>
              <c:multiLvlStrCache>
                <c:ptCount val="16"/>
                <c:lvl>
                  <c:pt idx="0">
                    <c:v>Q1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</c:lvl>
                <c:lvl>
                  <c:pt idx="0">
                    <c:v>2019/20</c:v>
                  </c:pt>
                  <c:pt idx="3">
                    <c:v>2020/21</c:v>
                  </c:pt>
                  <c:pt idx="7">
                    <c:v>2021/22</c:v>
                  </c:pt>
                  <c:pt idx="11">
                    <c:v>2022/23</c:v>
                  </c:pt>
                  <c:pt idx="15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Summary!$AO$38:$BL$38</c15:sqref>
                  </c15:fullRef>
                </c:ext>
              </c:extLst>
              <c:f>(Summary!$AV$38,Summary!$AX$38:$BL$38)</c:f>
              <c:numCache>
                <c:formatCode>0.0</c:formatCode>
                <c:ptCount val="16"/>
                <c:pt idx="0">
                  <c:v>6.5667029216136541</c:v>
                </c:pt>
                <c:pt idx="1">
                  <c:v>1.5216599002876086</c:v>
                </c:pt>
                <c:pt idx="2">
                  <c:v>-5.5058308131992746</c:v>
                </c:pt>
                <c:pt idx="3">
                  <c:v>-3.6380309062159277</c:v>
                </c:pt>
                <c:pt idx="4">
                  <c:v>-2.0098535195776868</c:v>
                </c:pt>
                <c:pt idx="5">
                  <c:v>5.2736728329128901</c:v>
                </c:pt>
                <c:pt idx="6">
                  <c:v>12.726692575084142</c:v>
                </c:pt>
                <c:pt idx="7">
                  <c:v>2.7938995874724482</c:v>
                </c:pt>
                <c:pt idx="8">
                  <c:v>5.7411728627831948</c:v>
                </c:pt>
                <c:pt idx="9">
                  <c:v>3.9888263930071499</c:v>
                </c:pt>
                <c:pt idx="10">
                  <c:v>3.6443166088777401</c:v>
                </c:pt>
                <c:pt idx="11">
                  <c:v>9.4354314233547676</c:v>
                </c:pt>
                <c:pt idx="12">
                  <c:v>5.4653684935635383</c:v>
                </c:pt>
                <c:pt idx="13">
                  <c:v>1.639105936496188</c:v>
                </c:pt>
                <c:pt idx="14">
                  <c:v>8.5082945889042314</c:v>
                </c:pt>
                <c:pt idx="15">
                  <c:v>0.95237551461779812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7FD-4A86-8F8D-D4E39EEE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898016"/>
        <c:axId val="509595744"/>
      </c:lineChart>
      <c:catAx>
        <c:axId val="49789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595744"/>
        <c:crosses val="autoZero"/>
        <c:auto val="1"/>
        <c:lblAlgn val="ctr"/>
        <c:lblOffset val="100"/>
        <c:noMultiLvlLbl val="0"/>
      </c:catAx>
      <c:valAx>
        <c:axId val="50959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8980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GDP and sectoral value added year on year change, deseasonalized</a:t>
            </a:r>
          </a:p>
        </c:rich>
      </c:tx>
      <c:layout>
        <c:manualLayout>
          <c:xMode val="edge"/>
          <c:yMode val="edge"/>
          <c:x val="0.16936562576531258"/>
          <c:y val="3.0418547681539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Summary!$A$43</c:f>
              <c:strCache>
                <c:ptCount val="1"/>
                <c:pt idx="0">
                  <c:v>GDP at market prices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Summary!$AO$43:$BL$43</c15:sqref>
                  </c15:fullRef>
                </c:ext>
              </c:extLst>
              <c:f>Summary!$AV$43:$BL$43</c:f>
              <c:numCache>
                <c:formatCode>#,##0.0</c:formatCode>
                <c:ptCount val="17"/>
                <c:pt idx="0">
                  <c:v>2.8937450276975696</c:v>
                </c:pt>
                <c:pt idx="1">
                  <c:v>1.0214727028441173</c:v>
                </c:pt>
                <c:pt idx="2">
                  <c:v>-2.3944697201895071</c:v>
                </c:pt>
                <c:pt idx="3">
                  <c:v>-6.7550043445750436</c:v>
                </c:pt>
                <c:pt idx="4">
                  <c:v>7.4545704023450732</c:v>
                </c:pt>
                <c:pt idx="5">
                  <c:v>2.3074767485689041</c:v>
                </c:pt>
                <c:pt idx="6">
                  <c:v>0.30631756588030967</c:v>
                </c:pt>
                <c:pt idx="7">
                  <c:v>1.9516762957563438</c:v>
                </c:pt>
                <c:pt idx="8">
                  <c:v>-2.0649520598459814</c:v>
                </c:pt>
                <c:pt idx="9">
                  <c:v>4.3920390833155354</c:v>
                </c:pt>
                <c:pt idx="10">
                  <c:v>1.7165288753379748</c:v>
                </c:pt>
                <c:pt idx="11">
                  <c:v>1.8223387029679072</c:v>
                </c:pt>
                <c:pt idx="12">
                  <c:v>0.8166644136653689</c:v>
                </c:pt>
                <c:pt idx="13">
                  <c:v>0.12687436903280336</c:v>
                </c:pt>
                <c:pt idx="14">
                  <c:v>-1.1083651956525831</c:v>
                </c:pt>
                <c:pt idx="15">
                  <c:v>5.1525132334322654</c:v>
                </c:pt>
                <c:pt idx="16">
                  <c:v>1.3552363199297091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D-4A86-8F8D-D4E39EEE7FB0}"/>
            </c:ext>
          </c:extLst>
        </c:ser>
        <c:ser>
          <c:idx val="0"/>
          <c:order val="1"/>
          <c:tx>
            <c:strRef>
              <c:f>Summary!$A$44</c:f>
              <c:strCache>
                <c:ptCount val="1"/>
                <c:pt idx="0">
                  <c:v>        Agriculture, Forestry &amp; Fishing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Summary!$AO$44:$BL$44</c15:sqref>
                  </c15:fullRef>
                </c:ext>
              </c:extLst>
              <c:f>Summary!$AV$44:$BL$44</c:f>
              <c:numCache>
                <c:formatCode>#,##0.0</c:formatCode>
                <c:ptCount val="17"/>
                <c:pt idx="0">
                  <c:v>-0.35438056857047817</c:v>
                </c:pt>
                <c:pt idx="1">
                  <c:v>1.4586965794822992</c:v>
                </c:pt>
                <c:pt idx="2">
                  <c:v>2.3365393047571459</c:v>
                </c:pt>
                <c:pt idx="3">
                  <c:v>2.4004507066313074</c:v>
                </c:pt>
                <c:pt idx="4">
                  <c:v>-1.1120575121154941</c:v>
                </c:pt>
                <c:pt idx="5">
                  <c:v>4.0237004040639679</c:v>
                </c:pt>
                <c:pt idx="6">
                  <c:v>-4.6694876572573651</c:v>
                </c:pt>
                <c:pt idx="7">
                  <c:v>2.1315744894696564</c:v>
                </c:pt>
                <c:pt idx="8">
                  <c:v>3.3534381890130138</c:v>
                </c:pt>
                <c:pt idx="9">
                  <c:v>-3.1703936723497361</c:v>
                </c:pt>
                <c:pt idx="10">
                  <c:v>4.1188799819412258</c:v>
                </c:pt>
                <c:pt idx="11">
                  <c:v>6.2850877893624535</c:v>
                </c:pt>
                <c:pt idx="12">
                  <c:v>-3.4967922644618676</c:v>
                </c:pt>
                <c:pt idx="13">
                  <c:v>5.7541336367902485</c:v>
                </c:pt>
                <c:pt idx="14">
                  <c:v>-4.9289398946355423</c:v>
                </c:pt>
                <c:pt idx="15">
                  <c:v>8.4276468905297719E-3</c:v>
                </c:pt>
                <c:pt idx="16">
                  <c:v>3.4408320376223767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FD-4A86-8F8D-D4E39EEE7FB0}"/>
            </c:ext>
          </c:extLst>
        </c:ser>
        <c:ser>
          <c:idx val="1"/>
          <c:order val="2"/>
          <c:tx>
            <c:strRef>
              <c:f>Summary!$A$45</c:f>
              <c:strCache>
                <c:ptCount val="1"/>
                <c:pt idx="0">
                  <c:v>        Industry</c:v>
                </c:pt>
              </c:strCache>
            </c:strRef>
          </c:tx>
          <c:spPr>
            <a:ln w="22225" cap="rnd">
              <a:solidFill>
                <a:srgbClr val="F17CB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Summary!$AO$45:$BL$45</c15:sqref>
                  </c15:fullRef>
                </c:ext>
              </c:extLst>
              <c:f>Summary!$AV$45:$BL$45</c:f>
              <c:numCache>
                <c:formatCode>#,##0.0</c:formatCode>
                <c:ptCount val="17"/>
                <c:pt idx="0" formatCode="0.0">
                  <c:v>3.1142348877864379</c:v>
                </c:pt>
                <c:pt idx="1">
                  <c:v>2.335557868173499</c:v>
                </c:pt>
                <c:pt idx="2">
                  <c:v>-3.2156460039280077</c:v>
                </c:pt>
                <c:pt idx="3" formatCode="0.0">
                  <c:v>-11.789372566475109</c:v>
                </c:pt>
                <c:pt idx="4" formatCode="0.0">
                  <c:v>11.402960989574474</c:v>
                </c:pt>
                <c:pt idx="5" formatCode="0.0">
                  <c:v>3.4680578438855525</c:v>
                </c:pt>
                <c:pt idx="6" formatCode="0.0">
                  <c:v>0.89519158900608353</c:v>
                </c:pt>
                <c:pt idx="7" formatCode="0.0">
                  <c:v>1.0275271107035078</c:v>
                </c:pt>
                <c:pt idx="8" formatCode="0.0">
                  <c:v>-5.0446934247590285</c:v>
                </c:pt>
                <c:pt idx="9" formatCode="0.0">
                  <c:v>11.730630608155689</c:v>
                </c:pt>
                <c:pt idx="10" formatCode="0.0">
                  <c:v>-1.200754135108939</c:v>
                </c:pt>
                <c:pt idx="11" formatCode="0.0">
                  <c:v>1.8747782540915692</c:v>
                </c:pt>
                <c:pt idx="12" formatCode="0.0">
                  <c:v>-0.96611595161258945</c:v>
                </c:pt>
                <c:pt idx="13" formatCode="0.0">
                  <c:v>-2.8669418031748384</c:v>
                </c:pt>
                <c:pt idx="14" formatCode="0.0">
                  <c:v>2.1802703285594527</c:v>
                </c:pt>
                <c:pt idx="15" formatCode="0.0">
                  <c:v>7.5558753713285132</c:v>
                </c:pt>
                <c:pt idx="16" formatCode="0.0">
                  <c:v>4.0141843720148174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FD-4A86-8F8D-D4E39EEE7FB0}"/>
            </c:ext>
          </c:extLst>
        </c:ser>
        <c:ser>
          <c:idx val="2"/>
          <c:order val="3"/>
          <c:tx>
            <c:strRef>
              <c:f>Summary!$A$46</c:f>
              <c:strCache>
                <c:ptCount val="1"/>
                <c:pt idx="0">
                  <c:v>        Services</c:v>
                </c:pt>
              </c:strCache>
            </c:strRef>
          </c:tx>
          <c:spPr>
            <a:ln w="22225" cap="rnd">
              <a:solidFill>
                <a:srgbClr val="B2912F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Summary!$AO$46:$BL$46</c15:sqref>
                  </c15:fullRef>
                </c:ext>
              </c:extLst>
              <c:f>Summary!$AV$46:$BL$46</c:f>
              <c:numCache>
                <c:formatCode>0.0</c:formatCode>
                <c:ptCount val="17"/>
                <c:pt idx="0">
                  <c:v>4.1881266970440478</c:v>
                </c:pt>
                <c:pt idx="1">
                  <c:v>-6.7313066689111967E-2</c:v>
                </c:pt>
                <c:pt idx="2">
                  <c:v>-3.7590262525927121</c:v>
                </c:pt>
                <c:pt idx="3">
                  <c:v>-5.8164841707290638</c:v>
                </c:pt>
                <c:pt idx="4">
                  <c:v>6.9162797677348786</c:v>
                </c:pt>
                <c:pt idx="5">
                  <c:v>0.9911191876200709</c:v>
                </c:pt>
                <c:pt idx="6">
                  <c:v>3.5424882679326419</c:v>
                </c:pt>
                <c:pt idx="7">
                  <c:v>0.4256777357766639</c:v>
                </c:pt>
                <c:pt idx="8">
                  <c:v>-1.7124263048841071</c:v>
                </c:pt>
                <c:pt idx="9">
                  <c:v>3.3247758741511202</c:v>
                </c:pt>
                <c:pt idx="10">
                  <c:v>1.7259553677360095</c:v>
                </c:pt>
                <c:pt idx="11">
                  <c:v>0.13323413547847718</c:v>
                </c:pt>
                <c:pt idx="12">
                  <c:v>4.295509868073899</c:v>
                </c:pt>
                <c:pt idx="13">
                  <c:v>-0.79331856121288569</c:v>
                </c:pt>
                <c:pt idx="14">
                  <c:v>-1.7820672061266918</c:v>
                </c:pt>
                <c:pt idx="15">
                  <c:v>6.4607769023423467</c:v>
                </c:pt>
                <c:pt idx="16">
                  <c:v>-2.2047865300352854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7FD-4A86-8F8D-D4E39EEE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597312"/>
        <c:axId val="509596136"/>
      </c:lineChart>
      <c:catAx>
        <c:axId val="50959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596136"/>
        <c:crosses val="autoZero"/>
        <c:auto val="1"/>
        <c:lblAlgn val="ctr"/>
        <c:lblOffset val="100"/>
        <c:noMultiLvlLbl val="0"/>
      </c:catAx>
      <c:valAx>
        <c:axId val="50959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973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71502425833134"/>
          <c:y val="0.68830964311279275"/>
          <c:w val="0.65501407778573129"/>
          <c:h val="0.285716330913181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QGDP at 2009/10 Constant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64365890433904"/>
          <c:y val="0.14514145141451415"/>
          <c:w val="0.79081923270229515"/>
          <c:h val="0.485548420838539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Summary!$AF$3:$AU$4</c:f>
            </c:multiLvlStrRef>
          </c:cat>
          <c:val>
            <c:numRef>
              <c:f>Summary!$AF$6:$AU$6</c:f>
            </c:numRef>
          </c:val>
          <c:extLst>
            <c:ext xmlns:c16="http://schemas.microsoft.com/office/drawing/2014/chart" uri="{C3380CC4-5D6E-409C-BE32-E72D297353CC}">
              <c16:uniqueId val="{00000000-3EFE-424E-B3DB-DA5E2B2A711C}"/>
            </c:ext>
          </c:extLst>
        </c:ser>
        <c:ser>
          <c:idx val="0"/>
          <c:order val="1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  <a:ln>
              <a:noFill/>
            </a:ln>
            <a:effectLst/>
          </c:spPr>
          <c:invertIfNegative val="0"/>
          <c:cat>
            <c:multiLvlStrRef>
              <c:f>Summary!$AF$3:$AU$4</c:f>
            </c:multiLvlStrRef>
          </c:cat>
          <c:val>
            <c:numRef>
              <c:f>Summary!$AF$14:$AU$14</c:f>
            </c:numRef>
          </c:val>
          <c:extLst>
            <c:ext xmlns:c16="http://schemas.microsoft.com/office/drawing/2014/chart" uri="{C3380CC4-5D6E-409C-BE32-E72D297353CC}">
              <c16:uniqueId val="{00000001-3EFE-424E-B3DB-DA5E2B2A711C}"/>
            </c:ext>
          </c:extLst>
        </c:ser>
        <c:ser>
          <c:idx val="1"/>
          <c:order val="2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  <a:ln>
              <a:noFill/>
            </a:ln>
            <a:effectLst/>
          </c:spPr>
          <c:invertIfNegative val="0"/>
          <c:cat>
            <c:multiLvlStrRef>
              <c:f>Summary!$AF$3:$AU$4</c:f>
            </c:multiLvlStrRef>
          </c:cat>
          <c:val>
            <c:numRef>
              <c:f>Summary!$AF$22:$AU$22</c:f>
            </c:numRef>
          </c:val>
          <c:extLst>
            <c:ext xmlns:c16="http://schemas.microsoft.com/office/drawing/2014/chart" uri="{C3380CC4-5D6E-409C-BE32-E72D297353CC}">
              <c16:uniqueId val="{00000002-3EFE-424E-B3DB-DA5E2B2A7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161686928"/>
        <c:axId val="161687320"/>
      </c:barChart>
      <c:catAx>
        <c:axId val="16168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687320"/>
        <c:crosses val="autoZero"/>
        <c:auto val="1"/>
        <c:lblAlgn val="ctr"/>
        <c:lblOffset val="100"/>
        <c:noMultiLvlLbl val="0"/>
      </c:catAx>
      <c:valAx>
        <c:axId val="161687320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Billion Shs</a:t>
                </a:r>
              </a:p>
            </c:rich>
          </c:tx>
          <c:layout>
            <c:manualLayout>
              <c:xMode val="edge"/>
              <c:yMode val="edge"/>
              <c:x val="0"/>
              <c:y val="0.2882722685494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69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 in QGDP estimates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Summary!$AF$43:$AU$43</c:f>
            </c:numRef>
          </c:val>
          <c:smooth val="1"/>
          <c:extLst>
            <c:ext xmlns:c16="http://schemas.microsoft.com/office/drawing/2014/chart" uri="{C3380CC4-5D6E-409C-BE32-E72D297353CC}">
              <c16:uniqueId val="{00000000-77D1-45CA-BB28-1A0DC270A5CD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Summary!$AF$51:$AU$51</c:f>
            </c:numRef>
          </c:val>
          <c:smooth val="1"/>
          <c:extLst>
            <c:ext xmlns:c16="http://schemas.microsoft.com/office/drawing/2014/chart" uri="{C3380CC4-5D6E-409C-BE32-E72D297353CC}">
              <c16:uniqueId val="{00000001-77D1-45CA-BB28-1A0DC270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88104"/>
        <c:axId val="161686536"/>
      </c:lineChart>
      <c:catAx>
        <c:axId val="161688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686536"/>
        <c:crosses val="autoZero"/>
        <c:auto val="1"/>
        <c:lblAlgn val="ctr"/>
        <c:lblOffset val="100"/>
        <c:noMultiLvlLbl val="0"/>
      </c:catAx>
      <c:valAx>
        <c:axId val="16168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810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900">
                <a:latin typeface="Arial" pitchFamily="34" charset="0"/>
                <a:cs typeface="Arial" pitchFamily="34" charset="0"/>
              </a:rPr>
              <a:t>Agriculture sector Value Added at 2009/10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Summary!$AF$15:$AU$15</c:f>
            </c:numRef>
          </c:val>
          <c:extLst>
            <c:ext xmlns:c16="http://schemas.microsoft.com/office/drawing/2014/chart" uri="{C3380CC4-5D6E-409C-BE32-E72D297353CC}">
              <c16:uniqueId val="{00000000-B932-429A-9B2E-6D1811CF8E6C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Summary!$AF$23:$AU$23</c:f>
            </c:numRef>
          </c:val>
          <c:extLst>
            <c:ext xmlns:c16="http://schemas.microsoft.com/office/drawing/2014/chart" uri="{C3380CC4-5D6E-409C-BE32-E72D297353CC}">
              <c16:uniqueId val="{00000001-B932-429A-9B2E-6D1811CF8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497062096"/>
        <c:axId val="497062488"/>
      </c:barChart>
      <c:catAx>
        <c:axId val="49706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62488"/>
        <c:crosses val="autoZero"/>
        <c:auto val="1"/>
        <c:lblAlgn val="ctr"/>
        <c:lblOffset val="100"/>
        <c:noMultiLvlLbl val="0"/>
      </c:catAx>
      <c:valAx>
        <c:axId val="497062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62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70093774077763E-2"/>
          <c:y val="0.90557844476082561"/>
          <c:w val="0.96459808377611334"/>
          <c:h val="9.4421555239174434E-2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</a:t>
            </a:r>
            <a:r>
              <a:rPr lang="en-US" sz="900">
                <a:latin typeface="Arial" pitchFamily="34" charset="0"/>
                <a:cs typeface="Arial" pitchFamily="34" charset="0"/>
              </a:rPr>
              <a:t>Industry sector Value Added at 2009/10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Summary!$AF$16:$AU$16</c:f>
            </c:numRef>
          </c:val>
          <c:extLst>
            <c:ext xmlns:c16="http://schemas.microsoft.com/office/drawing/2014/chart" uri="{C3380CC4-5D6E-409C-BE32-E72D297353CC}">
              <c16:uniqueId val="{00000000-5F92-436F-877D-C9C070397784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Summary!$AF$24:$AU$24</c:f>
            </c:numRef>
          </c:val>
          <c:extLst>
            <c:ext xmlns:c16="http://schemas.microsoft.com/office/drawing/2014/chart" uri="{C3380CC4-5D6E-409C-BE32-E72D297353CC}">
              <c16:uniqueId val="{00000001-5F92-436F-877D-C9C070397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497061312"/>
        <c:axId val="436555408"/>
      </c:barChart>
      <c:catAx>
        <c:axId val="49706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6555408"/>
        <c:crosses val="autoZero"/>
        <c:auto val="1"/>
        <c:lblAlgn val="ctr"/>
        <c:lblOffset val="100"/>
        <c:noMultiLvlLbl val="0"/>
      </c:catAx>
      <c:valAx>
        <c:axId val="43655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61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441335120879675E-3"/>
          <c:y val="0.90557844476082561"/>
          <c:w val="0.97241322046540424"/>
          <c:h val="9.4421555239174434E-2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</a:t>
            </a:r>
            <a:r>
              <a:rPr lang="en-US" sz="900">
                <a:latin typeface="Arial" pitchFamily="34" charset="0"/>
                <a:cs typeface="Arial" pitchFamily="34" charset="0"/>
              </a:rPr>
              <a:t>Services sector Value Added at 2009/10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Summary!$AF$17:$AU$17</c:f>
            </c:numRef>
          </c:val>
          <c:extLst>
            <c:ext xmlns:c16="http://schemas.microsoft.com/office/drawing/2014/chart" uri="{C3380CC4-5D6E-409C-BE32-E72D297353CC}">
              <c16:uniqueId val="{00000000-5204-4FC8-A3D8-3423F04FDF05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f>Summary!$AF$3:$AU$4</c:f>
            </c:multiLvlStrRef>
          </c:cat>
          <c:val>
            <c:numRef>
              <c:f>Summary!$AF$25:$AU$25</c:f>
            </c:numRef>
          </c:val>
          <c:extLst>
            <c:ext xmlns:c16="http://schemas.microsoft.com/office/drawing/2014/chart" uri="{C3380CC4-5D6E-409C-BE32-E72D297353CC}">
              <c16:uniqueId val="{00000001-5204-4FC8-A3D8-3423F04FD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436555016"/>
        <c:axId val="436555800"/>
      </c:barChart>
      <c:catAx>
        <c:axId val="436555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6555800"/>
        <c:crosses val="autoZero"/>
        <c:auto val="1"/>
        <c:lblAlgn val="ctr"/>
        <c:lblOffset val="100"/>
        <c:noMultiLvlLbl val="0"/>
      </c:catAx>
      <c:valAx>
        <c:axId val="436555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6555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486351709489496E-2"/>
          <c:y val="0.88589824795885752"/>
          <c:w val="0.96427454632687049"/>
          <c:h val="0.11410175204114247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Agriculture sector Value Added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Summary!$AF$44:$AU$44</c:f>
            </c:numRef>
          </c:val>
          <c:smooth val="1"/>
          <c:extLst>
            <c:ext xmlns:c16="http://schemas.microsoft.com/office/drawing/2014/chart" uri="{C3380CC4-5D6E-409C-BE32-E72D297353CC}">
              <c16:uniqueId val="{00000000-F55B-4231-8830-0FAACFD02DC4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Summary!$AF$52:$AU$52</c:f>
            </c:numRef>
          </c:val>
          <c:smooth val="1"/>
          <c:extLst>
            <c:ext xmlns:c16="http://schemas.microsoft.com/office/drawing/2014/chart" uri="{C3380CC4-5D6E-409C-BE32-E72D297353CC}">
              <c16:uniqueId val="{00000001-F55B-4231-8830-0FAACFD02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167240"/>
        <c:axId val="608166064"/>
      </c:lineChart>
      <c:catAx>
        <c:axId val="608167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166064"/>
        <c:crosses val="autoZero"/>
        <c:auto val="1"/>
        <c:lblAlgn val="ctr"/>
        <c:lblOffset val="100"/>
        <c:noMultiLvlLbl val="0"/>
      </c:catAx>
      <c:valAx>
        <c:axId val="60816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1672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Industry sector Value Added</a:t>
            </a:r>
          </a:p>
        </c:rich>
      </c:tx>
      <c:layout>
        <c:manualLayout>
          <c:xMode val="edge"/>
          <c:yMode val="edge"/>
          <c:x val="0.10274221818710702"/>
          <c:y val="1.4760147601476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Summary!$AF$45:$AU$45</c:f>
            </c:numRef>
          </c:val>
          <c:smooth val="1"/>
          <c:extLst>
            <c:ext xmlns:c16="http://schemas.microsoft.com/office/drawing/2014/chart" uri="{C3380CC4-5D6E-409C-BE32-E72D297353CC}">
              <c16:uniqueId val="{00000000-025E-4E70-82D2-82F793C2AF39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Summary!$AF$53:$AU$53</c:f>
            </c:numRef>
          </c:val>
          <c:smooth val="1"/>
          <c:extLst>
            <c:ext xmlns:c16="http://schemas.microsoft.com/office/drawing/2014/chart" uri="{C3380CC4-5D6E-409C-BE32-E72D297353CC}">
              <c16:uniqueId val="{00000001-025E-4E70-82D2-82F793C2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41144"/>
        <c:axId val="504142712"/>
      </c:lineChart>
      <c:catAx>
        <c:axId val="504141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4142712"/>
        <c:crosses val="autoZero"/>
        <c:auto val="1"/>
        <c:lblAlgn val="ctr"/>
        <c:lblOffset val="100"/>
        <c:noMultiLvlLbl val="0"/>
      </c:catAx>
      <c:valAx>
        <c:axId val="50414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1411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847985417989346E-2"/>
          <c:y val="0.91697358863352418"/>
          <c:w val="0.89999985108240754"/>
          <c:h val="8.302641136647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Services Value Added</a:t>
            </a:r>
          </a:p>
        </c:rich>
      </c:tx>
      <c:layout>
        <c:manualLayout>
          <c:xMode val="edge"/>
          <c:yMode val="edge"/>
          <c:x val="0.11097014281665496"/>
          <c:y val="1.968019680196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Summary!$AF$46:$AU$46</c:f>
            </c:numRef>
          </c:val>
          <c:smooth val="1"/>
          <c:extLst>
            <c:ext xmlns:c16="http://schemas.microsoft.com/office/drawing/2014/chart" uri="{C3380CC4-5D6E-409C-BE32-E72D297353CC}">
              <c16:uniqueId val="{00000000-4D76-4ACB-96E9-60EEEDA5D64C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Summary!$AF$3:$AU$4</c:f>
            </c:multiLvlStrRef>
          </c:cat>
          <c:val>
            <c:numRef>
              <c:f>Summary!$AF$54:$AU$54</c:f>
            </c:numRef>
          </c:val>
          <c:smooth val="1"/>
          <c:extLst>
            <c:ext xmlns:c16="http://schemas.microsoft.com/office/drawing/2014/chart" uri="{C3380CC4-5D6E-409C-BE32-E72D297353CC}">
              <c16:uniqueId val="{00000001-4D76-4ACB-96E9-60EEEDA5D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98928"/>
        <c:axId val="478499712"/>
      </c:lineChart>
      <c:catAx>
        <c:axId val="47849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8499712"/>
        <c:crosses val="autoZero"/>
        <c:auto val="1"/>
        <c:lblAlgn val="ctr"/>
        <c:lblOffset val="100"/>
        <c:noMultiLvlLbl val="0"/>
      </c:catAx>
      <c:valAx>
        <c:axId val="47849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989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869986322132268E-2"/>
          <c:y val="0.91697358863352418"/>
          <c:w val="0.9"/>
          <c:h val="8.302641136647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 in QGDP estimates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Summary!$AO$43:$BL$43</c15:sqref>
                  </c15:fullRef>
                </c:ext>
              </c:extLst>
              <c:f>Summary!$AV$43:$BL$43</c:f>
              <c:numCache>
                <c:formatCode>#,##0.0</c:formatCode>
                <c:ptCount val="17"/>
                <c:pt idx="0">
                  <c:v>2.8937450276975696</c:v>
                </c:pt>
                <c:pt idx="1">
                  <c:v>1.0214727028441173</c:v>
                </c:pt>
                <c:pt idx="2">
                  <c:v>-2.3944697201895071</c:v>
                </c:pt>
                <c:pt idx="3">
                  <c:v>-6.7550043445750436</c:v>
                </c:pt>
                <c:pt idx="4">
                  <c:v>7.4545704023450732</c:v>
                </c:pt>
                <c:pt idx="5">
                  <c:v>2.3074767485689041</c:v>
                </c:pt>
                <c:pt idx="6">
                  <c:v>0.30631756588030967</c:v>
                </c:pt>
                <c:pt idx="7">
                  <c:v>1.9516762957563438</c:v>
                </c:pt>
                <c:pt idx="8">
                  <c:v>-2.0649520598459814</c:v>
                </c:pt>
                <c:pt idx="9">
                  <c:v>4.3920390833155354</c:v>
                </c:pt>
                <c:pt idx="10">
                  <c:v>1.7165288753379748</c:v>
                </c:pt>
                <c:pt idx="11">
                  <c:v>1.8223387029679072</c:v>
                </c:pt>
                <c:pt idx="12">
                  <c:v>0.8166644136653689</c:v>
                </c:pt>
                <c:pt idx="13">
                  <c:v>0.12687436903280336</c:v>
                </c:pt>
                <c:pt idx="14">
                  <c:v>-1.1083651956525831</c:v>
                </c:pt>
                <c:pt idx="15">
                  <c:v>5.1525132334322654</c:v>
                </c:pt>
                <c:pt idx="16">
                  <c:v>1.3552363199297091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73-4C74-BB24-8EB7DF9FFF88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Summary!$AV$32:$BL$33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Summary!$AO$51:$BL$51</c15:sqref>
                  </c15:fullRef>
                </c:ext>
              </c:extLst>
              <c:f>Summary!$AV$51:$BL$51</c:f>
              <c:numCache>
                <c:formatCode>0.0</c:formatCode>
                <c:ptCount val="17"/>
                <c:pt idx="0">
                  <c:v>2.1775759221112079</c:v>
                </c:pt>
                <c:pt idx="1">
                  <c:v>0.87037152492981384</c:v>
                </c:pt>
                <c:pt idx="2">
                  <c:v>-1.1142745798927822</c:v>
                </c:pt>
                <c:pt idx="3">
                  <c:v>-0.7859807727392587</c:v>
                </c:pt>
                <c:pt idx="4">
                  <c:v>0.3555677842134175</c:v>
                </c:pt>
                <c:pt idx="5">
                  <c:v>1.4445101442573272</c:v>
                </c:pt>
                <c:pt idx="6">
                  <c:v>1.2780576746182826</c:v>
                </c:pt>
                <c:pt idx="7">
                  <c:v>0.66916364987750221</c:v>
                </c:pt>
                <c:pt idx="8">
                  <c:v>0.83839220688455285</c:v>
                </c:pt>
                <c:pt idx="9">
                  <c:v>1.7739188254348948</c:v>
                </c:pt>
                <c:pt idx="10">
                  <c:v>1.975330704902456</c:v>
                </c:pt>
                <c:pt idx="11">
                  <c:v>1.7994284809228045</c:v>
                </c:pt>
                <c:pt idx="12">
                  <c:v>0.83903239108700234</c:v>
                </c:pt>
                <c:pt idx="13">
                  <c:v>-0.26042455334805981</c:v>
                </c:pt>
                <c:pt idx="14">
                  <c:v>1.0058120000934423</c:v>
                </c:pt>
                <c:pt idx="15">
                  <c:v>2.5530200616908916</c:v>
                </c:pt>
                <c:pt idx="16">
                  <c:v>2.9238676033788824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E73-4C74-BB24-8EB7DF9F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836104"/>
        <c:axId val="620838456"/>
      </c:lineChart>
      <c:catAx>
        <c:axId val="62083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0838456"/>
        <c:crosses val="autoZero"/>
        <c:auto val="1"/>
        <c:lblAlgn val="ctr"/>
        <c:lblOffset val="100"/>
        <c:noMultiLvlLbl val="0"/>
      </c:catAx>
      <c:valAx>
        <c:axId val="62083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83610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Year on Year percentage change in QGDP estimates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Summary!$A$6</c:f>
              <c:strCache>
                <c:ptCount val="1"/>
                <c:pt idx="0">
                  <c:v>GDP at market prices</c:v>
                </c:pt>
              </c:strCache>
            </c:strRef>
          </c:tx>
          <c:spPr>
            <a:solidFill>
              <a:schemeClr val="accent1"/>
            </a:solidFill>
            <a:ln w="23495">
              <a:solidFill>
                <a:srgbClr val="00B050"/>
              </a:solidFill>
            </a:ln>
            <a:effectLst/>
          </c:spPr>
          <c:invertIfNegative val="0"/>
          <c:cat>
            <c:multiLvlStrRef>
              <c:f>Summary!$AH$3:$AS$4</c:f>
            </c:multiLvlStrRef>
          </c:cat>
          <c:val>
            <c:numRef>
              <c:f>Summary!$AH$6:$AS$6</c:f>
            </c:numRef>
          </c:val>
          <c:extLst>
            <c:ext xmlns:c16="http://schemas.microsoft.com/office/drawing/2014/chart" uri="{C3380CC4-5D6E-409C-BE32-E72D297353CC}">
              <c16:uniqueId val="{00000000-B3F4-4B26-8779-1954BADEDCA8}"/>
            </c:ext>
          </c:extLst>
        </c:ser>
        <c:ser>
          <c:idx val="1"/>
          <c:order val="1"/>
          <c:tx>
            <c:strRef>
              <c:f>Summary!$A$7</c:f>
              <c:strCache>
                <c:ptCount val="1"/>
                <c:pt idx="0">
                  <c:v>        Agriculture, Forestry &amp; Fishing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Summary!$AH$3:$AS$4</c:f>
            </c:multiLvlStrRef>
          </c:cat>
          <c:val>
            <c:numRef>
              <c:f>Summary!$AH$7:$AS$7</c:f>
            </c:numRef>
          </c:val>
          <c:extLst>
            <c:ext xmlns:c16="http://schemas.microsoft.com/office/drawing/2014/chart" uri="{C3380CC4-5D6E-409C-BE32-E72D297353CC}">
              <c16:uniqueId val="{00000001-B3F4-4B26-8779-1954BADEDCA8}"/>
            </c:ext>
          </c:extLst>
        </c:ser>
        <c:ser>
          <c:idx val="2"/>
          <c:order val="2"/>
          <c:tx>
            <c:strRef>
              <c:f>Summary!$A$8</c:f>
              <c:strCache>
                <c:ptCount val="1"/>
                <c:pt idx="0">
                  <c:v>        Industry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Summary!$AH$3:$AS$4</c:f>
            </c:multiLvlStrRef>
          </c:cat>
          <c:val>
            <c:numRef>
              <c:f>Summary!$AH$8:$AS$8</c:f>
            </c:numRef>
          </c:val>
          <c:extLst>
            <c:ext xmlns:c16="http://schemas.microsoft.com/office/drawing/2014/chart" uri="{C3380CC4-5D6E-409C-BE32-E72D297353CC}">
              <c16:uniqueId val="{00000002-B3F4-4B26-8779-1954BADEDCA8}"/>
            </c:ext>
          </c:extLst>
        </c:ser>
        <c:ser>
          <c:idx val="3"/>
          <c:order val="3"/>
          <c:tx>
            <c:strRef>
              <c:f>Summary!$A$9</c:f>
              <c:strCache>
                <c:ptCount val="1"/>
                <c:pt idx="0">
                  <c:v>        Services</c:v>
                </c:pt>
              </c:strCache>
            </c:strRef>
          </c:tx>
          <c:spPr>
            <a:solidFill>
              <a:srgbClr val="E36D0B"/>
            </a:solidFill>
            <a:ln>
              <a:noFill/>
            </a:ln>
            <a:effectLst/>
          </c:spPr>
          <c:invertIfNegative val="0"/>
          <c:cat>
            <c:multiLvlStrRef>
              <c:f>Summary!$AH$3:$AS$4</c:f>
            </c:multiLvlStrRef>
          </c:cat>
          <c:val>
            <c:numRef>
              <c:f>Summary!$AH$9:$AS$9</c:f>
            </c:numRef>
          </c:val>
          <c:extLst>
            <c:ext xmlns:c16="http://schemas.microsoft.com/office/drawing/2014/chart" uri="{C3380CC4-5D6E-409C-BE32-E72D297353CC}">
              <c16:uniqueId val="{00000003-B3F4-4B26-8779-1954BADE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283232"/>
        <c:axId val="412283624"/>
      </c:barChart>
      <c:catAx>
        <c:axId val="41228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2283624"/>
        <c:crosses val="autoZero"/>
        <c:auto val="1"/>
        <c:lblAlgn val="ctr"/>
        <c:lblOffset val="100"/>
        <c:noMultiLvlLbl val="0"/>
      </c:catAx>
      <c:valAx>
        <c:axId val="41228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832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GDP and Sectoral Value Added Year on Year percentage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Summary!$A$35</c:f>
              <c:strCache>
                <c:ptCount val="1"/>
                <c:pt idx="0">
                  <c:v>GDP at market prices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Summary!$AC$32:$AS$33</c:f>
            </c:multiLvlStrRef>
          </c:cat>
          <c:val>
            <c:numRef>
              <c:f>Summary!$AC$35:$AS$35</c:f>
            </c:numRef>
          </c:val>
          <c:smooth val="0"/>
          <c:extLst>
            <c:ext xmlns:c16="http://schemas.microsoft.com/office/drawing/2014/chart" uri="{C3380CC4-5D6E-409C-BE32-E72D297353CC}">
              <c16:uniqueId val="{00000000-202E-45AA-B7B0-5E5F0B1572F6}"/>
            </c:ext>
          </c:extLst>
        </c:ser>
        <c:ser>
          <c:idx val="0"/>
          <c:order val="1"/>
          <c:tx>
            <c:strRef>
              <c:f>Summary!$A$36</c:f>
              <c:strCache>
                <c:ptCount val="1"/>
                <c:pt idx="0">
                  <c:v>        Agriculture, Forestry &amp; Fishing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Summary!$AC$32:$AS$33</c:f>
            </c:multiLvlStrRef>
          </c:cat>
          <c:val>
            <c:numRef>
              <c:f>Summary!$AC$36:$AS$36</c:f>
            </c:numRef>
          </c:val>
          <c:smooth val="1"/>
          <c:extLst>
            <c:ext xmlns:c16="http://schemas.microsoft.com/office/drawing/2014/chart" uri="{C3380CC4-5D6E-409C-BE32-E72D297353CC}">
              <c16:uniqueId val="{00000001-202E-45AA-B7B0-5E5F0B1572F6}"/>
            </c:ext>
          </c:extLst>
        </c:ser>
        <c:ser>
          <c:idx val="1"/>
          <c:order val="2"/>
          <c:tx>
            <c:strRef>
              <c:f>Summary!$A$37</c:f>
              <c:strCache>
                <c:ptCount val="1"/>
                <c:pt idx="0">
                  <c:v>        Industry</c:v>
                </c:pt>
              </c:strCache>
            </c:strRef>
          </c:tx>
          <c:spPr>
            <a:ln w="22225" cap="rnd">
              <a:solidFill>
                <a:srgbClr val="F17CB0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Summary!$AC$32:$AS$33</c:f>
            </c:multiLvlStrRef>
          </c:cat>
          <c:val>
            <c:numRef>
              <c:f>Summary!$AC$37:$AS$37</c:f>
            </c:numRef>
          </c:val>
          <c:smooth val="1"/>
          <c:extLst>
            <c:ext xmlns:c16="http://schemas.microsoft.com/office/drawing/2014/chart" uri="{C3380CC4-5D6E-409C-BE32-E72D297353CC}">
              <c16:uniqueId val="{00000002-202E-45AA-B7B0-5E5F0B1572F6}"/>
            </c:ext>
          </c:extLst>
        </c:ser>
        <c:ser>
          <c:idx val="2"/>
          <c:order val="3"/>
          <c:tx>
            <c:strRef>
              <c:f>Summary!$A$38</c:f>
              <c:strCache>
                <c:ptCount val="1"/>
                <c:pt idx="0">
                  <c:v>        Services</c:v>
                </c:pt>
              </c:strCache>
            </c:strRef>
          </c:tx>
          <c:spPr>
            <a:ln w="22225" cap="rnd">
              <a:solidFill>
                <a:srgbClr val="B2912F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Summary!$AC$32:$AS$33</c:f>
            </c:multiLvlStrRef>
          </c:cat>
          <c:val>
            <c:numRef>
              <c:f>Summary!$AC$38:$AS$38</c:f>
            </c:numRef>
          </c:val>
          <c:smooth val="1"/>
          <c:extLst>
            <c:ext xmlns:c16="http://schemas.microsoft.com/office/drawing/2014/chart" uri="{C3380CC4-5D6E-409C-BE32-E72D297353CC}">
              <c16:uniqueId val="{00000003-202E-45AA-B7B0-5E5F0B157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284016"/>
        <c:axId val="412284408"/>
      </c:lineChart>
      <c:catAx>
        <c:axId val="41228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2284408"/>
        <c:crosses val="autoZero"/>
        <c:auto val="1"/>
        <c:lblAlgn val="ctr"/>
        <c:lblOffset val="100"/>
        <c:noMultiLvlLbl val="0"/>
      </c:catAx>
      <c:valAx>
        <c:axId val="41228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840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QGDP at 2009/10 Constant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4178280531834"/>
          <c:y val="0.14514145141451415"/>
          <c:w val="0.71110371766909419"/>
          <c:h val="0.48554842083853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rgbClr val="62BDB6"/>
            </a:solidFill>
            <a:ln>
              <a:noFill/>
            </a:ln>
            <a:effectLst/>
          </c:spPr>
          <c:invertIfNegative val="0"/>
          <c:cat>
            <c:multiLvlStrRef>
              <c:f>Summary!$X$3:$AP$4</c:f>
            </c:multiLvlStrRef>
          </c:cat>
          <c:val>
            <c:numRef>
              <c:f>Summary!$X$6:$AP$6</c:f>
            </c:numRef>
          </c:val>
          <c:extLst>
            <c:ext xmlns:c16="http://schemas.microsoft.com/office/drawing/2014/chart" uri="{C3380CC4-5D6E-409C-BE32-E72D297353CC}">
              <c16:uniqueId val="{00000000-AB23-4BD5-8379-E1AAEAEA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8072"/>
        <c:axId val="221278464"/>
      </c:barChart>
      <c:lineChart>
        <c:grouping val="standard"/>
        <c:varyColors val="0"/>
        <c:ser>
          <c:idx val="1"/>
          <c:order val="1"/>
          <c:tx>
            <c:v>Original series growth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Summary!$X$35:$AP$35</c:f>
            </c:numRef>
          </c:val>
          <c:smooth val="0"/>
          <c:extLst>
            <c:ext xmlns:c16="http://schemas.microsoft.com/office/drawing/2014/chart" uri="{C3380CC4-5D6E-409C-BE32-E72D297353CC}">
              <c16:uniqueId val="{00000001-AB23-4BD5-8379-E1AAEAEA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79248"/>
        <c:axId val="221278856"/>
      </c:lineChart>
      <c:catAx>
        <c:axId val="22127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78464"/>
        <c:crosses val="autoZero"/>
        <c:auto val="1"/>
        <c:lblAlgn val="ctr"/>
        <c:lblOffset val="100"/>
        <c:noMultiLvlLbl val="0"/>
      </c:catAx>
      <c:valAx>
        <c:axId val="221278464"/>
        <c:scaling>
          <c:orientation val="minMax"/>
          <c:max val="14000"/>
          <c:min val="5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Billion Shs</a:t>
                </a:r>
              </a:p>
            </c:rich>
          </c:tx>
          <c:layout>
            <c:manualLayout>
              <c:xMode val="edge"/>
              <c:yMode val="edge"/>
              <c:x val="0"/>
              <c:y val="0.2882722685494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78072"/>
        <c:crosses val="autoZero"/>
        <c:crossBetween val="between"/>
        <c:majorUnit val="1000"/>
      </c:valAx>
      <c:valAx>
        <c:axId val="221278856"/>
        <c:scaling>
          <c:orientation val="minMax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79248"/>
        <c:crosses val="max"/>
        <c:crossBetween val="between"/>
      </c:valAx>
      <c:catAx>
        <c:axId val="22127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27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Quarter to Quarter percentage change in QGDP estimates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Summary!$X$43:$AP$43</c:f>
            </c:numRef>
          </c:val>
          <c:smooth val="0"/>
          <c:extLst>
            <c:ext xmlns:c16="http://schemas.microsoft.com/office/drawing/2014/chart" uri="{C3380CC4-5D6E-409C-BE32-E72D297353CC}">
              <c16:uniqueId val="{00000000-7DEF-4D18-960B-322A6F472181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5400">
              <a:solidFill>
                <a:srgbClr val="C639A4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Summary!$X$51:$AP$51</c:f>
            </c:numRef>
          </c:val>
          <c:smooth val="0"/>
          <c:extLst>
            <c:ext xmlns:c16="http://schemas.microsoft.com/office/drawing/2014/chart" uri="{C3380CC4-5D6E-409C-BE32-E72D297353CC}">
              <c16:uniqueId val="{00000001-7DEF-4D18-960B-322A6F47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13816"/>
        <c:axId val="962412640"/>
      </c:lineChart>
      <c:catAx>
        <c:axId val="962413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2640"/>
        <c:crosses val="autoZero"/>
        <c:auto val="1"/>
        <c:lblAlgn val="ctr"/>
        <c:lblOffset val="100"/>
        <c:noMultiLvlLbl val="0"/>
      </c:catAx>
      <c:valAx>
        <c:axId val="962412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Percent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3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Agriculture sector Value Added at 2009/10 Constant prices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09062546426979"/>
          <c:y val="0.14414543200550115"/>
          <c:w val="0.71653518546030803"/>
          <c:h val="0.57733600643093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rgbClr val="62BDB6"/>
            </a:solidFill>
          </c:spPr>
          <c:invertIfNegative val="0"/>
          <c:cat>
            <c:multiLvlStrRef>
              <c:f>Summary!$X$3:$AP$4</c:f>
            </c:multiLvlStrRef>
          </c:cat>
          <c:val>
            <c:numRef>
              <c:f>Summary!$X$7:$AP$7</c:f>
            </c:numRef>
          </c:val>
          <c:extLst>
            <c:ext xmlns:c16="http://schemas.microsoft.com/office/drawing/2014/chart" uri="{C3380CC4-5D6E-409C-BE32-E72D297353CC}">
              <c16:uniqueId val="{00000000-C5FD-401A-BA64-505EF7608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13424"/>
        <c:axId val="962414208"/>
      </c:barChart>
      <c:lineChart>
        <c:grouping val="standard"/>
        <c:varyColors val="0"/>
        <c:ser>
          <c:idx val="1"/>
          <c:order val="1"/>
          <c:tx>
            <c:v>Original series growth</c:v>
          </c:tx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Summary!$X$36:$AP$36</c:f>
            </c:numRef>
          </c:val>
          <c:smooth val="0"/>
          <c:extLst>
            <c:ext xmlns:c16="http://schemas.microsoft.com/office/drawing/2014/chart" uri="{C3380CC4-5D6E-409C-BE32-E72D297353CC}">
              <c16:uniqueId val="{00000001-C5FD-401A-BA64-505EF7608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5216"/>
        <c:axId val="962411096"/>
      </c:lineChart>
      <c:catAx>
        <c:axId val="96241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4208"/>
        <c:crosses val="autoZero"/>
        <c:auto val="1"/>
        <c:lblAlgn val="ctr"/>
        <c:lblOffset val="100"/>
        <c:noMultiLvlLbl val="0"/>
      </c:catAx>
      <c:valAx>
        <c:axId val="962414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3424"/>
        <c:crosses val="autoZero"/>
        <c:crossBetween val="between"/>
      </c:valAx>
      <c:valAx>
        <c:axId val="96241109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62405216"/>
        <c:crosses val="max"/>
        <c:crossBetween val="between"/>
      </c:valAx>
      <c:catAx>
        <c:axId val="96240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41109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Industry sector Value Added at 2009/10 Constant prices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67756908907606"/>
          <c:y val="0.14414543200550115"/>
          <c:w val="0.70131797033263721"/>
          <c:h val="0.58589689203978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rgbClr val="62BDB6"/>
            </a:solidFill>
          </c:spPr>
          <c:invertIfNegative val="0"/>
          <c:cat>
            <c:multiLvlStrRef>
              <c:f>Summary!$X$3:$AP$4</c:f>
            </c:multiLvlStrRef>
          </c:cat>
          <c:val>
            <c:numRef>
              <c:f>Summary!$X$8:$AP$8</c:f>
            </c:numRef>
          </c:val>
          <c:extLst>
            <c:ext xmlns:c16="http://schemas.microsoft.com/office/drawing/2014/chart" uri="{C3380CC4-5D6E-409C-BE32-E72D297353CC}">
              <c16:uniqueId val="{00000000-FA3F-4C82-A029-7880E292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06784"/>
        <c:axId val="962410704"/>
      </c:barChart>
      <c:lineChart>
        <c:grouping val="standard"/>
        <c:varyColors val="0"/>
        <c:ser>
          <c:idx val="1"/>
          <c:order val="1"/>
          <c:tx>
            <c:v>Original series growth</c:v>
          </c:tx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Summary!$X$53:$AP$53</c:f>
            </c:numRef>
          </c:val>
          <c:smooth val="0"/>
          <c:extLst>
            <c:ext xmlns:c16="http://schemas.microsoft.com/office/drawing/2014/chart" uri="{C3380CC4-5D6E-409C-BE32-E72D297353CC}">
              <c16:uniqueId val="{00000001-FA3F-4C82-A029-7880E292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6392"/>
        <c:axId val="962408744"/>
      </c:lineChart>
      <c:catAx>
        <c:axId val="96240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0704"/>
        <c:crosses val="autoZero"/>
        <c:auto val="1"/>
        <c:lblAlgn val="ctr"/>
        <c:lblOffset val="100"/>
        <c:noMultiLvlLbl val="0"/>
      </c:catAx>
      <c:valAx>
        <c:axId val="9624107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6784"/>
        <c:crosses val="autoZero"/>
        <c:crossBetween val="between"/>
      </c:valAx>
      <c:valAx>
        <c:axId val="9624087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62406392"/>
        <c:crosses val="max"/>
        <c:crossBetween val="between"/>
      </c:valAx>
      <c:catAx>
        <c:axId val="96240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40874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Services sector Value Added at 2009/10 Constant prices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8997413458911"/>
          <c:y val="0.14414543200550115"/>
          <c:w val="0.72979225054495311"/>
          <c:h val="0.58589689203978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</c:f>
              <c:strCache>
                <c:ptCount val="1"/>
                <c:pt idx="0">
                  <c:v>ORIGINAL ESTIMATES</c:v>
                </c:pt>
              </c:strCache>
            </c:strRef>
          </c:tx>
          <c:spPr>
            <a:solidFill>
              <a:srgbClr val="62BDB6"/>
            </a:solidFill>
          </c:spPr>
          <c:invertIfNegative val="0"/>
          <c:cat>
            <c:multiLvlStrRef>
              <c:f>Summary!$X$3:$AP$4</c:f>
            </c:multiLvlStrRef>
          </c:cat>
          <c:val>
            <c:numRef>
              <c:f>Summary!$X$9:$AP$9</c:f>
            </c:numRef>
          </c:val>
          <c:extLst>
            <c:ext xmlns:c16="http://schemas.microsoft.com/office/drawing/2014/chart" uri="{C3380CC4-5D6E-409C-BE32-E72D297353CC}">
              <c16:uniqueId val="{00000000-3D13-49F3-8743-8C1D2B949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09136"/>
        <c:axId val="962407176"/>
      </c:barChart>
      <c:lineChart>
        <c:grouping val="standard"/>
        <c:varyColors val="0"/>
        <c:ser>
          <c:idx val="1"/>
          <c:order val="1"/>
          <c:tx>
            <c:v>Original series growth</c:v>
          </c:tx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Summary!$X$38:$AP$38</c:f>
            </c:numRef>
          </c:val>
          <c:smooth val="0"/>
          <c:extLst>
            <c:ext xmlns:c16="http://schemas.microsoft.com/office/drawing/2014/chart" uri="{C3380CC4-5D6E-409C-BE32-E72D297353CC}">
              <c16:uniqueId val="{00000001-3D13-49F3-8743-8C1D2B949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7568"/>
        <c:axId val="962409528"/>
      </c:lineChart>
      <c:catAx>
        <c:axId val="96240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7176"/>
        <c:crosses val="autoZero"/>
        <c:auto val="1"/>
        <c:lblAlgn val="ctr"/>
        <c:lblOffset val="100"/>
        <c:noMultiLvlLbl val="0"/>
      </c:catAx>
      <c:valAx>
        <c:axId val="962407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9136"/>
        <c:crosses val="autoZero"/>
        <c:crossBetween val="between"/>
      </c:valAx>
      <c:valAx>
        <c:axId val="96240952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62407568"/>
        <c:crosses val="max"/>
        <c:crossBetween val="between"/>
      </c:valAx>
      <c:catAx>
        <c:axId val="96240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40952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Quarter to Quarter percentage changes in Agriculture sector Value Added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Summary!$X$44:$AP$44</c:f>
            </c:numRef>
          </c:val>
          <c:smooth val="0"/>
          <c:extLst>
            <c:ext xmlns:c16="http://schemas.microsoft.com/office/drawing/2014/chart" uri="{C3380CC4-5D6E-409C-BE32-E72D297353CC}">
              <c16:uniqueId val="{00000000-C504-4B66-A336-806C50CDAB83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5400">
              <a:solidFill>
                <a:srgbClr val="C639A4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Summary!$X$52:$AP$52</c:f>
            </c:numRef>
          </c:val>
          <c:smooth val="0"/>
          <c:extLst>
            <c:ext xmlns:c16="http://schemas.microsoft.com/office/drawing/2014/chart" uri="{C3380CC4-5D6E-409C-BE32-E72D297353CC}">
              <c16:uniqueId val="{00000001-C504-4B66-A336-806C50CDA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6000"/>
        <c:axId val="962407960"/>
      </c:lineChart>
      <c:catAx>
        <c:axId val="96240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7960"/>
        <c:crosses val="autoZero"/>
        <c:auto val="1"/>
        <c:lblAlgn val="ctr"/>
        <c:lblOffset val="100"/>
        <c:noMultiLvlLbl val="0"/>
      </c:catAx>
      <c:valAx>
        <c:axId val="962407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Percent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6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Quarter to Quarter percentage changes in Industry sector Value Added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Summary!$X$45:$AP$45</c:f>
            </c:numRef>
          </c:val>
          <c:smooth val="0"/>
          <c:extLst>
            <c:ext xmlns:c16="http://schemas.microsoft.com/office/drawing/2014/chart" uri="{C3380CC4-5D6E-409C-BE32-E72D297353CC}">
              <c16:uniqueId val="{00000000-8254-4175-A40F-DE5A4D5636A2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5400">
              <a:solidFill>
                <a:srgbClr val="C639A4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Summary!$X$53:$AP$53</c:f>
            </c:numRef>
          </c:val>
          <c:smooth val="0"/>
          <c:extLst>
            <c:ext xmlns:c16="http://schemas.microsoft.com/office/drawing/2014/chart" uri="{C3380CC4-5D6E-409C-BE32-E72D297353CC}">
              <c16:uniqueId val="{00000001-8254-4175-A40F-DE5A4D56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11488"/>
        <c:axId val="962404824"/>
      </c:lineChart>
      <c:catAx>
        <c:axId val="96241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04824"/>
        <c:crosses val="autoZero"/>
        <c:auto val="1"/>
        <c:lblAlgn val="ctr"/>
        <c:lblOffset val="100"/>
        <c:noMultiLvlLbl val="0"/>
      </c:catAx>
      <c:valAx>
        <c:axId val="962404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2411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Quarter to Quarter percentage changes in Services Value Added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Summary!$X$46:$AP$46</c:f>
            </c:numRef>
          </c:val>
          <c:smooth val="0"/>
          <c:extLst>
            <c:ext xmlns:c16="http://schemas.microsoft.com/office/drawing/2014/chart" uri="{C3380CC4-5D6E-409C-BE32-E72D297353CC}">
              <c16:uniqueId val="{00000000-CFA4-4C97-9BD6-570D7F91C33F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5400">
              <a:solidFill>
                <a:srgbClr val="C639A4"/>
              </a:solidFill>
            </a:ln>
          </c:spPr>
          <c:marker>
            <c:symbol val="none"/>
          </c:marker>
          <c:cat>
            <c:multiLvlStrRef>
              <c:f>Summary!$X$3:$AP$4</c:f>
            </c:multiLvlStrRef>
          </c:cat>
          <c:val>
            <c:numRef>
              <c:f>Summary!$X$54:$AP$54</c:f>
            </c:numRef>
          </c:val>
          <c:smooth val="0"/>
          <c:extLst>
            <c:ext xmlns:c16="http://schemas.microsoft.com/office/drawing/2014/chart" uri="{C3380CC4-5D6E-409C-BE32-E72D297353CC}">
              <c16:uniqueId val="{00000001-CFA4-4C97-9BD6-570D7F91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643632"/>
        <c:axId val="479642064"/>
      </c:lineChart>
      <c:catAx>
        <c:axId val="47964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9642064"/>
        <c:crosses val="autoZero"/>
        <c:auto val="1"/>
        <c:lblAlgn val="ctr"/>
        <c:lblOffset val="100"/>
        <c:noMultiLvlLbl val="0"/>
      </c:catAx>
      <c:valAx>
        <c:axId val="479642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Percent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9643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900">
                <a:latin typeface="Arial" pitchFamily="34" charset="0"/>
                <a:cs typeface="Arial" pitchFamily="34" charset="0"/>
              </a:rPr>
              <a:t>Agriculture sector Value Added at 2016/17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Summary!$AO$15:$BL$15</c15:sqref>
                  </c15:fullRef>
                </c:ext>
              </c:extLst>
              <c:f>Summary!$AR$15:$BL$15</c:f>
              <c:numCache>
                <c:formatCode>#,##0</c:formatCode>
                <c:ptCount val="17"/>
                <c:pt idx="0">
                  <c:v>7169.2988853734369</c:v>
                </c:pt>
                <c:pt idx="1">
                  <c:v>7273.8772029872425</c:v>
                </c:pt>
                <c:pt idx="2">
                  <c:v>7443.834202814809</c:v>
                </c:pt>
                <c:pt idx="3">
                  <c:v>7622.5197735367401</c:v>
                </c:pt>
                <c:pt idx="4">
                  <c:v>7537.7529697826358</c:v>
                </c:pt>
                <c:pt idx="5">
                  <c:v>7841.0495664851233</c:v>
                </c:pt>
                <c:pt idx="6">
                  <c:v>7474.9127247786682</c:v>
                </c:pt>
                <c:pt idx="7">
                  <c:v>7634.2460575301711</c:v>
                </c:pt>
                <c:pt idx="8">
                  <c:v>7890.2557802666088</c:v>
                </c:pt>
                <c:pt idx="9">
                  <c:v>7640.1036102768267</c:v>
                </c:pt>
                <c:pt idx="10">
                  <c:v>7954.7903084800882</c:v>
                </c:pt>
                <c:pt idx="11">
                  <c:v>8454.7558628277584</c:v>
                </c:pt>
                <c:pt idx="12">
                  <c:v>8159.1106138372616</c:v>
                </c:pt>
                <c:pt idx="13">
                  <c:v>8628.5967421309942</c:v>
                </c:pt>
                <c:pt idx="14">
                  <c:v>8203.298394960877</c:v>
                </c:pt>
                <c:pt idx="15">
                  <c:v>8203.9897399829806</c:v>
                </c:pt>
                <c:pt idx="16">
                  <c:v>8486.2752473195669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502-AD73-A3984CB2DED8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Summary!$AO$23:$BL$23</c15:sqref>
                  </c15:fullRef>
                </c:ext>
              </c:extLst>
              <c:f>Summary!$AR$23:$BL$23</c:f>
              <c:numCache>
                <c:formatCode>#,##0</c:formatCode>
                <c:ptCount val="17"/>
                <c:pt idx="0">
                  <c:v>7206.9525294698205</c:v>
                </c:pt>
                <c:pt idx="1">
                  <c:v>7304.151281795901</c:v>
                </c:pt>
                <c:pt idx="2">
                  <c:v>7451.5023909989086</c:v>
                </c:pt>
                <c:pt idx="3">
                  <c:v>7554.8451136360536</c:v>
                </c:pt>
                <c:pt idx="4">
                  <c:v>7589.8761387861323</c:v>
                </c:pt>
                <c:pt idx="5">
                  <c:v>7691.7970917082484</c:v>
                </c:pt>
                <c:pt idx="6">
                  <c:v>7642.5038256736889</c:v>
                </c:pt>
                <c:pt idx="7">
                  <c:v>7654.5644017294053</c:v>
                </c:pt>
                <c:pt idx="8">
                  <c:v>7695.627244777962</c:v>
                </c:pt>
                <c:pt idx="9">
                  <c:v>7798.1669129134334</c:v>
                </c:pt>
                <c:pt idx="10">
                  <c:v>7981.4219945401528</c:v>
                </c:pt>
                <c:pt idx="11">
                  <c:v>8315.9776078512859</c:v>
                </c:pt>
                <c:pt idx="12">
                  <c:v>8514.1057106472217</c:v>
                </c:pt>
                <c:pt idx="13">
                  <c:v>8440.1519250820838</c:v>
                </c:pt>
                <c:pt idx="14">
                  <c:v>8257.7953872967664</c:v>
                </c:pt>
                <c:pt idx="15">
                  <c:v>8270.0960813862002</c:v>
                </c:pt>
                <c:pt idx="16">
                  <c:v>8580.0721946986414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502-AD73-A3984CB2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620838064"/>
        <c:axId val="620834928"/>
      </c:barChart>
      <c:catAx>
        <c:axId val="62083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0834928"/>
        <c:crosses val="autoZero"/>
        <c:auto val="1"/>
        <c:lblAlgn val="ctr"/>
        <c:lblOffset val="100"/>
        <c:noMultiLvlLbl val="0"/>
      </c:catAx>
      <c:valAx>
        <c:axId val="620834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083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70093774077763E-2"/>
          <c:y val="0.90557844476082561"/>
          <c:w val="0.96459808377611334"/>
          <c:h val="9.4421555239174434E-2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4713679657969"/>
          <c:y val="3.8821868964492655E-2"/>
          <c:w val="0.87683231813004503"/>
          <c:h val="0.685282516768737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Deseason_Growth_Decomp!$A$6</c:f>
              <c:strCache>
                <c:ptCount val="1"/>
                <c:pt idx="0">
                  <c:v>AGRICULTURE,FORESTRY&amp;FISHING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Deseason_Growth_Decomp!$X$3:$AE$4</c:f>
            </c:multiLvlStrRef>
          </c:cat>
          <c:val>
            <c:numRef>
              <c:f>Deseason_Growth_Decomp!$X$6:$AE$6</c:f>
            </c:numRef>
          </c:val>
          <c:extLst>
            <c:ext xmlns:c16="http://schemas.microsoft.com/office/drawing/2014/chart" uri="{C3380CC4-5D6E-409C-BE32-E72D297353CC}">
              <c16:uniqueId val="{00000000-0EE0-4092-99AD-1D86CBC9938A}"/>
            </c:ext>
          </c:extLst>
        </c:ser>
        <c:ser>
          <c:idx val="1"/>
          <c:order val="1"/>
          <c:tx>
            <c:strRef>
              <c:f>Deseason_Growth_Decomp!$A$13</c:f>
              <c:strCache>
                <c:ptCount val="1"/>
                <c:pt idx="0">
                  <c:v>INDUSTRY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Deseason_Growth_Decomp!$X$3:$AE$4</c:f>
            </c:multiLvlStrRef>
          </c:cat>
          <c:val>
            <c:numRef>
              <c:f>Deseason_Growth_Decomp!$X$13:$AE$13</c:f>
            </c:numRef>
          </c:val>
          <c:extLst>
            <c:ext xmlns:c16="http://schemas.microsoft.com/office/drawing/2014/chart" uri="{C3380CC4-5D6E-409C-BE32-E72D297353CC}">
              <c16:uniqueId val="{00000001-0EE0-4092-99AD-1D86CBC9938A}"/>
            </c:ext>
          </c:extLst>
        </c:ser>
        <c:ser>
          <c:idx val="2"/>
          <c:order val="2"/>
          <c:tx>
            <c:strRef>
              <c:f>Deseason_Growth_Decomp!$A$19</c:f>
              <c:strCache>
                <c:ptCount val="1"/>
                <c:pt idx="0">
                  <c:v>SERVICES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Deseason_Growth_Decomp!$X$3:$AE$4</c:f>
            </c:multiLvlStrRef>
          </c:cat>
          <c:val>
            <c:numRef>
              <c:f>Deseason_Growth_Decomp!$X$19:$AE$19</c:f>
            </c:numRef>
          </c:val>
          <c:extLst>
            <c:ext xmlns:c16="http://schemas.microsoft.com/office/drawing/2014/chart" uri="{C3380CC4-5D6E-409C-BE32-E72D297353CC}">
              <c16:uniqueId val="{00000002-0EE0-4092-99AD-1D86CBC9938A}"/>
            </c:ext>
          </c:extLst>
        </c:ser>
        <c:ser>
          <c:idx val="3"/>
          <c:order val="3"/>
          <c:tx>
            <c:strRef>
              <c:f>Deseason_Growth_Decomp!$A$36</c:f>
              <c:strCache>
                <c:ptCount val="1"/>
                <c:pt idx="0">
                  <c:v>Taxes on products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Deseason_Growth_Decomp!$X$3:$AE$4</c:f>
            </c:multiLvlStrRef>
          </c:cat>
          <c:val>
            <c:numRef>
              <c:f>Deseason_Growth_Decomp!$X$36:$AE$36</c:f>
            </c:numRef>
          </c:val>
          <c:extLst>
            <c:ext xmlns:c16="http://schemas.microsoft.com/office/drawing/2014/chart" uri="{C3380CC4-5D6E-409C-BE32-E72D297353CC}">
              <c16:uniqueId val="{00000003-0EE0-4092-99AD-1D86CBC99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479644024"/>
        <c:axId val="479641672"/>
      </c:barChart>
      <c:catAx>
        <c:axId val="479644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9641672"/>
        <c:crosses val="autoZero"/>
        <c:auto val="1"/>
        <c:lblAlgn val="ctr"/>
        <c:lblOffset val="700"/>
        <c:noMultiLvlLbl val="0"/>
      </c:catAx>
      <c:valAx>
        <c:axId val="479641672"/>
        <c:scaling>
          <c:orientation val="minMax"/>
          <c:min val="-4"/>
        </c:scaling>
        <c:delete val="0"/>
        <c:axPos val="l"/>
        <c:numFmt formatCode="#,##0.0" sourceLinked="1"/>
        <c:majorTickMark val="out"/>
        <c:minorTickMark val="none"/>
        <c:tickLblPos val="nextTo"/>
        <c:crossAx val="479644024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QGDP at 2009/10 Constant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4178280531834"/>
          <c:y val="0.14514145141451415"/>
          <c:w val="0.71110371766909419"/>
          <c:h val="0.48554842083853911"/>
        </c:manualLayout>
      </c:layout>
      <c:barChart>
        <c:barDir val="col"/>
        <c:grouping val="clustered"/>
        <c:varyColors val="0"/>
        <c:ser>
          <c:idx val="1"/>
          <c:order val="0"/>
          <c:tx>
            <c:v>Original series growth</c:v>
          </c:tx>
          <c:spPr>
            <a:solidFill>
              <a:schemeClr val="accent5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multiLvlStrRef>
              <c:f>Summary!$X$3:$AP$4</c:f>
            </c:multiLvlStrRef>
          </c:cat>
          <c:val>
            <c:numRef>
              <c:f>Summary!$X$35:$AP$35</c:f>
            </c:numRef>
          </c:val>
          <c:extLst>
            <c:ext xmlns:c16="http://schemas.microsoft.com/office/drawing/2014/chart" uri="{C3380CC4-5D6E-409C-BE32-E72D297353CC}">
              <c16:uniqueId val="{00000000-94D4-4DFC-AB0C-55585DFF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46768"/>
        <c:axId val="479649120"/>
      </c:barChart>
      <c:catAx>
        <c:axId val="47964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9120"/>
        <c:crosses val="autoZero"/>
        <c:auto val="1"/>
        <c:lblAlgn val="ctr"/>
        <c:lblOffset val="100"/>
        <c:noMultiLvlLbl val="0"/>
      </c:catAx>
      <c:valAx>
        <c:axId val="479649120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Billion Shs</a:t>
                </a:r>
              </a:p>
            </c:rich>
          </c:tx>
          <c:layout>
            <c:manualLayout>
              <c:xMode val="edge"/>
              <c:yMode val="edge"/>
              <c:x val="0"/>
              <c:y val="0.2882722685494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QGDP at 2009/10 Constant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4178280531834"/>
          <c:y val="0.14514145141451415"/>
          <c:w val="0.71110371766909419"/>
          <c:h val="0.485548420838539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multiLvlStrRef>
              <c:f>Summary!$X$3:$AP$4</c:f>
            </c:multiLvlStrRef>
          </c:cat>
          <c:val>
            <c:numRef>
              <c:f>Summary!$X$43:$AP$43</c:f>
            </c:numRef>
          </c:val>
          <c:extLst>
            <c:ext xmlns:c16="http://schemas.microsoft.com/office/drawing/2014/chart" uri="{C3380CC4-5D6E-409C-BE32-E72D297353CC}">
              <c16:uniqueId val="{00000000-1C77-4AC4-8049-4B1FD4FF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42848"/>
        <c:axId val="479645200"/>
      </c:barChart>
      <c:catAx>
        <c:axId val="4796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5200"/>
        <c:crosses val="autoZero"/>
        <c:auto val="1"/>
        <c:lblAlgn val="ctr"/>
        <c:lblOffset val="100"/>
        <c:noMultiLvlLbl val="0"/>
      </c:catAx>
      <c:valAx>
        <c:axId val="479645200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Billion Shs</a:t>
                </a:r>
              </a:p>
            </c:rich>
          </c:tx>
          <c:layout>
            <c:manualLayout>
              <c:xMode val="edge"/>
              <c:yMode val="edge"/>
              <c:x val="0"/>
              <c:y val="0.2882722685494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</a:t>
            </a:r>
            <a:r>
              <a:rPr lang="en-US" sz="900">
                <a:latin typeface="Arial" pitchFamily="34" charset="0"/>
                <a:cs typeface="Arial" pitchFamily="34" charset="0"/>
              </a:rPr>
              <a:t>Industry sector Value Added at 2016/17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Summary!$AO$16:$BL$16</c15:sqref>
                  </c15:fullRef>
                </c:ext>
              </c:extLst>
              <c:f>Summary!$AR$16:$BL$16</c:f>
              <c:numCache>
                <c:formatCode>#,##0</c:formatCode>
                <c:ptCount val="17"/>
                <c:pt idx="0">
                  <c:v>8575.2667885674691</c:v>
                </c:pt>
                <c:pt idx="1">
                  <c:v>8775.547106764725</c:v>
                </c:pt>
                <c:pt idx="2">
                  <c:v>8493.3565769032248</c:v>
                </c:pt>
                <c:pt idx="3">
                  <c:v>7492.0431266528867</c:v>
                </c:pt>
                <c:pt idx="4">
                  <c:v>8346.3578817072103</c:v>
                </c:pt>
                <c:pt idx="5">
                  <c:v>8635.8144009025164</c:v>
                </c:pt>
                <c:pt idx="6">
                  <c:v>8713.1214850615725</c:v>
                </c:pt>
                <c:pt idx="7">
                  <c:v>8802.6511705091125</c:v>
                </c:pt>
                <c:pt idx="8">
                  <c:v>8358.5844057059658</c:v>
                </c:pt>
                <c:pt idx="9">
                  <c:v>9339.0990664102374</c:v>
                </c:pt>
                <c:pt idx="10">
                  <c:v>9226.959448188396</c:v>
                </c:pt>
                <c:pt idx="11">
                  <c:v>9399.9444774368803</c:v>
                </c:pt>
                <c:pt idx="12">
                  <c:v>9309.1301143976361</c:v>
                </c:pt>
                <c:pt idx="13">
                  <c:v>9042.2427716360326</c:v>
                </c:pt>
                <c:pt idx="14">
                  <c:v>9239.3881078223239</c:v>
                </c:pt>
                <c:pt idx="15">
                  <c:v>9937.504758322726</c:v>
                </c:pt>
                <c:pt idx="16">
                  <c:v>10336.414521299546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8-48A1-9424-1470FFD23884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Summary!$AO$24:$BL$24</c15:sqref>
                  </c15:fullRef>
                </c:ext>
              </c:extLst>
              <c:f>Summary!$AR$24:$BL$24</c:f>
              <c:numCache>
                <c:formatCode>#,##0</c:formatCode>
                <c:ptCount val="17"/>
                <c:pt idx="0">
                  <c:v>8614.8459353914495</c:v>
                </c:pt>
                <c:pt idx="1">
                  <c:v>8731.0590436930343</c:v>
                </c:pt>
                <c:pt idx="2">
                  <c:v>8667.5325262853312</c:v>
                </c:pt>
                <c:pt idx="3">
                  <c:v>8611.3594621791799</c:v>
                </c:pt>
                <c:pt idx="4">
                  <c:v>8615.6145980582369</c:v>
                </c:pt>
                <c:pt idx="5">
                  <c:v>8638.2098372819491</c:v>
                </c:pt>
                <c:pt idx="6">
                  <c:v>8702.9809275266052</c:v>
                </c:pt>
                <c:pt idx="7">
                  <c:v>8794.821728666122</c:v>
                </c:pt>
                <c:pt idx="8">
                  <c:v>9035.1637509384946</c:v>
                </c:pt>
                <c:pt idx="9">
                  <c:v>9235.9880332503453</c:v>
                </c:pt>
                <c:pt idx="10">
                  <c:v>9323.187730858026</c:v>
                </c:pt>
                <c:pt idx="11">
                  <c:v>9350.9724501312248</c:v>
                </c:pt>
                <c:pt idx="12">
                  <c:v>9252.6102045436164</c:v>
                </c:pt>
                <c:pt idx="13">
                  <c:v>9139.5763990305695</c:v>
                </c:pt>
                <c:pt idx="14">
                  <c:v>9403.3946887787733</c:v>
                </c:pt>
                <c:pt idx="15">
                  <c:v>9906.102992539938</c:v>
                </c:pt>
                <c:pt idx="16">
                  <c:v>10358.195232298422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8-48A1-9424-1470FFD2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620836888"/>
        <c:axId val="620837672"/>
      </c:barChart>
      <c:catAx>
        <c:axId val="62083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0837672"/>
        <c:crosses val="autoZero"/>
        <c:auto val="1"/>
        <c:lblAlgn val="ctr"/>
        <c:lblOffset val="100"/>
        <c:noMultiLvlLbl val="0"/>
      </c:catAx>
      <c:valAx>
        <c:axId val="620837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0836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441335120879675E-3"/>
          <c:y val="0.90557844476082561"/>
          <c:w val="0.97241322046540424"/>
          <c:h val="9.4421555239174434E-2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US" sz="800">
                <a:latin typeface="Arial" pitchFamily="34" charset="0"/>
                <a:cs typeface="Arial" pitchFamily="34" charset="0"/>
              </a:rPr>
              <a:t> </a:t>
            </a:r>
            <a:r>
              <a:rPr lang="en-US" sz="900">
                <a:latin typeface="Arial" pitchFamily="34" charset="0"/>
                <a:cs typeface="Arial" pitchFamily="34" charset="0"/>
              </a:rPr>
              <a:t>Services sector Value Added at 2016/17 Constant prices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Summary!$A$13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solidFill>
              <a:srgbClr val="F0AC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Summary!$AO$17:$BL$17</c15:sqref>
                  </c15:fullRef>
                </c:ext>
              </c:extLst>
              <c:f>Summary!$AR$17:$BL$17</c:f>
              <c:numCache>
                <c:formatCode>#,##0</c:formatCode>
                <c:ptCount val="17"/>
                <c:pt idx="0">
                  <c:v>14348.665030797963</c:v>
                </c:pt>
                <c:pt idx="1">
                  <c:v>14339.006504336785</c:v>
                </c:pt>
                <c:pt idx="2">
                  <c:v>13799.999485477789</c:v>
                </c:pt>
                <c:pt idx="3">
                  <c:v>12997.324699844281</c:v>
                </c:pt>
                <c:pt idx="4">
                  <c:v>13896.256038406418</c:v>
                </c:pt>
                <c:pt idx="5">
                  <c:v>14033.984498363878</c:v>
                </c:pt>
                <c:pt idx="6">
                  <c:v>14531.136752741902</c:v>
                </c:pt>
                <c:pt idx="7">
                  <c:v>14592.992566653586</c:v>
                </c:pt>
                <c:pt idx="8">
                  <c:v>14343.098323272427</c:v>
                </c:pt>
                <c:pt idx="9">
                  <c:v>14819.974195930363</c:v>
                </c:pt>
                <c:pt idx="10">
                  <c:v>15075.760336062114</c:v>
                </c:pt>
                <c:pt idx="11">
                  <c:v>15095.846395012673</c:v>
                </c:pt>
                <c:pt idx="12">
                  <c:v>15744.289966579721</c:v>
                </c:pt>
                <c:pt idx="13">
                  <c:v>15619.387591943667</c:v>
                </c:pt>
                <c:pt idx="14">
                  <c:v>15341.039607869818</c:v>
                </c:pt>
                <c:pt idx="15">
                  <c:v>16332.18995143426</c:v>
                </c:pt>
                <c:pt idx="16">
                  <c:v>15972.100027325261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6-4776-B198-7CBF1D648EA3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solidFill>
              <a:srgbClr val="60B4CC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Summary!$AO$3:$BL$4</c15:sqref>
                  </c15:fullRef>
                </c:ext>
              </c:extLst>
              <c:f>Summary!$AR$3:$BL$4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Summary!$AO$25:$BL$25</c15:sqref>
                  </c15:fullRef>
                </c:ext>
              </c:extLst>
              <c:f>Summary!$AR$25:$BL$25</c:f>
              <c:numCache>
                <c:formatCode>#,##0</c:formatCode>
                <c:ptCount val="17"/>
                <c:pt idx="0">
                  <c:v>14272.368098578914</c:v>
                </c:pt>
                <c:pt idx="1">
                  <c:v>14331.778238199469</c:v>
                </c:pt>
                <c:pt idx="2">
                  <c:v>13936.262663922598</c:v>
                </c:pt>
                <c:pt idx="3">
                  <c:v>13657.039519285103</c:v>
                </c:pt>
                <c:pt idx="4">
                  <c:v>13724.280690589219</c:v>
                </c:pt>
                <c:pt idx="5">
                  <c:v>14074.679844190909</c:v>
                </c:pt>
                <c:pt idx="6">
                  <c:v>14458.270501899064</c:v>
                </c:pt>
                <c:pt idx="7">
                  <c:v>14542.590484968707</c:v>
                </c:pt>
                <c:pt idx="8">
                  <c:v>14479.906812638759</c:v>
                </c:pt>
                <c:pt idx="9">
                  <c:v>14661.104770519096</c:v>
                </c:pt>
                <c:pt idx="10">
                  <c:v>14986.42427155441</c:v>
                </c:pt>
                <c:pt idx="11">
                  <c:v>15242.05453356997</c:v>
                </c:pt>
                <c:pt idx="12">
                  <c:v>15468.622389316744</c:v>
                </c:pt>
                <c:pt idx="13">
                  <c:v>15545.555527182092</c:v>
                </c:pt>
                <c:pt idx="14">
                  <c:v>15746.702162376001</c:v>
                </c:pt>
                <c:pt idx="15">
                  <c:v>15996.857855952865</c:v>
                </c:pt>
                <c:pt idx="16">
                  <c:v>16150.450734888167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6-4776-B198-7CBF1D648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axId val="620837280"/>
        <c:axId val="163897968"/>
      </c:barChart>
      <c:catAx>
        <c:axId val="62083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3897968"/>
        <c:crosses val="autoZero"/>
        <c:auto val="1"/>
        <c:lblAlgn val="ctr"/>
        <c:lblOffset val="100"/>
        <c:noMultiLvlLbl val="0"/>
      </c:catAx>
      <c:valAx>
        <c:axId val="16389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Billion Shs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083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486351709489496E-2"/>
          <c:y val="0.88589824795885752"/>
          <c:w val="0.96427454632687049"/>
          <c:h val="0.11410175204114247"/>
        </c:manualLayout>
      </c:layout>
      <c:overlay val="0"/>
      <c:txPr>
        <a:bodyPr/>
        <a:lstStyle/>
        <a:p>
          <a:pPr>
            <a:defRPr sz="900" b="1">
              <a:latin typeface="+mn-lt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Agriculture sector Value Added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Summary!$AO$44:$BL$44</c15:sqref>
                  </c15:fullRef>
                </c:ext>
              </c:extLst>
              <c:f>Summary!$AR$44:$BL$44</c:f>
              <c:numCache>
                <c:formatCode>#,##0.0</c:formatCode>
                <c:ptCount val="17"/>
                <c:pt idx="0">
                  <c:v>-0.35438056857047817</c:v>
                </c:pt>
                <c:pt idx="1">
                  <c:v>1.4586965794822992</c:v>
                </c:pt>
                <c:pt idx="2">
                  <c:v>2.3365393047571459</c:v>
                </c:pt>
                <c:pt idx="3">
                  <c:v>2.4004507066313074</c:v>
                </c:pt>
                <c:pt idx="4">
                  <c:v>-1.1120575121154941</c:v>
                </c:pt>
                <c:pt idx="5">
                  <c:v>4.0237004040639679</c:v>
                </c:pt>
                <c:pt idx="6">
                  <c:v>-4.6694876572573651</c:v>
                </c:pt>
                <c:pt idx="7">
                  <c:v>2.1315744894696564</c:v>
                </c:pt>
                <c:pt idx="8">
                  <c:v>3.3534381890130138</c:v>
                </c:pt>
                <c:pt idx="9">
                  <c:v>-3.1703936723497361</c:v>
                </c:pt>
                <c:pt idx="10">
                  <c:v>4.1188799819412258</c:v>
                </c:pt>
                <c:pt idx="11">
                  <c:v>6.2850877893624535</c:v>
                </c:pt>
                <c:pt idx="12">
                  <c:v>-3.4967922644618676</c:v>
                </c:pt>
                <c:pt idx="13">
                  <c:v>5.7541336367902485</c:v>
                </c:pt>
                <c:pt idx="14">
                  <c:v>-4.9289398946355423</c:v>
                </c:pt>
                <c:pt idx="15">
                  <c:v>8.4276468905297719E-3</c:v>
                </c:pt>
                <c:pt idx="16">
                  <c:v>3.4408320376223767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22-4B61-A019-FEBC80B9656E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Summary!$AO$52:$BL$52</c15:sqref>
                  </c15:fullRef>
                </c:ext>
              </c:extLst>
              <c:f>Summary!$AR$52:$BL$52</c:f>
              <c:numCache>
                <c:formatCode>0.0</c:formatCode>
                <c:ptCount val="17"/>
                <c:pt idx="0">
                  <c:v>0.4855784402383323</c:v>
                </c:pt>
                <c:pt idx="1">
                  <c:v>1.3486803462160468</c:v>
                </c:pt>
                <c:pt idx="2">
                  <c:v>2.0173611350335907</c:v>
                </c:pt>
                <c:pt idx="3">
                  <c:v>1.3868709585596939</c:v>
                </c:pt>
                <c:pt idx="4">
                  <c:v>0.46368952140196651</c:v>
                </c:pt>
                <c:pt idx="5">
                  <c:v>1.3428539683444152</c:v>
                </c:pt>
                <c:pt idx="6">
                  <c:v>-0.64085499717221328</c:v>
                </c:pt>
                <c:pt idx="7">
                  <c:v>0.15780922497155014</c:v>
                </c:pt>
                <c:pt idx="8">
                  <c:v>0.53644911576260501</c:v>
                </c:pt>
                <c:pt idx="9">
                  <c:v>1.3324406818827184</c:v>
                </c:pt>
                <c:pt idx="10">
                  <c:v>2.3499763941094542</c:v>
                </c:pt>
                <c:pt idx="11">
                  <c:v>4.191679296496198</c:v>
                </c:pt>
                <c:pt idx="12">
                  <c:v>2.3824992338709494</c:v>
                </c:pt>
                <c:pt idx="13">
                  <c:v>-0.86860309324860996</c:v>
                </c:pt>
                <c:pt idx="14">
                  <c:v>-2.1605835938023565</c:v>
                </c:pt>
                <c:pt idx="15">
                  <c:v>0.14895857202221752</c:v>
                </c:pt>
                <c:pt idx="16">
                  <c:v>3.7481561309803402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22-4B61-A019-FEBC80B9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97184"/>
        <c:axId val="163898360"/>
      </c:lineChart>
      <c:catAx>
        <c:axId val="16389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898360"/>
        <c:crosses val="autoZero"/>
        <c:auto val="1"/>
        <c:lblAlgn val="ctr"/>
        <c:lblOffset val="100"/>
        <c:noMultiLvlLbl val="0"/>
      </c:catAx>
      <c:valAx>
        <c:axId val="16389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9718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Industry sector Value Added</a:t>
            </a:r>
          </a:p>
        </c:rich>
      </c:tx>
      <c:layout>
        <c:manualLayout>
          <c:xMode val="edge"/>
          <c:yMode val="edge"/>
          <c:x val="0.10274221818710702"/>
          <c:y val="1.4760147601476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Summary!$AO$45:$BL$45</c15:sqref>
                  </c15:fullRef>
                </c:ext>
              </c:extLst>
              <c:f>Summary!$AR$45:$BL$45</c:f>
              <c:numCache>
                <c:formatCode>#,##0.0</c:formatCode>
                <c:ptCount val="17"/>
                <c:pt idx="0" formatCode="0.0">
                  <c:v>3.1142348877864379</c:v>
                </c:pt>
                <c:pt idx="1">
                  <c:v>2.335557868173499</c:v>
                </c:pt>
                <c:pt idx="2">
                  <c:v>-3.2156460039280077</c:v>
                </c:pt>
                <c:pt idx="3" formatCode="0.0">
                  <c:v>-11.789372566475109</c:v>
                </c:pt>
                <c:pt idx="4" formatCode="0.0">
                  <c:v>11.402960989574474</c:v>
                </c:pt>
                <c:pt idx="5" formatCode="0.0">
                  <c:v>3.4680578438855525</c:v>
                </c:pt>
                <c:pt idx="6" formatCode="0.0">
                  <c:v>0.89519158900608353</c:v>
                </c:pt>
                <c:pt idx="7" formatCode="0.0">
                  <c:v>1.0275271107035078</c:v>
                </c:pt>
                <c:pt idx="8" formatCode="0.0">
                  <c:v>-5.0446934247590285</c:v>
                </c:pt>
                <c:pt idx="9" formatCode="0.0">
                  <c:v>11.730630608155689</c:v>
                </c:pt>
                <c:pt idx="10" formatCode="0.0">
                  <c:v>-1.200754135108939</c:v>
                </c:pt>
                <c:pt idx="11" formatCode="0.0">
                  <c:v>1.8747782540915692</c:v>
                </c:pt>
                <c:pt idx="12" formatCode="0.0">
                  <c:v>-0.96611595161258945</c:v>
                </c:pt>
                <c:pt idx="13" formatCode="0.0">
                  <c:v>-2.8669418031748384</c:v>
                </c:pt>
                <c:pt idx="14" formatCode="0.0">
                  <c:v>2.1802703285594527</c:v>
                </c:pt>
                <c:pt idx="15" formatCode="0.0">
                  <c:v>7.5558753713285132</c:v>
                </c:pt>
                <c:pt idx="16" formatCode="0.0">
                  <c:v>4.0141843720148174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23-4B70-9C5E-4EDC3B65450C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Summary!$AO$53:$BL$53</c15:sqref>
                  </c15:fullRef>
                </c:ext>
              </c:extLst>
              <c:f>Summary!$AR$53:$BL$53</c:f>
              <c:numCache>
                <c:formatCode>0.0</c:formatCode>
                <c:ptCount val="17"/>
                <c:pt idx="0">
                  <c:v>2.8824984991725255</c:v>
                </c:pt>
                <c:pt idx="1">
                  <c:v>1.3489864957904718</c:v>
                </c:pt>
                <c:pt idx="2">
                  <c:v>-0.72759234692831853</c:v>
                </c:pt>
                <c:pt idx="3">
                  <c:v>-0.64808599143758583</c:v>
                </c:pt>
                <c:pt idx="4">
                  <c:v>4.9413056065605865E-2</c:v>
                </c:pt>
                <c:pt idx="5">
                  <c:v>0.26225916870521448</c:v>
                </c:pt>
                <c:pt idx="6">
                  <c:v>0.74982075528089442</c:v>
                </c:pt>
                <c:pt idx="7">
                  <c:v>1.0552798162412946</c:v>
                </c:pt>
                <c:pt idx="8">
                  <c:v>2.7327674134541402</c:v>
                </c:pt>
                <c:pt idx="9">
                  <c:v>2.2226966532951975</c:v>
                </c:pt>
                <c:pt idx="10">
                  <c:v>0.94412960793965883</c:v>
                </c:pt>
                <c:pt idx="11">
                  <c:v>0.29801737426391472</c:v>
                </c:pt>
                <c:pt idx="12">
                  <c:v>-1.0518932240702772</c:v>
                </c:pt>
                <c:pt idx="13">
                  <c:v>-1.2216423583643499</c:v>
                </c:pt>
                <c:pt idx="14">
                  <c:v>2.886548328171834</c:v>
                </c:pt>
                <c:pt idx="15">
                  <c:v>5.3460300285071982</c:v>
                </c:pt>
                <c:pt idx="16">
                  <c:v>4.5637748779610243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423-4B70-9C5E-4EDC3B654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663048"/>
        <c:axId val="963662656"/>
      </c:lineChart>
      <c:catAx>
        <c:axId val="96366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3662656"/>
        <c:crosses val="autoZero"/>
        <c:auto val="1"/>
        <c:lblAlgn val="ctr"/>
        <c:lblOffset val="100"/>
        <c:noMultiLvlLbl val="0"/>
      </c:catAx>
      <c:valAx>
        <c:axId val="96366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6630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847985417989346E-2"/>
          <c:y val="0.91697358863352418"/>
          <c:w val="0.89999985108240754"/>
          <c:h val="8.302641136647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Quarter to Quarter percentage changes in Services Value Added</a:t>
            </a:r>
          </a:p>
        </c:rich>
      </c:tx>
      <c:layout>
        <c:manualLayout>
          <c:xMode val="edge"/>
          <c:yMode val="edge"/>
          <c:x val="0.11097014281665496"/>
          <c:y val="1.968019680196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Summary!$A$42</c:f>
              <c:strCache>
                <c:ptCount val="1"/>
                <c:pt idx="0">
                  <c:v>SEASONALLY ADJUSTED ESTIMATES</c:v>
                </c:pt>
              </c:strCache>
            </c:strRef>
          </c:tx>
          <c:spPr>
            <a:ln w="2349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Summary!$AO$46:$BL$46</c15:sqref>
                  </c15:fullRef>
                </c:ext>
              </c:extLst>
              <c:f>Summary!$AR$46:$BL$46</c:f>
              <c:numCache>
                <c:formatCode>0.0</c:formatCode>
                <c:ptCount val="17"/>
                <c:pt idx="0">
                  <c:v>4.1881266970440478</c:v>
                </c:pt>
                <c:pt idx="1">
                  <c:v>-6.7313066689111967E-2</c:v>
                </c:pt>
                <c:pt idx="2">
                  <c:v>-3.7590262525927121</c:v>
                </c:pt>
                <c:pt idx="3">
                  <c:v>-5.8164841707290638</c:v>
                </c:pt>
                <c:pt idx="4">
                  <c:v>6.9162797677348786</c:v>
                </c:pt>
                <c:pt idx="5">
                  <c:v>0.9911191876200709</c:v>
                </c:pt>
                <c:pt idx="6">
                  <c:v>3.5424882679326419</c:v>
                </c:pt>
                <c:pt idx="7">
                  <c:v>0.4256777357766639</c:v>
                </c:pt>
                <c:pt idx="8">
                  <c:v>-1.7124263048841071</c:v>
                </c:pt>
                <c:pt idx="9">
                  <c:v>3.3247758741511202</c:v>
                </c:pt>
                <c:pt idx="10">
                  <c:v>1.7259553677360095</c:v>
                </c:pt>
                <c:pt idx="11">
                  <c:v>0.13323413547847718</c:v>
                </c:pt>
                <c:pt idx="12">
                  <c:v>4.295509868073899</c:v>
                </c:pt>
                <c:pt idx="13">
                  <c:v>-0.79331856121288569</c:v>
                </c:pt>
                <c:pt idx="14">
                  <c:v>-1.7820672061266918</c:v>
                </c:pt>
                <c:pt idx="15">
                  <c:v>6.4607769023423467</c:v>
                </c:pt>
                <c:pt idx="16">
                  <c:v>-2.2047865300352854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BA9-4D4D-8981-E76156725738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TREND CYCLE ESTIMATES</c:v>
                </c:pt>
              </c:strCache>
            </c:strRef>
          </c:tx>
          <c:spPr>
            <a:ln w="23495" cap="rnd">
              <a:solidFill>
                <a:srgbClr val="FF3377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Summary!$AO$32:$BL$33</c15:sqref>
                  </c15:fullRef>
                </c:ext>
              </c:extLst>
              <c:f>Summary!$AR$32:$BL$33</c:f>
              <c:multiLvlStrCache>
                <c:ptCount val="1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</c:lvl>
                <c:lvl>
                  <c:pt idx="0">
                    <c:v>2019/20</c:v>
                  </c:pt>
                  <c:pt idx="4">
                    <c:v>2020/21</c:v>
                  </c:pt>
                  <c:pt idx="8">
                    <c:v>2021/22</c:v>
                  </c:pt>
                  <c:pt idx="12">
                    <c:v>2022/23</c:v>
                  </c:pt>
                  <c:pt idx="16">
                    <c:v>2023/24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Summary!$AO$54:$BL$54</c15:sqref>
                  </c15:fullRef>
                </c:ext>
              </c:extLst>
              <c:f>Summary!$AR$54:$BL$54</c:f>
              <c:numCache>
                <c:formatCode>0.0</c:formatCode>
                <c:ptCount val="17"/>
                <c:pt idx="0">
                  <c:v>2.5384840838719391</c:v>
                </c:pt>
                <c:pt idx="1">
                  <c:v>0.41625986108408952</c:v>
                </c:pt>
                <c:pt idx="2">
                  <c:v>-2.7597103981324311</c:v>
                </c:pt>
                <c:pt idx="3">
                  <c:v>-2.0035726318529568</c:v>
                </c:pt>
                <c:pt idx="4">
                  <c:v>0.49235539817515939</c:v>
                </c:pt>
                <c:pt idx="5">
                  <c:v>2.5531331040318905</c:v>
                </c:pt>
                <c:pt idx="6">
                  <c:v>2.7253952626600908</c:v>
                </c:pt>
                <c:pt idx="7">
                  <c:v>0.58319550086276539</c:v>
                </c:pt>
                <c:pt idx="8">
                  <c:v>-0.43103511987591103</c:v>
                </c:pt>
                <c:pt idx="9">
                  <c:v>1.2513751657723171</c:v>
                </c:pt>
                <c:pt idx="10">
                  <c:v>2.2189289697286174</c:v>
                </c:pt>
                <c:pt idx="11">
                  <c:v>1.7057455293106205</c:v>
                </c:pt>
                <c:pt idx="12">
                  <c:v>1.4864653268873207</c:v>
                </c:pt>
                <c:pt idx="13">
                  <c:v>0.49734964064078735</c:v>
                </c:pt>
                <c:pt idx="14">
                  <c:v>1.2939173183112995</c:v>
                </c:pt>
                <c:pt idx="15">
                  <c:v>1.5886227541317632</c:v>
                </c:pt>
                <c:pt idx="16">
                  <c:v>0.96014405027764482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BA9-4D4D-8981-E7615672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661872"/>
        <c:axId val="963662264"/>
      </c:lineChart>
      <c:catAx>
        <c:axId val="96366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3662264"/>
        <c:crosses val="autoZero"/>
        <c:auto val="1"/>
        <c:lblAlgn val="ctr"/>
        <c:lblOffset val="100"/>
        <c:noMultiLvlLbl val="0"/>
      </c:catAx>
      <c:valAx>
        <c:axId val="96366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66187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869986322132268E-2"/>
          <c:y val="0.91697358863352418"/>
          <c:w val="0.9"/>
          <c:h val="8.3026411366475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Year on Year percentage change in QGDP estimates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[1]Summary!$A$6</c:f>
              <c:strCache>
                <c:ptCount val="1"/>
                <c:pt idx="0">
                  <c:v>GDP at market prices</c:v>
                </c:pt>
              </c:strCache>
            </c:strRef>
          </c:tx>
          <c:spPr>
            <a:solidFill>
              <a:schemeClr val="accent1"/>
            </a:solidFill>
            <a:ln w="23495">
              <a:solidFill>
                <a:srgbClr val="00B050"/>
              </a:solidFill>
            </a:ln>
            <a:effectLst/>
          </c:spPr>
          <c:invertIfNegative val="0"/>
          <c:cat>
            <c:multiLvlStrRef>
              <c:f>[1]Summary!$AH$3:$AS$4</c:f>
              <c:multiLvlStrCache>
                <c:ptCount val="12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2016/17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2017/18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2018/19</c:v>
                  </c:pt>
                  <c:pt idx="11">
                    <c:v>0</c:v>
                  </c:pt>
                </c:lvl>
              </c:multiLvlStrCache>
            </c:multiLvlStrRef>
          </c:cat>
          <c:val>
            <c:numRef>
              <c:f>[1]Summary!$AH$6:$AS$6</c:f>
              <c:numCache>
                <c:formatCode>General</c:formatCode>
                <c:ptCount val="12"/>
                <c:pt idx="0">
                  <c:v>24503.419395209567</c:v>
                </c:pt>
                <c:pt idx="1">
                  <c:v>25303.518800953687</c:v>
                </c:pt>
                <c:pt idx="2">
                  <c:v>28485.584832809574</c:v>
                </c:pt>
                <c:pt idx="3">
                  <c:v>26556.753963649604</c:v>
                </c:pt>
                <c:pt idx="4">
                  <c:v>26359.326436509386</c:v>
                </c:pt>
                <c:pt idx="5">
                  <c:v>27116.375688504559</c:v>
                </c:pt>
                <c:pt idx="6">
                  <c:v>30721.310112236315</c:v>
                </c:pt>
                <c:pt idx="7">
                  <c:v>28185.425203876759</c:v>
                </c:pt>
                <c:pt idx="8">
                  <c:v>27567.514433735043</c:v>
                </c:pt>
                <c:pt idx="9">
                  <c:v>28723.158899795002</c:v>
                </c:pt>
                <c:pt idx="10">
                  <c:v>32675.490735636398</c:v>
                </c:pt>
                <c:pt idx="11">
                  <c:v>30235.225030860365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8-47FA-BDE6-3BCE2D0D28CA}"/>
            </c:ext>
          </c:extLst>
        </c:ser>
        <c:ser>
          <c:idx val="1"/>
          <c:order val="1"/>
          <c:tx>
            <c:strRef>
              <c:f>[1]Summary!$A$7</c:f>
              <c:strCache>
                <c:ptCount val="1"/>
                <c:pt idx="0">
                  <c:v>        Agriculture, Forestry &amp; Fishing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[1]Summary!$AH$3:$AS$4</c:f>
              <c:multiLvlStrCache>
                <c:ptCount val="12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2016/17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2017/18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2018/19</c:v>
                  </c:pt>
                  <c:pt idx="11">
                    <c:v>0</c:v>
                  </c:pt>
                </c:lvl>
              </c:multiLvlStrCache>
            </c:multiLvlStrRef>
          </c:cat>
          <c:val>
            <c:numRef>
              <c:f>[1]Summary!$AH$7:$AS$7</c:f>
              <c:numCache>
                <c:formatCode>General</c:formatCode>
                <c:ptCount val="12"/>
                <c:pt idx="0">
                  <c:v>5306.676183325786</c:v>
                </c:pt>
                <c:pt idx="1">
                  <c:v>5631.0089619161381</c:v>
                </c:pt>
                <c:pt idx="2">
                  <c:v>8026.0129412255374</c:v>
                </c:pt>
                <c:pt idx="3">
                  <c:v>6117.3269176169879</c:v>
                </c:pt>
                <c:pt idx="4">
                  <c:v>5355.5905302653164</c:v>
                </c:pt>
                <c:pt idx="5">
                  <c:v>5958.1381910121781</c:v>
                </c:pt>
                <c:pt idx="6">
                  <c:v>8717.2948238839308</c:v>
                </c:pt>
                <c:pt idx="7">
                  <c:v>6155.8184834220701</c:v>
                </c:pt>
                <c:pt idx="8">
                  <c:v>5454.4137644730508</c:v>
                </c:pt>
                <c:pt idx="9">
                  <c:v>6096.2492813545196</c:v>
                </c:pt>
                <c:pt idx="10">
                  <c:v>9065.4997520035176</c:v>
                </c:pt>
                <c:pt idx="11">
                  <c:v>6490.8610878690024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8-47FA-BDE6-3BCE2D0D28CA}"/>
            </c:ext>
          </c:extLst>
        </c:ser>
        <c:ser>
          <c:idx val="2"/>
          <c:order val="2"/>
          <c:tx>
            <c:strRef>
              <c:f>[1]Summary!$A$8</c:f>
              <c:strCache>
                <c:ptCount val="1"/>
                <c:pt idx="0">
                  <c:v>        Industry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[1]Summary!$AH$3:$AS$4</c:f>
              <c:multiLvlStrCache>
                <c:ptCount val="12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2016/17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2017/18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2018/19</c:v>
                  </c:pt>
                  <c:pt idx="11">
                    <c:v>0</c:v>
                  </c:pt>
                </c:lvl>
              </c:multiLvlStrCache>
            </c:multiLvlStrRef>
          </c:cat>
          <c:val>
            <c:numRef>
              <c:f>[1]Summary!$AH$8:$AS$8</c:f>
              <c:numCache>
                <c:formatCode>General</c:formatCode>
                <c:ptCount val="12"/>
                <c:pt idx="0">
                  <c:v>6342.9869177342634</c:v>
                </c:pt>
                <c:pt idx="1">
                  <c:v>6523.848444939993</c:v>
                </c:pt>
                <c:pt idx="2">
                  <c:v>6754.5974074643782</c:v>
                </c:pt>
                <c:pt idx="3">
                  <c:v>7105.9577448816881</c:v>
                </c:pt>
                <c:pt idx="4">
                  <c:v>7322.4136952581921</c:v>
                </c:pt>
                <c:pt idx="5">
                  <c:v>7065.3567573903538</c:v>
                </c:pt>
                <c:pt idx="6">
                  <c:v>7287.5716451882163</c:v>
                </c:pt>
                <c:pt idx="7">
                  <c:v>7434.4387634631785</c:v>
                </c:pt>
                <c:pt idx="8">
                  <c:v>7795.8843185656006</c:v>
                </c:pt>
                <c:pt idx="9">
                  <c:v>7988.2964069367745</c:v>
                </c:pt>
                <c:pt idx="10">
                  <c:v>8197.0451156972176</c:v>
                </c:pt>
                <c:pt idx="11">
                  <c:v>8524.8597975982684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8-47FA-BDE6-3BCE2D0D28CA}"/>
            </c:ext>
          </c:extLst>
        </c:ser>
        <c:ser>
          <c:idx val="3"/>
          <c:order val="3"/>
          <c:tx>
            <c:strRef>
              <c:f>[1]Summary!$A$9</c:f>
              <c:strCache>
                <c:ptCount val="1"/>
                <c:pt idx="0">
                  <c:v>        Services</c:v>
                </c:pt>
              </c:strCache>
            </c:strRef>
          </c:tx>
          <c:spPr>
            <a:solidFill>
              <a:srgbClr val="E36D0B"/>
            </a:solidFill>
            <a:ln>
              <a:noFill/>
            </a:ln>
            <a:effectLst/>
          </c:spPr>
          <c:invertIfNegative val="0"/>
          <c:cat>
            <c:multiLvlStrRef>
              <c:f>[1]Summary!$AH$3:$AS$4</c:f>
              <c:multiLvlStrCache>
                <c:ptCount val="12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2016/17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2017/18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2018/19</c:v>
                  </c:pt>
                  <c:pt idx="11">
                    <c:v>0</c:v>
                  </c:pt>
                </c:lvl>
              </c:multiLvlStrCache>
            </c:multiLvlStrRef>
          </c:cat>
          <c:val>
            <c:numRef>
              <c:f>[1]Summary!$AH$9:$AS$9</c:f>
              <c:numCache>
                <c:formatCode>General</c:formatCode>
                <c:ptCount val="12"/>
                <c:pt idx="0">
                  <c:v>11186.957054334862</c:v>
                </c:pt>
                <c:pt idx="1">
                  <c:v>11366.044635403869</c:v>
                </c:pt>
                <c:pt idx="2">
                  <c:v>11873.876376670412</c:v>
                </c:pt>
                <c:pt idx="3">
                  <c:v>11586.159187295236</c:v>
                </c:pt>
                <c:pt idx="4">
                  <c:v>11698.707822157248</c:v>
                </c:pt>
                <c:pt idx="5">
                  <c:v>12023.272390294898</c:v>
                </c:pt>
                <c:pt idx="6">
                  <c:v>12747.340764294264</c:v>
                </c:pt>
                <c:pt idx="7">
                  <c:v>12604.938844282253</c:v>
                </c:pt>
                <c:pt idx="8">
                  <c:v>12466.952378877446</c:v>
                </c:pt>
                <c:pt idx="9">
                  <c:v>12656.924322546936</c:v>
                </c:pt>
                <c:pt idx="10">
                  <c:v>13531.096857121407</c:v>
                </c:pt>
                <c:pt idx="11">
                  <c:v>13183.525518588534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88-47FA-BDE6-3BCE2D0D2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898800"/>
        <c:axId val="497897624"/>
      </c:barChart>
      <c:catAx>
        <c:axId val="497898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7897624"/>
        <c:crosses val="autoZero"/>
        <c:auto val="1"/>
        <c:lblAlgn val="ctr"/>
        <c:lblOffset val="100"/>
        <c:noMultiLvlLbl val="0"/>
      </c:catAx>
      <c:valAx>
        <c:axId val="49789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89880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6</xdr:col>
      <xdr:colOff>476251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352426</xdr:colOff>
      <xdr:row>0</xdr:row>
      <xdr:rowOff>152400</xdr:rowOff>
    </xdr:from>
    <xdr:to>
      <xdr:col>14</xdr:col>
      <xdr:colOff>85725</xdr:colOff>
      <xdr:row>14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16</xdr:row>
      <xdr:rowOff>0</xdr:rowOff>
    </xdr:from>
    <xdr:to>
      <xdr:col>6</xdr:col>
      <xdr:colOff>466725</xdr:colOff>
      <xdr:row>29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31</xdr:row>
      <xdr:rowOff>19050</xdr:rowOff>
    </xdr:from>
    <xdr:to>
      <xdr:col>6</xdr:col>
      <xdr:colOff>466725</xdr:colOff>
      <xdr:row>44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46</xdr:row>
      <xdr:rowOff>0</xdr:rowOff>
    </xdr:from>
    <xdr:to>
      <xdr:col>6</xdr:col>
      <xdr:colOff>495301</xdr:colOff>
      <xdr:row>59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333376</xdr:colOff>
      <xdr:row>16</xdr:row>
      <xdr:rowOff>9525</xdr:rowOff>
    </xdr:from>
    <xdr:to>
      <xdr:col>14</xdr:col>
      <xdr:colOff>104776</xdr:colOff>
      <xdr:row>29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352426</xdr:colOff>
      <xdr:row>30</xdr:row>
      <xdr:rowOff>171450</xdr:rowOff>
    </xdr:from>
    <xdr:to>
      <xdr:col>14</xdr:col>
      <xdr:colOff>114300</xdr:colOff>
      <xdr:row>44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361951</xdr:colOff>
      <xdr:row>45</xdr:row>
      <xdr:rowOff>171450</xdr:rowOff>
    </xdr:from>
    <xdr:to>
      <xdr:col>14</xdr:col>
      <xdr:colOff>152401</xdr:colOff>
      <xdr:row>59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21</xdr:col>
      <xdr:colOff>342899</xdr:colOff>
      <xdr:row>14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24</xdr:col>
      <xdr:colOff>0</xdr:colOff>
      <xdr:row>29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24</xdr:col>
      <xdr:colOff>542926</xdr:colOff>
      <xdr:row>48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6</xdr:col>
      <xdr:colOff>476251</xdr:colOff>
      <xdr:row>14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352426</xdr:colOff>
      <xdr:row>0</xdr:row>
      <xdr:rowOff>152400</xdr:rowOff>
    </xdr:from>
    <xdr:to>
      <xdr:col>14</xdr:col>
      <xdr:colOff>85725</xdr:colOff>
      <xdr:row>14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16</xdr:row>
      <xdr:rowOff>0</xdr:rowOff>
    </xdr:from>
    <xdr:to>
      <xdr:col>6</xdr:col>
      <xdr:colOff>466725</xdr:colOff>
      <xdr:row>29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31</xdr:row>
      <xdr:rowOff>19050</xdr:rowOff>
    </xdr:from>
    <xdr:to>
      <xdr:col>6</xdr:col>
      <xdr:colOff>466725</xdr:colOff>
      <xdr:row>44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46</xdr:row>
      <xdr:rowOff>0</xdr:rowOff>
    </xdr:from>
    <xdr:to>
      <xdr:col>6</xdr:col>
      <xdr:colOff>495301</xdr:colOff>
      <xdr:row>59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333376</xdr:colOff>
      <xdr:row>16</xdr:row>
      <xdr:rowOff>9525</xdr:rowOff>
    </xdr:from>
    <xdr:to>
      <xdr:col>14</xdr:col>
      <xdr:colOff>104776</xdr:colOff>
      <xdr:row>29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352426</xdr:colOff>
      <xdr:row>30</xdr:row>
      <xdr:rowOff>171450</xdr:rowOff>
    </xdr:from>
    <xdr:to>
      <xdr:col>14</xdr:col>
      <xdr:colOff>114300</xdr:colOff>
      <xdr:row>44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361951</xdr:colOff>
      <xdr:row>45</xdr:row>
      <xdr:rowOff>171450</xdr:rowOff>
    </xdr:from>
    <xdr:to>
      <xdr:col>14</xdr:col>
      <xdr:colOff>152401</xdr:colOff>
      <xdr:row>59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21</xdr:col>
      <xdr:colOff>342899</xdr:colOff>
      <xdr:row>14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24</xdr:col>
      <xdr:colOff>0</xdr:colOff>
      <xdr:row>29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133350</xdr:rowOff>
    </xdr:from>
    <xdr:to>
      <xdr:col>7</xdr:col>
      <xdr:colOff>228600</xdr:colOff>
      <xdr:row>14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9526</xdr:colOff>
      <xdr:row>0</xdr:row>
      <xdr:rowOff>180975</xdr:rowOff>
    </xdr:from>
    <xdr:to>
      <xdr:col>14</xdr:col>
      <xdr:colOff>352425</xdr:colOff>
      <xdr:row>14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16</xdr:row>
      <xdr:rowOff>0</xdr:rowOff>
    </xdr:from>
    <xdr:to>
      <xdr:col>7</xdr:col>
      <xdr:colOff>228600</xdr:colOff>
      <xdr:row>29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466726</xdr:colOff>
      <xdr:row>31</xdr:row>
      <xdr:rowOff>19050</xdr:rowOff>
    </xdr:from>
    <xdr:to>
      <xdr:col>7</xdr:col>
      <xdr:colOff>228600</xdr:colOff>
      <xdr:row>44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476250</xdr:colOff>
      <xdr:row>46</xdr:row>
      <xdr:rowOff>0</xdr:rowOff>
    </xdr:from>
    <xdr:to>
      <xdr:col>7</xdr:col>
      <xdr:colOff>142875</xdr:colOff>
      <xdr:row>59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28576</xdr:colOff>
      <xdr:row>16</xdr:row>
      <xdr:rowOff>0</xdr:rowOff>
    </xdr:from>
    <xdr:to>
      <xdr:col>14</xdr:col>
      <xdr:colOff>409576</xdr:colOff>
      <xdr:row>29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28576</xdr:colOff>
      <xdr:row>31</xdr:row>
      <xdr:rowOff>19050</xdr:rowOff>
    </xdr:from>
    <xdr:to>
      <xdr:col>14</xdr:col>
      <xdr:colOff>400050</xdr:colOff>
      <xdr:row>44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19051</xdr:colOff>
      <xdr:row>46</xdr:row>
      <xdr:rowOff>9525</xdr:rowOff>
    </xdr:from>
    <xdr:to>
      <xdr:col>14</xdr:col>
      <xdr:colOff>419101</xdr:colOff>
      <xdr:row>59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61</xdr:row>
      <xdr:rowOff>9525</xdr:rowOff>
    </xdr:from>
    <xdr:to>
      <xdr:col>8</xdr:col>
      <xdr:colOff>361950</xdr:colOff>
      <xdr:row>71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22</xdr:col>
      <xdr:colOff>400050</xdr:colOff>
      <xdr:row>14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22</xdr:col>
      <xdr:colOff>400050</xdr:colOff>
      <xdr:row>30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olders\valuable%20files\QGDP%20201617%20rebase\QGDP%20Q22019_20\QGDP%20Constant%20Prices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 OF DATA"/>
      <sheetName val="Summary"/>
      <sheetName val="Summary IPD"/>
      <sheetName val="Original_VA"/>
      <sheetName val="Original_Growth"/>
      <sheetName val="Original_IPD"/>
      <sheetName val="Deseason_VA"/>
      <sheetName val="Deseason_Growth"/>
      <sheetName val="Deseason_Growth_Decomp"/>
      <sheetName val="Deseason"/>
      <sheetName val="Trend_VA"/>
      <sheetName val="Trend_Growth"/>
      <sheetName val="TS IPD"/>
      <sheetName val="Graphs (2)"/>
      <sheetName val="Graphs"/>
      <sheetName val="Graphs Original"/>
    </sheetNames>
    <sheetDataSet>
      <sheetData sheetId="0"/>
      <sheetData sheetId="1">
        <row r="3">
          <cell r="AH3">
            <v>0</v>
          </cell>
          <cell r="AI3">
            <v>0</v>
          </cell>
          <cell r="AJ3" t="str">
            <v>2016/17</v>
          </cell>
          <cell r="AK3">
            <v>0</v>
          </cell>
          <cell r="AL3">
            <v>0</v>
          </cell>
          <cell r="AM3">
            <v>0</v>
          </cell>
          <cell r="AN3" t="str">
            <v>2017/18</v>
          </cell>
          <cell r="AO3">
            <v>0</v>
          </cell>
          <cell r="AP3">
            <v>0</v>
          </cell>
          <cell r="AQ3">
            <v>0</v>
          </cell>
          <cell r="AR3" t="str">
            <v>2018/19</v>
          </cell>
          <cell r="AS3">
            <v>0</v>
          </cell>
        </row>
        <row r="4">
          <cell r="AH4" t="str">
            <v>Q3</v>
          </cell>
          <cell r="AI4" t="str">
            <v>Q4</v>
          </cell>
          <cell r="AJ4" t="str">
            <v>Q1</v>
          </cell>
          <cell r="AK4" t="str">
            <v>Q2</v>
          </cell>
          <cell r="AL4" t="str">
            <v>Q3</v>
          </cell>
          <cell r="AM4" t="str">
            <v>Q4</v>
          </cell>
          <cell r="AN4" t="str">
            <v>Q1</v>
          </cell>
          <cell r="AO4" t="str">
            <v>Q2</v>
          </cell>
          <cell r="AP4" t="str">
            <v>Q3</v>
          </cell>
          <cell r="AQ4" t="str">
            <v>Q4</v>
          </cell>
          <cell r="AR4" t="str">
            <v>Q1</v>
          </cell>
          <cell r="AS4" t="str">
            <v>Q2</v>
          </cell>
        </row>
        <row r="6">
          <cell r="A6" t="str">
            <v>GDP at market prices</v>
          </cell>
          <cell r="AH6">
            <v>24503.419395209567</v>
          </cell>
          <cell r="AI6">
            <v>25303.518800953687</v>
          </cell>
          <cell r="AJ6">
            <v>28485.584832809574</v>
          </cell>
          <cell r="AK6">
            <v>26556.753963649604</v>
          </cell>
          <cell r="AL6">
            <v>26359.326436509386</v>
          </cell>
          <cell r="AM6">
            <v>27116.375688504559</v>
          </cell>
          <cell r="AN6">
            <v>30721.310112236315</v>
          </cell>
          <cell r="AO6">
            <v>28185.425203876759</v>
          </cell>
          <cell r="AP6">
            <v>27567.514433735043</v>
          </cell>
          <cell r="AQ6">
            <v>28723.158899795002</v>
          </cell>
          <cell r="AR6">
            <v>32675.490735636398</v>
          </cell>
          <cell r="AS6">
            <v>30235.225030860365</v>
          </cell>
        </row>
        <row r="7">
          <cell r="A7" t="str">
            <v xml:space="preserve">        Agriculture, Forestry &amp; Fishing</v>
          </cell>
          <cell r="AH7">
            <v>5306.676183325786</v>
          </cell>
          <cell r="AI7">
            <v>5631.0089619161381</v>
          </cell>
          <cell r="AJ7">
            <v>8026.0129412255374</v>
          </cell>
          <cell r="AK7">
            <v>6117.3269176169879</v>
          </cell>
          <cell r="AL7">
            <v>5355.5905302653164</v>
          </cell>
          <cell r="AM7">
            <v>5958.1381910121781</v>
          </cell>
          <cell r="AN7">
            <v>8717.2948238839308</v>
          </cell>
          <cell r="AO7">
            <v>6155.8184834220701</v>
          </cell>
          <cell r="AP7">
            <v>5454.4137644730508</v>
          </cell>
          <cell r="AQ7">
            <v>6096.2492813545196</v>
          </cell>
          <cell r="AR7">
            <v>9065.4997520035176</v>
          </cell>
          <cell r="AS7">
            <v>6490.8610878690024</v>
          </cell>
        </row>
        <row r="8">
          <cell r="A8" t="str">
            <v xml:space="preserve">        Industry</v>
          </cell>
          <cell r="AH8">
            <v>6342.9869177342634</v>
          </cell>
          <cell r="AI8">
            <v>6523.848444939993</v>
          </cell>
          <cell r="AJ8">
            <v>6754.5974074643782</v>
          </cell>
          <cell r="AK8">
            <v>7105.9577448816881</v>
          </cell>
          <cell r="AL8">
            <v>7322.4136952581921</v>
          </cell>
          <cell r="AM8">
            <v>7065.3567573903538</v>
          </cell>
          <cell r="AN8">
            <v>7287.5716451882163</v>
          </cell>
          <cell r="AO8">
            <v>7434.4387634631785</v>
          </cell>
          <cell r="AP8">
            <v>7795.8843185656006</v>
          </cell>
          <cell r="AQ8">
            <v>7988.2964069367745</v>
          </cell>
          <cell r="AR8">
            <v>8197.0451156972176</v>
          </cell>
          <cell r="AS8">
            <v>8524.8597975982684</v>
          </cell>
        </row>
        <row r="9">
          <cell r="A9" t="str">
            <v xml:space="preserve">        Services</v>
          </cell>
          <cell r="AH9">
            <v>11186.957054334862</v>
          </cell>
          <cell r="AI9">
            <v>11366.044635403869</v>
          </cell>
          <cell r="AJ9">
            <v>11873.876376670412</v>
          </cell>
          <cell r="AK9">
            <v>11586.159187295236</v>
          </cell>
          <cell r="AL9">
            <v>11698.707822157248</v>
          </cell>
          <cell r="AM9">
            <v>12023.272390294898</v>
          </cell>
          <cell r="AN9">
            <v>12747.340764294264</v>
          </cell>
          <cell r="AO9">
            <v>12604.938844282253</v>
          </cell>
          <cell r="AP9">
            <v>12466.952378877446</v>
          </cell>
          <cell r="AQ9">
            <v>12656.924322546936</v>
          </cell>
          <cell r="AR9">
            <v>13531.096857121407</v>
          </cell>
          <cell r="AS9">
            <v>13183.525518588534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93E5FF"/>
  </sheetPr>
  <dimension ref="B1:E23"/>
  <sheetViews>
    <sheetView topLeftCell="A7" workbookViewId="0">
      <selection activeCell="B19" sqref="B19"/>
    </sheetView>
  </sheetViews>
  <sheetFormatPr defaultRowHeight="15" x14ac:dyDescent="0.25"/>
  <cols>
    <col min="1" max="1" width="2.28515625" customWidth="1"/>
    <col min="2" max="2" width="5.5703125" customWidth="1"/>
    <col min="3" max="3" width="64.140625" customWidth="1"/>
    <col min="4" max="4" width="50.28515625" customWidth="1"/>
    <col min="5" max="5" width="39.85546875" customWidth="1"/>
  </cols>
  <sheetData>
    <row r="1" spans="2:5" ht="15.75" x14ac:dyDescent="0.25">
      <c r="B1" s="64"/>
      <c r="C1" s="65" t="s">
        <v>81</v>
      </c>
      <c r="D1" s="64"/>
      <c r="E1" s="64"/>
    </row>
    <row r="2" spans="2:5" ht="15.75" x14ac:dyDescent="0.25">
      <c r="B2" s="66"/>
      <c r="C2" s="67" t="s">
        <v>103</v>
      </c>
      <c r="D2" s="67" t="s">
        <v>104</v>
      </c>
      <c r="E2" s="67" t="s">
        <v>105</v>
      </c>
    </row>
    <row r="3" spans="2:5" ht="18.75" customHeight="1" x14ac:dyDescent="0.25">
      <c r="B3" s="66">
        <v>1</v>
      </c>
      <c r="C3" s="66" t="s">
        <v>83</v>
      </c>
      <c r="D3" s="66" t="s">
        <v>82</v>
      </c>
      <c r="E3" s="66" t="s">
        <v>129</v>
      </c>
    </row>
    <row r="4" spans="2:5" ht="46.5" customHeight="1" x14ac:dyDescent="0.25">
      <c r="B4" s="66">
        <v>2</v>
      </c>
      <c r="C4" s="68" t="s">
        <v>84</v>
      </c>
      <c r="D4" s="69" t="s">
        <v>106</v>
      </c>
      <c r="E4" s="66" t="s">
        <v>130</v>
      </c>
    </row>
    <row r="5" spans="2:5" ht="15.75" x14ac:dyDescent="0.25">
      <c r="B5" s="66">
        <v>3</v>
      </c>
      <c r="C5" s="66" t="s">
        <v>85</v>
      </c>
      <c r="D5" s="66" t="s">
        <v>86</v>
      </c>
      <c r="E5" s="66" t="s">
        <v>129</v>
      </c>
    </row>
    <row r="6" spans="2:5" ht="15.75" x14ac:dyDescent="0.25">
      <c r="B6" s="66">
        <v>4</v>
      </c>
      <c r="C6" s="66" t="s">
        <v>87</v>
      </c>
      <c r="D6" s="66" t="s">
        <v>88</v>
      </c>
      <c r="E6" s="66" t="s">
        <v>131</v>
      </c>
    </row>
    <row r="7" spans="2:5" ht="15.75" x14ac:dyDescent="0.25">
      <c r="B7" s="66">
        <v>5</v>
      </c>
      <c r="C7" s="66" t="s">
        <v>107</v>
      </c>
      <c r="D7" s="66" t="s">
        <v>89</v>
      </c>
      <c r="E7" s="66" t="s">
        <v>132</v>
      </c>
    </row>
    <row r="8" spans="2:5" ht="15.75" x14ac:dyDescent="0.25">
      <c r="B8" s="66">
        <v>6</v>
      </c>
      <c r="C8" s="66" t="s">
        <v>108</v>
      </c>
      <c r="D8" s="66" t="s">
        <v>109</v>
      </c>
      <c r="E8" s="66" t="s">
        <v>129</v>
      </c>
    </row>
    <row r="9" spans="2:5" ht="15.75" x14ac:dyDescent="0.25">
      <c r="B9" s="66">
        <v>7</v>
      </c>
      <c r="C9" s="66" t="s">
        <v>90</v>
      </c>
      <c r="D9" s="66" t="s">
        <v>91</v>
      </c>
      <c r="E9" s="66" t="s">
        <v>132</v>
      </c>
    </row>
    <row r="10" spans="2:5" ht="15.75" x14ac:dyDescent="0.25">
      <c r="B10" s="66"/>
      <c r="C10" s="66"/>
      <c r="D10" s="66"/>
      <c r="E10" s="66"/>
    </row>
    <row r="11" spans="2:5" ht="12" customHeight="1" x14ac:dyDescent="0.25">
      <c r="B11" s="70"/>
      <c r="C11" s="70"/>
      <c r="D11" s="70"/>
      <c r="E11" s="71"/>
    </row>
    <row r="12" spans="2:5" ht="18" x14ac:dyDescent="0.25">
      <c r="B12" s="70"/>
      <c r="C12" s="64" t="s">
        <v>114</v>
      </c>
      <c r="D12" s="70"/>
      <c r="E12" s="71"/>
    </row>
    <row r="13" spans="2:5" ht="47.25" x14ac:dyDescent="0.25">
      <c r="B13" s="73" t="s">
        <v>115</v>
      </c>
      <c r="C13" s="72" t="s">
        <v>165</v>
      </c>
      <c r="D13" s="71"/>
      <c r="E13" s="71"/>
    </row>
    <row r="14" spans="2:5" ht="47.25" x14ac:dyDescent="0.25">
      <c r="B14" s="73" t="s">
        <v>117</v>
      </c>
      <c r="C14" s="72" t="s">
        <v>167</v>
      </c>
      <c r="D14" s="71"/>
      <c r="E14" s="71"/>
    </row>
    <row r="15" spans="2:5" ht="45.75" customHeight="1" x14ac:dyDescent="0.25">
      <c r="B15" s="73" t="s">
        <v>118</v>
      </c>
      <c r="C15" s="72" t="s">
        <v>116</v>
      </c>
      <c r="D15" s="71"/>
      <c r="E15" s="71"/>
    </row>
    <row r="16" spans="2:5" ht="59.25" customHeight="1" x14ac:dyDescent="0.25">
      <c r="B16" s="73" t="s">
        <v>119</v>
      </c>
      <c r="C16" s="72" t="s">
        <v>133</v>
      </c>
      <c r="D16" s="70"/>
      <c r="E16" s="71"/>
    </row>
    <row r="17" spans="2:5" ht="57" customHeight="1" x14ac:dyDescent="0.25">
      <c r="B17" s="73" t="s">
        <v>120</v>
      </c>
      <c r="C17" s="72" t="s">
        <v>122</v>
      </c>
      <c r="D17" s="70"/>
      <c r="E17" s="71"/>
    </row>
    <row r="18" spans="2:5" ht="63.75" customHeight="1" x14ac:dyDescent="0.25">
      <c r="B18" s="73" t="s">
        <v>166</v>
      </c>
      <c r="C18" s="72" t="s">
        <v>121</v>
      </c>
      <c r="D18" s="70"/>
      <c r="E18" s="71"/>
    </row>
    <row r="21" spans="2:5" x14ac:dyDescent="0.25">
      <c r="B21" s="71"/>
      <c r="C21" s="71"/>
      <c r="D21" s="71"/>
      <c r="E21" s="71"/>
    </row>
    <row r="23" spans="2:5" x14ac:dyDescent="0.25">
      <c r="B23" s="71"/>
      <c r="C23" s="71"/>
      <c r="D23" s="71"/>
      <c r="E23" s="7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AQ38"/>
  <sheetViews>
    <sheetView view="pageBreakPreview" zoomScaleSheetLayoutView="100" workbookViewId="0">
      <pane xSplit="11" ySplit="4" topLeftCell="L5" activePane="bottomRight" state="frozen"/>
      <selection activeCell="AD23" sqref="AD23"/>
      <selection pane="topRight" activeCell="AD23" sqref="AD23"/>
      <selection pane="bottomLeft" activeCell="AD23" sqref="AD23"/>
      <selection pane="bottomRight" activeCell="X3" sqref="X3:AA3"/>
    </sheetView>
  </sheetViews>
  <sheetFormatPr defaultRowHeight="11.25" x14ac:dyDescent="0.2"/>
  <cols>
    <col min="1" max="1" width="25.28515625" style="1" customWidth="1"/>
    <col min="2" max="5" width="7.5703125" style="1" hidden="1" customWidth="1"/>
    <col min="6" max="8" width="5.7109375" style="1" hidden="1" customWidth="1"/>
    <col min="9" max="15" width="6.140625" style="1" hidden="1" customWidth="1"/>
    <col min="16" max="19" width="6.28515625" style="1" hidden="1" customWidth="1"/>
    <col min="20" max="23" width="6.7109375" style="1" hidden="1" customWidth="1"/>
    <col min="24" max="40" width="6.7109375" style="1" customWidth="1"/>
    <col min="41" max="43" width="7.42578125" style="1" customWidth="1"/>
    <col min="44" max="16384" width="9.140625" style="1"/>
  </cols>
  <sheetData>
    <row r="1" spans="1:43" ht="18" customHeight="1" x14ac:dyDescent="0.2">
      <c r="X1" s="32" t="s">
        <v>112</v>
      </c>
    </row>
    <row r="2" spans="1:43" ht="1.5" customHeight="1" thickBot="1" x14ac:dyDescent="0.25"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1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1" t="s">
        <v>34</v>
      </c>
      <c r="Q2" s="1" t="s">
        <v>35</v>
      </c>
      <c r="R2" s="1" t="s">
        <v>36</v>
      </c>
      <c r="S2" s="1" t="s">
        <v>37</v>
      </c>
      <c r="T2" s="1" t="s">
        <v>38</v>
      </c>
      <c r="U2" s="1" t="s">
        <v>39</v>
      </c>
      <c r="V2" s="1" t="s">
        <v>40</v>
      </c>
      <c r="W2" s="1" t="s">
        <v>41</v>
      </c>
      <c r="X2" s="1" t="s">
        <v>42</v>
      </c>
      <c r="Y2" s="1" t="s">
        <v>43</v>
      </c>
      <c r="Z2" s="1" t="s">
        <v>44</v>
      </c>
      <c r="AA2" s="1" t="s">
        <v>45</v>
      </c>
      <c r="AB2" s="1" t="s">
        <v>51</v>
      </c>
      <c r="AC2" s="1" t="s">
        <v>73</v>
      </c>
      <c r="AD2" s="1" t="s">
        <v>74</v>
      </c>
      <c r="AE2" s="1" t="s">
        <v>75</v>
      </c>
      <c r="AF2" s="1" t="s">
        <v>78</v>
      </c>
    </row>
    <row r="3" spans="1:43" s="7" customFormat="1" ht="15" customHeight="1" x14ac:dyDescent="0.2">
      <c r="B3" s="303" t="s">
        <v>67</v>
      </c>
      <c r="C3" s="303"/>
      <c r="D3" s="303" t="s">
        <v>66</v>
      </c>
      <c r="E3" s="303"/>
      <c r="F3" s="303"/>
      <c r="G3" s="303"/>
      <c r="H3" s="303" t="s">
        <v>60</v>
      </c>
      <c r="I3" s="303"/>
      <c r="J3" s="303"/>
      <c r="K3" s="303"/>
      <c r="L3" s="303" t="s">
        <v>61</v>
      </c>
      <c r="M3" s="303"/>
      <c r="N3" s="303"/>
      <c r="O3" s="303"/>
      <c r="P3" s="303" t="s">
        <v>62</v>
      </c>
      <c r="Q3" s="303"/>
      <c r="R3" s="303"/>
      <c r="S3" s="303"/>
      <c r="U3" s="303" t="s">
        <v>63</v>
      </c>
      <c r="V3" s="303"/>
      <c r="W3" s="303"/>
      <c r="X3" s="303" t="s">
        <v>64</v>
      </c>
      <c r="Y3" s="303"/>
      <c r="Z3" s="303"/>
      <c r="AA3" s="303"/>
      <c r="AB3" s="303" t="s">
        <v>65</v>
      </c>
      <c r="AC3" s="303"/>
      <c r="AD3" s="303"/>
      <c r="AE3" s="303"/>
      <c r="AF3" s="303" t="s">
        <v>77</v>
      </c>
      <c r="AG3" s="303"/>
      <c r="AH3" s="303"/>
      <c r="AI3" s="303"/>
      <c r="AJ3" s="298" t="s">
        <v>80</v>
      </c>
      <c r="AK3" s="298"/>
      <c r="AL3" s="298"/>
      <c r="AM3" s="298"/>
      <c r="AN3" s="303" t="s">
        <v>92</v>
      </c>
      <c r="AO3" s="303"/>
      <c r="AP3" s="303"/>
      <c r="AQ3" s="303"/>
    </row>
    <row r="4" spans="1:43" s="8" customFormat="1" x14ac:dyDescent="0.2">
      <c r="A4" s="22" t="s">
        <v>99</v>
      </c>
      <c r="B4" s="13" t="s">
        <v>48</v>
      </c>
      <c r="C4" s="13" t="s">
        <v>49</v>
      </c>
      <c r="D4" s="13" t="s">
        <v>46</v>
      </c>
      <c r="E4" s="13" t="s">
        <v>47</v>
      </c>
      <c r="F4" s="13" t="s">
        <v>48</v>
      </c>
      <c r="G4" s="13" t="s">
        <v>49</v>
      </c>
      <c r="H4" s="13" t="s">
        <v>46</v>
      </c>
      <c r="I4" s="13" t="s">
        <v>47</v>
      </c>
      <c r="J4" s="13" t="s">
        <v>48</v>
      </c>
      <c r="K4" s="13" t="s">
        <v>49</v>
      </c>
      <c r="L4" s="13" t="s">
        <v>46</v>
      </c>
      <c r="M4" s="13" t="s">
        <v>47</v>
      </c>
      <c r="N4" s="13" t="s">
        <v>48</v>
      </c>
      <c r="O4" s="13" t="s">
        <v>49</v>
      </c>
      <c r="P4" s="13" t="s">
        <v>46</v>
      </c>
      <c r="Q4" s="13" t="s">
        <v>47</v>
      </c>
      <c r="R4" s="13" t="s">
        <v>48</v>
      </c>
      <c r="S4" s="13" t="s">
        <v>49</v>
      </c>
      <c r="T4" s="13" t="s">
        <v>46</v>
      </c>
      <c r="U4" s="13" t="s">
        <v>47</v>
      </c>
      <c r="V4" s="13" t="s">
        <v>48</v>
      </c>
      <c r="W4" s="13" t="s">
        <v>49</v>
      </c>
      <c r="X4" s="13" t="s">
        <v>46</v>
      </c>
      <c r="Y4" s="13" t="s">
        <v>47</v>
      </c>
      <c r="Z4" s="13" t="s">
        <v>48</v>
      </c>
      <c r="AA4" s="13" t="s">
        <v>49</v>
      </c>
      <c r="AB4" s="13" t="s">
        <v>46</v>
      </c>
      <c r="AC4" s="13" t="s">
        <v>47</v>
      </c>
      <c r="AD4" s="13" t="s">
        <v>48</v>
      </c>
      <c r="AE4" s="13" t="s">
        <v>49</v>
      </c>
      <c r="AF4" s="13" t="s">
        <v>46</v>
      </c>
      <c r="AG4" s="13" t="s">
        <v>47</v>
      </c>
      <c r="AH4" s="13" t="s">
        <v>48</v>
      </c>
      <c r="AI4" s="13" t="s">
        <v>49</v>
      </c>
      <c r="AJ4" s="39" t="s">
        <v>46</v>
      </c>
      <c r="AK4" s="39" t="s">
        <v>47</v>
      </c>
      <c r="AL4" s="39" t="s">
        <v>48</v>
      </c>
      <c r="AM4" s="39" t="s">
        <v>49</v>
      </c>
      <c r="AN4" s="60" t="s">
        <v>46</v>
      </c>
      <c r="AO4" s="39" t="s">
        <v>47</v>
      </c>
      <c r="AP4" s="60" t="s">
        <v>48</v>
      </c>
      <c r="AQ4" s="60" t="s">
        <v>49</v>
      </c>
    </row>
    <row r="5" spans="1:43" s="9" customFormat="1" ht="18" customHeight="1" x14ac:dyDescent="0.2">
      <c r="A5" s="2" t="s">
        <v>97</v>
      </c>
      <c r="B5" s="21" t="e">
        <f>#REF!/Deseason_VA!B5*100</f>
        <v>#REF!</v>
      </c>
      <c r="C5" s="21" t="e">
        <f>#REF!/Deseason_VA!C5*100</f>
        <v>#REF!</v>
      </c>
      <c r="D5" s="21" t="e">
        <f>#REF!/Deseason_VA!D5*100</f>
        <v>#REF!</v>
      </c>
      <c r="E5" s="21" t="e">
        <f>#REF!/Deseason_VA!E5*100</f>
        <v>#REF!</v>
      </c>
      <c r="F5" s="21" t="e">
        <f>#REF!/Deseason_VA!F5*100</f>
        <v>#REF!</v>
      </c>
      <c r="G5" s="21" t="e">
        <f>#REF!/Deseason_VA!G5*100</f>
        <v>#REF!</v>
      </c>
      <c r="H5" s="21" t="e">
        <f>#REF!/Deseason_VA!H5*100</f>
        <v>#REF!</v>
      </c>
      <c r="I5" s="21" t="e">
        <f>#REF!/Deseason_VA!I5*100</f>
        <v>#REF!</v>
      </c>
      <c r="J5" s="21" t="e">
        <f>#REF!/Deseason_VA!J5*100</f>
        <v>#REF!</v>
      </c>
      <c r="K5" s="21" t="e">
        <f>#REF!/Deseason_VA!K5*100</f>
        <v>#REF!</v>
      </c>
      <c r="L5" s="21" t="e">
        <f>#REF!/Deseason_VA!L5*100</f>
        <v>#REF!</v>
      </c>
      <c r="M5" s="21" t="e">
        <f>#REF!/Deseason_VA!M5*100</f>
        <v>#REF!</v>
      </c>
      <c r="N5" s="21" t="e">
        <f>#REF!/Deseason_VA!N5*100</f>
        <v>#REF!</v>
      </c>
      <c r="O5" s="21" t="e">
        <f>#REF!/Deseason_VA!O5*100</f>
        <v>#REF!</v>
      </c>
      <c r="P5" s="21" t="e">
        <f>#REF!/Deseason_VA!P5*100</f>
        <v>#REF!</v>
      </c>
      <c r="Q5" s="21" t="e">
        <f>#REF!/Deseason_VA!Q5*100</f>
        <v>#REF!</v>
      </c>
      <c r="R5" s="21" t="e">
        <f>#REF!/Deseason_VA!R5*100</f>
        <v>#REF!</v>
      </c>
      <c r="S5" s="21" t="e">
        <f>#REF!/Deseason_VA!S5*100</f>
        <v>#REF!</v>
      </c>
      <c r="T5" s="21" t="e">
        <f>#REF!/Deseason_VA!T5*100</f>
        <v>#REF!</v>
      </c>
      <c r="U5" s="21" t="e">
        <f>#REF!/Deseason_VA!U5*100</f>
        <v>#REF!</v>
      </c>
      <c r="V5" s="21" t="e">
        <f>#REF!/Deseason_VA!V5*100</f>
        <v>#REF!</v>
      </c>
      <c r="W5" s="21" t="e">
        <f>#REF!/Deseason_VA!W5*100</f>
        <v>#REF!</v>
      </c>
      <c r="X5" s="21" t="e">
        <f>#REF!/Deseason_VA!X5*100</f>
        <v>#REF!</v>
      </c>
      <c r="Y5" s="21" t="e">
        <f>#REF!/Deseason_VA!Y5*100</f>
        <v>#REF!</v>
      </c>
      <c r="Z5" s="21" t="e">
        <f>#REF!/Deseason_VA!Z5*100</f>
        <v>#REF!</v>
      </c>
      <c r="AA5" s="21" t="e">
        <f>#REF!/Deseason_VA!AA5*100</f>
        <v>#REF!</v>
      </c>
      <c r="AB5" s="21" t="e">
        <f>#REF!/Deseason_VA!AB5*100</f>
        <v>#REF!</v>
      </c>
      <c r="AC5" s="21" t="e">
        <f>#REF!/Deseason_VA!AC5*100</f>
        <v>#REF!</v>
      </c>
      <c r="AD5" s="21" t="e">
        <f>#REF!/Deseason_VA!AD5*100</f>
        <v>#REF!</v>
      </c>
      <c r="AE5" s="21" t="e">
        <f>#REF!/Deseason_VA!AE5*100</f>
        <v>#REF!</v>
      </c>
      <c r="AF5" s="21" t="e">
        <f>#REF!/Deseason_VA!AF5*100</f>
        <v>#REF!</v>
      </c>
      <c r="AG5" s="21" t="e">
        <f>#REF!/Deseason_VA!AG5*100</f>
        <v>#REF!</v>
      </c>
      <c r="AH5" s="21" t="e">
        <f>#REF!/Deseason_VA!AH5*100</f>
        <v>#REF!</v>
      </c>
      <c r="AI5" s="21" t="e">
        <f>#REF!/Deseason_VA!AI5*100</f>
        <v>#REF!</v>
      </c>
      <c r="AJ5" s="21" t="e">
        <f>#REF!/Deseason_VA!AJ5*100</f>
        <v>#REF!</v>
      </c>
      <c r="AK5" s="21" t="e">
        <f>#REF!/Deseason_VA!AK5*100</f>
        <v>#REF!</v>
      </c>
      <c r="AL5" s="21" t="e">
        <f>#REF!/Deseason_VA!AL5*100</f>
        <v>#REF!</v>
      </c>
      <c r="AM5" s="21" t="e">
        <f>#REF!/Deseason_VA!AM5*100</f>
        <v>#REF!</v>
      </c>
      <c r="AN5" s="21" t="e">
        <f>#REF!/Deseason_VA!AN5*100</f>
        <v>#REF!</v>
      </c>
      <c r="AO5" s="21" t="e">
        <f>#REF!/Deseason_VA!AO5*100</f>
        <v>#REF!</v>
      </c>
      <c r="AP5" s="21" t="e">
        <f>#REF!/Deseason_VA!AP5*100</f>
        <v>#REF!</v>
      </c>
      <c r="AQ5" s="21" t="e">
        <f>#REF!/Deseason_VA!AQ5*100</f>
        <v>#REF!</v>
      </c>
    </row>
    <row r="6" spans="1:43" s="9" customFormat="1" ht="24.75" customHeight="1" x14ac:dyDescent="0.2">
      <c r="A6" s="2" t="s">
        <v>96</v>
      </c>
      <c r="B6" s="21" t="e">
        <f>#REF!/Deseason_VA!B6*100</f>
        <v>#REF!</v>
      </c>
      <c r="C6" s="21" t="e">
        <f>#REF!/Deseason_VA!C6*100</f>
        <v>#REF!</v>
      </c>
      <c r="D6" s="21" t="e">
        <f>#REF!/Deseason_VA!D6*100</f>
        <v>#REF!</v>
      </c>
      <c r="E6" s="21" t="e">
        <f>#REF!/Deseason_VA!E6*100</f>
        <v>#REF!</v>
      </c>
      <c r="F6" s="21" t="e">
        <f>#REF!/Deseason_VA!F6*100</f>
        <v>#REF!</v>
      </c>
      <c r="G6" s="21" t="e">
        <f>#REF!/Deseason_VA!G6*100</f>
        <v>#REF!</v>
      </c>
      <c r="H6" s="21" t="e">
        <f>#REF!/Deseason_VA!H6*100</f>
        <v>#REF!</v>
      </c>
      <c r="I6" s="21" t="e">
        <f>#REF!/Deseason_VA!I6*100</f>
        <v>#REF!</v>
      </c>
      <c r="J6" s="21" t="e">
        <f>#REF!/Deseason_VA!J6*100</f>
        <v>#REF!</v>
      </c>
      <c r="K6" s="21" t="e">
        <f>#REF!/Deseason_VA!K6*100</f>
        <v>#REF!</v>
      </c>
      <c r="L6" s="21" t="e">
        <f>#REF!/Deseason_VA!L6*100</f>
        <v>#REF!</v>
      </c>
      <c r="M6" s="21" t="e">
        <f>#REF!/Deseason_VA!M6*100</f>
        <v>#REF!</v>
      </c>
      <c r="N6" s="21" t="e">
        <f>#REF!/Deseason_VA!N6*100</f>
        <v>#REF!</v>
      </c>
      <c r="O6" s="21" t="e">
        <f>#REF!/Deseason_VA!O6*100</f>
        <v>#REF!</v>
      </c>
      <c r="P6" s="21" t="e">
        <f>#REF!/Deseason_VA!P6*100</f>
        <v>#REF!</v>
      </c>
      <c r="Q6" s="21" t="e">
        <f>#REF!/Deseason_VA!Q6*100</f>
        <v>#REF!</v>
      </c>
      <c r="R6" s="21" t="e">
        <f>#REF!/Deseason_VA!R6*100</f>
        <v>#REF!</v>
      </c>
      <c r="S6" s="21" t="e">
        <f>#REF!/Deseason_VA!S6*100</f>
        <v>#REF!</v>
      </c>
      <c r="T6" s="21" t="e">
        <f>#REF!/Deseason_VA!T6*100</f>
        <v>#REF!</v>
      </c>
      <c r="U6" s="21" t="e">
        <f>#REF!/Deseason_VA!U6*100</f>
        <v>#REF!</v>
      </c>
      <c r="V6" s="21" t="e">
        <f>#REF!/Deseason_VA!V6*100</f>
        <v>#REF!</v>
      </c>
      <c r="W6" s="21" t="e">
        <f>#REF!/Deseason_VA!W6*100</f>
        <v>#REF!</v>
      </c>
      <c r="X6" s="21" t="e">
        <f>#REF!/Deseason_VA!X6*100</f>
        <v>#REF!</v>
      </c>
      <c r="Y6" s="21" t="e">
        <f>#REF!/Deseason_VA!Y6*100</f>
        <v>#REF!</v>
      </c>
      <c r="Z6" s="21" t="e">
        <f>#REF!/Deseason_VA!Z6*100</f>
        <v>#REF!</v>
      </c>
      <c r="AA6" s="21" t="e">
        <f>#REF!/Deseason_VA!AA6*100</f>
        <v>#REF!</v>
      </c>
      <c r="AB6" s="21" t="e">
        <f>#REF!/Deseason_VA!AB6*100</f>
        <v>#REF!</v>
      </c>
      <c r="AC6" s="21" t="e">
        <f>#REF!/Deseason_VA!AC6*100</f>
        <v>#REF!</v>
      </c>
      <c r="AD6" s="21" t="e">
        <f>#REF!/Deseason_VA!AD6*100</f>
        <v>#REF!</v>
      </c>
      <c r="AE6" s="21" t="e">
        <f>#REF!/Deseason_VA!AE6*100</f>
        <v>#REF!</v>
      </c>
      <c r="AF6" s="19" t="e">
        <f>#REF!/Deseason_VA!AF6*100</f>
        <v>#REF!</v>
      </c>
      <c r="AG6" s="19" t="e">
        <f>#REF!/Deseason_VA!AG6*100</f>
        <v>#REF!</v>
      </c>
      <c r="AH6" s="19" t="e">
        <f>#REF!/Deseason_VA!AH6*100</f>
        <v>#REF!</v>
      </c>
      <c r="AI6" s="19" t="e">
        <f>#REF!/Deseason_VA!AI6*100</f>
        <v>#REF!</v>
      </c>
      <c r="AJ6" s="19" t="e">
        <f>#REF!/Deseason_VA!AJ6*100</f>
        <v>#REF!</v>
      </c>
      <c r="AK6" s="19" t="e">
        <f>#REF!/Deseason_VA!AK6*100</f>
        <v>#REF!</v>
      </c>
      <c r="AL6" s="19" t="e">
        <f>#REF!/Deseason_VA!AL6*100</f>
        <v>#REF!</v>
      </c>
      <c r="AM6" s="19" t="e">
        <f>#REF!/Deseason_VA!AM6*100</f>
        <v>#REF!</v>
      </c>
      <c r="AN6" s="19" t="e">
        <f>#REF!/Deseason_VA!AN6*100</f>
        <v>#REF!</v>
      </c>
      <c r="AO6" s="19" t="e">
        <f>#REF!/Deseason_VA!AO6*100</f>
        <v>#REF!</v>
      </c>
      <c r="AP6" s="19" t="e">
        <f>#REF!/Deseason_VA!AP6*100</f>
        <v>#REF!</v>
      </c>
      <c r="AQ6" s="19" t="e">
        <f>#REF!/Deseason_VA!AQ6*100</f>
        <v>#REF!</v>
      </c>
    </row>
    <row r="7" spans="1:43" s="8" customFormat="1" ht="18" customHeight="1" x14ac:dyDescent="0.2">
      <c r="A7" s="17" t="s">
        <v>1</v>
      </c>
      <c r="B7" s="24" t="e">
        <f>#REF!/Deseason_VA!B7*100</f>
        <v>#REF!</v>
      </c>
      <c r="C7" s="24" t="e">
        <f>#REF!/Deseason_VA!C7*100</f>
        <v>#REF!</v>
      </c>
      <c r="D7" s="24" t="e">
        <f>#REF!/Deseason_VA!D7*100</f>
        <v>#REF!</v>
      </c>
      <c r="E7" s="24" t="e">
        <f>#REF!/Deseason_VA!E7*100</f>
        <v>#REF!</v>
      </c>
      <c r="F7" s="24" t="e">
        <f>#REF!/Deseason_VA!F7*100</f>
        <v>#REF!</v>
      </c>
      <c r="G7" s="24" t="e">
        <f>#REF!/Deseason_VA!G7*100</f>
        <v>#REF!</v>
      </c>
      <c r="H7" s="24" t="e">
        <f>#REF!/Deseason_VA!H7*100</f>
        <v>#REF!</v>
      </c>
      <c r="I7" s="24" t="e">
        <f>#REF!/Deseason_VA!I7*100</f>
        <v>#REF!</v>
      </c>
      <c r="J7" s="24" t="e">
        <f>#REF!/Deseason_VA!J7*100</f>
        <v>#REF!</v>
      </c>
      <c r="K7" s="24" t="e">
        <f>#REF!/Deseason_VA!K7*100</f>
        <v>#REF!</v>
      </c>
      <c r="L7" s="24" t="e">
        <f>#REF!/Deseason_VA!L7*100</f>
        <v>#REF!</v>
      </c>
      <c r="M7" s="24" t="e">
        <f>#REF!/Deseason_VA!M7*100</f>
        <v>#REF!</v>
      </c>
      <c r="N7" s="24" t="e">
        <f>#REF!/Deseason_VA!N7*100</f>
        <v>#REF!</v>
      </c>
      <c r="O7" s="24" t="e">
        <f>#REF!/Deseason_VA!O7*100</f>
        <v>#REF!</v>
      </c>
      <c r="P7" s="24" t="e">
        <f>#REF!/Deseason_VA!P7*100</f>
        <v>#REF!</v>
      </c>
      <c r="Q7" s="24" t="e">
        <f>#REF!/Deseason_VA!Q7*100</f>
        <v>#REF!</v>
      </c>
      <c r="R7" s="24" t="e">
        <f>#REF!/Deseason_VA!R7*100</f>
        <v>#REF!</v>
      </c>
      <c r="S7" s="24" t="e">
        <f>#REF!/Deseason_VA!S7*100</f>
        <v>#REF!</v>
      </c>
      <c r="T7" s="24" t="e">
        <f>#REF!/Deseason_VA!T7*100</f>
        <v>#REF!</v>
      </c>
      <c r="U7" s="24" t="e">
        <f>#REF!/Deseason_VA!U7*100</f>
        <v>#REF!</v>
      </c>
      <c r="V7" s="24" t="e">
        <f>#REF!/Deseason_VA!V7*100</f>
        <v>#REF!</v>
      </c>
      <c r="W7" s="24" t="e">
        <f>#REF!/Deseason_VA!W7*100</f>
        <v>#REF!</v>
      </c>
      <c r="X7" s="24" t="e">
        <f>#REF!/Deseason_VA!X7*100</f>
        <v>#REF!</v>
      </c>
      <c r="Y7" s="24" t="e">
        <f>#REF!/Deseason_VA!Y7*100</f>
        <v>#REF!</v>
      </c>
      <c r="Z7" s="24" t="e">
        <f>#REF!/Deseason_VA!Z7*100</f>
        <v>#REF!</v>
      </c>
      <c r="AA7" s="24" t="e">
        <f>#REF!/Deseason_VA!AA7*100</f>
        <v>#REF!</v>
      </c>
      <c r="AB7" s="24" t="e">
        <f>#REF!/Deseason_VA!AB7*100</f>
        <v>#REF!</v>
      </c>
      <c r="AC7" s="24" t="e">
        <f>#REF!/Deseason_VA!AC7*100</f>
        <v>#REF!</v>
      </c>
      <c r="AD7" s="24" t="e">
        <f>#REF!/Deseason_VA!AD7*100</f>
        <v>#REF!</v>
      </c>
      <c r="AE7" s="24" t="e">
        <f>#REF!/Deseason_VA!AE7*100</f>
        <v>#REF!</v>
      </c>
      <c r="AF7" s="16" t="e">
        <f>#REF!/Deseason_VA!AF7*100</f>
        <v>#REF!</v>
      </c>
      <c r="AG7" s="16" t="e">
        <f>#REF!/Deseason_VA!AG7*100</f>
        <v>#REF!</v>
      </c>
      <c r="AH7" s="16" t="e">
        <f>#REF!/Deseason_VA!AH7*100</f>
        <v>#REF!</v>
      </c>
      <c r="AI7" s="16" t="e">
        <f>#REF!/Deseason_VA!AI7*100</f>
        <v>#REF!</v>
      </c>
      <c r="AJ7" s="16" t="e">
        <f>#REF!/Deseason_VA!AJ7*100</f>
        <v>#REF!</v>
      </c>
      <c r="AK7" s="16" t="e">
        <f>#REF!/Deseason_VA!AK7*100</f>
        <v>#REF!</v>
      </c>
      <c r="AL7" s="16" t="e">
        <f>#REF!/Deseason_VA!AL7*100</f>
        <v>#REF!</v>
      </c>
      <c r="AM7" s="16" t="e">
        <f>#REF!/Deseason_VA!AM7*100</f>
        <v>#REF!</v>
      </c>
      <c r="AN7" s="16" t="e">
        <f>#REF!/Deseason_VA!AN7*100</f>
        <v>#REF!</v>
      </c>
      <c r="AO7" s="16" t="e">
        <f>#REF!/Deseason_VA!AO7*100</f>
        <v>#REF!</v>
      </c>
      <c r="AP7" s="16" t="e">
        <f>#REF!/Deseason_VA!AP7*100</f>
        <v>#REF!</v>
      </c>
      <c r="AQ7" s="16" t="e">
        <f>#REF!/Deseason_VA!AQ7*100</f>
        <v>#REF!</v>
      </c>
    </row>
    <row r="8" spans="1:43" s="8" customFormat="1" ht="18" customHeight="1" x14ac:dyDescent="0.2">
      <c r="A8" s="17" t="s">
        <v>2</v>
      </c>
      <c r="B8" s="24" t="e">
        <f>#REF!/Deseason_VA!B8*100</f>
        <v>#REF!</v>
      </c>
      <c r="C8" s="24" t="e">
        <f>#REF!/Deseason_VA!C8*100</f>
        <v>#REF!</v>
      </c>
      <c r="D8" s="24" t="e">
        <f>#REF!/Deseason_VA!D8*100</f>
        <v>#REF!</v>
      </c>
      <c r="E8" s="24" t="e">
        <f>#REF!/Deseason_VA!E8*100</f>
        <v>#REF!</v>
      </c>
      <c r="F8" s="24" t="e">
        <f>#REF!/Deseason_VA!F8*100</f>
        <v>#REF!</v>
      </c>
      <c r="G8" s="24" t="e">
        <f>#REF!/Deseason_VA!G8*100</f>
        <v>#REF!</v>
      </c>
      <c r="H8" s="24" t="e">
        <f>#REF!/Deseason_VA!H8*100</f>
        <v>#REF!</v>
      </c>
      <c r="I8" s="24" t="e">
        <f>#REF!/Deseason_VA!I8*100</f>
        <v>#REF!</v>
      </c>
      <c r="J8" s="24" t="e">
        <f>#REF!/Deseason_VA!J8*100</f>
        <v>#REF!</v>
      </c>
      <c r="K8" s="24" t="e">
        <f>#REF!/Deseason_VA!K8*100</f>
        <v>#REF!</v>
      </c>
      <c r="L8" s="24" t="e">
        <f>#REF!/Deseason_VA!L8*100</f>
        <v>#REF!</v>
      </c>
      <c r="M8" s="24" t="e">
        <f>#REF!/Deseason_VA!M8*100</f>
        <v>#REF!</v>
      </c>
      <c r="N8" s="24" t="e">
        <f>#REF!/Deseason_VA!N8*100</f>
        <v>#REF!</v>
      </c>
      <c r="O8" s="24" t="e">
        <f>#REF!/Deseason_VA!O8*100</f>
        <v>#REF!</v>
      </c>
      <c r="P8" s="24" t="e">
        <f>#REF!/Deseason_VA!P8*100</f>
        <v>#REF!</v>
      </c>
      <c r="Q8" s="24" t="e">
        <f>#REF!/Deseason_VA!Q8*100</f>
        <v>#REF!</v>
      </c>
      <c r="R8" s="24" t="e">
        <f>#REF!/Deseason_VA!R8*100</f>
        <v>#REF!</v>
      </c>
      <c r="S8" s="24" t="e">
        <f>#REF!/Deseason_VA!S8*100</f>
        <v>#REF!</v>
      </c>
      <c r="T8" s="24" t="e">
        <f>#REF!/Deseason_VA!T8*100</f>
        <v>#REF!</v>
      </c>
      <c r="U8" s="24" t="e">
        <f>#REF!/Deseason_VA!U8*100</f>
        <v>#REF!</v>
      </c>
      <c r="V8" s="24" t="e">
        <f>#REF!/Deseason_VA!V8*100</f>
        <v>#REF!</v>
      </c>
      <c r="W8" s="24" t="e">
        <f>#REF!/Deseason_VA!W8*100</f>
        <v>#REF!</v>
      </c>
      <c r="X8" s="24" t="e">
        <f>#REF!/Deseason_VA!X8*100</f>
        <v>#REF!</v>
      </c>
      <c r="Y8" s="24" t="e">
        <f>#REF!/Deseason_VA!Y8*100</f>
        <v>#REF!</v>
      </c>
      <c r="Z8" s="24" t="e">
        <f>#REF!/Deseason_VA!Z8*100</f>
        <v>#REF!</v>
      </c>
      <c r="AA8" s="24" t="e">
        <f>#REF!/Deseason_VA!AA8*100</f>
        <v>#REF!</v>
      </c>
      <c r="AB8" s="24" t="e">
        <f>#REF!/Deseason_VA!AB8*100</f>
        <v>#REF!</v>
      </c>
      <c r="AC8" s="24" t="e">
        <f>#REF!/Deseason_VA!AC8*100</f>
        <v>#REF!</v>
      </c>
      <c r="AD8" s="24" t="e">
        <f>#REF!/Deseason_VA!AD8*100</f>
        <v>#REF!</v>
      </c>
      <c r="AE8" s="24" t="e">
        <f>#REF!/Deseason_VA!AE8*100</f>
        <v>#REF!</v>
      </c>
      <c r="AF8" s="16" t="e">
        <f>#REF!/Deseason_VA!AF8*100</f>
        <v>#REF!</v>
      </c>
      <c r="AG8" s="16" t="e">
        <f>#REF!/Deseason_VA!AG8*100</f>
        <v>#REF!</v>
      </c>
      <c r="AH8" s="16" t="e">
        <f>#REF!/Deseason_VA!AH8*100</f>
        <v>#REF!</v>
      </c>
      <c r="AI8" s="16" t="e">
        <f>#REF!/Deseason_VA!AI8*100</f>
        <v>#REF!</v>
      </c>
      <c r="AJ8" s="16" t="e">
        <f>#REF!/Deseason_VA!AJ8*100</f>
        <v>#REF!</v>
      </c>
      <c r="AK8" s="16" t="e">
        <f>#REF!/Deseason_VA!AK8*100</f>
        <v>#REF!</v>
      </c>
      <c r="AL8" s="16" t="e">
        <f>#REF!/Deseason_VA!AL8*100</f>
        <v>#REF!</v>
      </c>
      <c r="AM8" s="16" t="e">
        <f>#REF!/Deseason_VA!AM8*100</f>
        <v>#REF!</v>
      </c>
      <c r="AN8" s="16" t="e">
        <f>#REF!/Deseason_VA!AN8*100</f>
        <v>#REF!</v>
      </c>
      <c r="AO8" s="16" t="e">
        <f>#REF!/Deseason_VA!AO8*100</f>
        <v>#REF!</v>
      </c>
      <c r="AP8" s="16" t="e">
        <f>#REF!/Deseason_VA!AP8*100</f>
        <v>#REF!</v>
      </c>
      <c r="AQ8" s="16" t="e">
        <f>#REF!/Deseason_VA!AQ8*100</f>
        <v>#REF!</v>
      </c>
    </row>
    <row r="9" spans="1:43" s="8" customFormat="1" ht="18" customHeight="1" x14ac:dyDescent="0.2">
      <c r="A9" s="17" t="s">
        <v>3</v>
      </c>
      <c r="B9" s="24" t="e">
        <f>#REF!/Deseason_VA!B9*100</f>
        <v>#REF!</v>
      </c>
      <c r="C9" s="24" t="e">
        <f>#REF!/Deseason_VA!C9*100</f>
        <v>#REF!</v>
      </c>
      <c r="D9" s="24" t="e">
        <f>#REF!/Deseason_VA!D9*100</f>
        <v>#REF!</v>
      </c>
      <c r="E9" s="24" t="e">
        <f>#REF!/Deseason_VA!E9*100</f>
        <v>#REF!</v>
      </c>
      <c r="F9" s="24" t="e">
        <f>#REF!/Deseason_VA!F9*100</f>
        <v>#REF!</v>
      </c>
      <c r="G9" s="24" t="e">
        <f>#REF!/Deseason_VA!G9*100</f>
        <v>#REF!</v>
      </c>
      <c r="H9" s="24" t="e">
        <f>#REF!/Deseason_VA!H9*100</f>
        <v>#REF!</v>
      </c>
      <c r="I9" s="24" t="e">
        <f>#REF!/Deseason_VA!I9*100</f>
        <v>#REF!</v>
      </c>
      <c r="J9" s="24" t="e">
        <f>#REF!/Deseason_VA!J9*100</f>
        <v>#REF!</v>
      </c>
      <c r="K9" s="24" t="e">
        <f>#REF!/Deseason_VA!K9*100</f>
        <v>#REF!</v>
      </c>
      <c r="L9" s="24" t="e">
        <f>#REF!/Deseason_VA!L9*100</f>
        <v>#REF!</v>
      </c>
      <c r="M9" s="24" t="e">
        <f>#REF!/Deseason_VA!M9*100</f>
        <v>#REF!</v>
      </c>
      <c r="N9" s="24" t="e">
        <f>#REF!/Deseason_VA!N9*100</f>
        <v>#REF!</v>
      </c>
      <c r="O9" s="24" t="e">
        <f>#REF!/Deseason_VA!O9*100</f>
        <v>#REF!</v>
      </c>
      <c r="P9" s="24" t="e">
        <f>#REF!/Deseason_VA!P9*100</f>
        <v>#REF!</v>
      </c>
      <c r="Q9" s="24" t="e">
        <f>#REF!/Deseason_VA!Q9*100</f>
        <v>#REF!</v>
      </c>
      <c r="R9" s="24" t="e">
        <f>#REF!/Deseason_VA!R9*100</f>
        <v>#REF!</v>
      </c>
      <c r="S9" s="24" t="e">
        <f>#REF!/Deseason_VA!S9*100</f>
        <v>#REF!</v>
      </c>
      <c r="T9" s="24" t="e">
        <f>#REF!/Deseason_VA!T9*100</f>
        <v>#REF!</v>
      </c>
      <c r="U9" s="24" t="e">
        <f>#REF!/Deseason_VA!U9*100</f>
        <v>#REF!</v>
      </c>
      <c r="V9" s="24" t="e">
        <f>#REF!/Deseason_VA!V9*100</f>
        <v>#REF!</v>
      </c>
      <c r="W9" s="24" t="e">
        <f>#REF!/Deseason_VA!W9*100</f>
        <v>#REF!</v>
      </c>
      <c r="X9" s="24" t="e">
        <f>#REF!/Deseason_VA!X9*100</f>
        <v>#REF!</v>
      </c>
      <c r="Y9" s="24" t="e">
        <f>#REF!/Deseason_VA!Y9*100</f>
        <v>#REF!</v>
      </c>
      <c r="Z9" s="24" t="e">
        <f>#REF!/Deseason_VA!Z9*100</f>
        <v>#REF!</v>
      </c>
      <c r="AA9" s="24" t="e">
        <f>#REF!/Deseason_VA!AA9*100</f>
        <v>#REF!</v>
      </c>
      <c r="AB9" s="24" t="e">
        <f>#REF!/Deseason_VA!AB9*100</f>
        <v>#REF!</v>
      </c>
      <c r="AC9" s="24" t="e">
        <f>#REF!/Deseason_VA!AC9*100</f>
        <v>#REF!</v>
      </c>
      <c r="AD9" s="24" t="e">
        <f>#REF!/Deseason_VA!AD9*100</f>
        <v>#REF!</v>
      </c>
      <c r="AE9" s="24" t="e">
        <f>#REF!/Deseason_VA!AE9*100</f>
        <v>#REF!</v>
      </c>
      <c r="AF9" s="16" t="e">
        <f>#REF!/Deseason_VA!AF9*100</f>
        <v>#REF!</v>
      </c>
      <c r="AG9" s="16" t="e">
        <f>#REF!/Deseason_VA!AG9*100</f>
        <v>#REF!</v>
      </c>
      <c r="AH9" s="16" t="e">
        <f>#REF!/Deseason_VA!AH9*100</f>
        <v>#REF!</v>
      </c>
      <c r="AI9" s="16" t="e">
        <f>#REF!/Deseason_VA!AI9*100</f>
        <v>#REF!</v>
      </c>
      <c r="AJ9" s="16" t="e">
        <f>#REF!/Deseason_VA!AJ9*100</f>
        <v>#REF!</v>
      </c>
      <c r="AK9" s="16" t="e">
        <f>#REF!/Deseason_VA!AK9*100</f>
        <v>#REF!</v>
      </c>
      <c r="AL9" s="16" t="e">
        <f>#REF!/Deseason_VA!AL9*100</f>
        <v>#REF!</v>
      </c>
      <c r="AM9" s="16" t="e">
        <f>#REF!/Deseason_VA!AM9*100</f>
        <v>#REF!</v>
      </c>
      <c r="AN9" s="16" t="e">
        <f>#REF!/Deseason_VA!AN9*100</f>
        <v>#REF!</v>
      </c>
      <c r="AO9" s="16" t="e">
        <f>#REF!/Deseason_VA!AO9*100</f>
        <v>#REF!</v>
      </c>
      <c r="AP9" s="16" t="e">
        <f>#REF!/Deseason_VA!AP9*100</f>
        <v>#REF!</v>
      </c>
      <c r="AQ9" s="16" t="e">
        <f>#REF!/Deseason_VA!AQ9*100</f>
        <v>#REF!</v>
      </c>
    </row>
    <row r="10" spans="1:43" s="8" customFormat="1" ht="18" customHeight="1" x14ac:dyDescent="0.2">
      <c r="A10" s="17" t="s">
        <v>4</v>
      </c>
      <c r="B10" s="24" t="e">
        <f>#REF!/Deseason_VA!B10*100</f>
        <v>#REF!</v>
      </c>
      <c r="C10" s="24" t="e">
        <f>#REF!/Deseason_VA!C10*100</f>
        <v>#REF!</v>
      </c>
      <c r="D10" s="24" t="e">
        <f>#REF!/Deseason_VA!D10*100</f>
        <v>#REF!</v>
      </c>
      <c r="E10" s="24" t="e">
        <f>#REF!/Deseason_VA!E10*100</f>
        <v>#REF!</v>
      </c>
      <c r="F10" s="24" t="e">
        <f>#REF!/Deseason_VA!F10*100</f>
        <v>#REF!</v>
      </c>
      <c r="G10" s="24" t="e">
        <f>#REF!/Deseason_VA!G10*100</f>
        <v>#REF!</v>
      </c>
      <c r="H10" s="24" t="e">
        <f>#REF!/Deseason_VA!H10*100</f>
        <v>#REF!</v>
      </c>
      <c r="I10" s="24" t="e">
        <f>#REF!/Deseason_VA!I10*100</f>
        <v>#REF!</v>
      </c>
      <c r="J10" s="24" t="e">
        <f>#REF!/Deseason_VA!J10*100</f>
        <v>#REF!</v>
      </c>
      <c r="K10" s="24" t="e">
        <f>#REF!/Deseason_VA!K10*100</f>
        <v>#REF!</v>
      </c>
      <c r="L10" s="24" t="e">
        <f>#REF!/Deseason_VA!L10*100</f>
        <v>#REF!</v>
      </c>
      <c r="M10" s="24" t="e">
        <f>#REF!/Deseason_VA!M10*100</f>
        <v>#REF!</v>
      </c>
      <c r="N10" s="24" t="e">
        <f>#REF!/Deseason_VA!N10*100</f>
        <v>#REF!</v>
      </c>
      <c r="O10" s="24" t="e">
        <f>#REF!/Deseason_VA!O10*100</f>
        <v>#REF!</v>
      </c>
      <c r="P10" s="24" t="e">
        <f>#REF!/Deseason_VA!P10*100</f>
        <v>#REF!</v>
      </c>
      <c r="Q10" s="24" t="e">
        <f>#REF!/Deseason_VA!Q10*100</f>
        <v>#REF!</v>
      </c>
      <c r="R10" s="24" t="e">
        <f>#REF!/Deseason_VA!R10*100</f>
        <v>#REF!</v>
      </c>
      <c r="S10" s="24" t="e">
        <f>#REF!/Deseason_VA!S10*100</f>
        <v>#REF!</v>
      </c>
      <c r="T10" s="24" t="e">
        <f>#REF!/Deseason_VA!T10*100</f>
        <v>#REF!</v>
      </c>
      <c r="U10" s="24" t="e">
        <f>#REF!/Deseason_VA!U10*100</f>
        <v>#REF!</v>
      </c>
      <c r="V10" s="24" t="e">
        <f>#REF!/Deseason_VA!V10*100</f>
        <v>#REF!</v>
      </c>
      <c r="W10" s="24" t="e">
        <f>#REF!/Deseason_VA!W10*100</f>
        <v>#REF!</v>
      </c>
      <c r="X10" s="24" t="e">
        <f>#REF!/Deseason_VA!X10*100</f>
        <v>#REF!</v>
      </c>
      <c r="Y10" s="24" t="e">
        <f>#REF!/Deseason_VA!Y10*100</f>
        <v>#REF!</v>
      </c>
      <c r="Z10" s="24" t="e">
        <f>#REF!/Deseason_VA!Z10*100</f>
        <v>#REF!</v>
      </c>
      <c r="AA10" s="24" t="e">
        <f>#REF!/Deseason_VA!AA10*100</f>
        <v>#REF!</v>
      </c>
      <c r="AB10" s="24" t="e">
        <f>#REF!/Deseason_VA!AB10*100</f>
        <v>#REF!</v>
      </c>
      <c r="AC10" s="24" t="e">
        <f>#REF!/Deseason_VA!AC10*100</f>
        <v>#REF!</v>
      </c>
      <c r="AD10" s="24" t="e">
        <f>#REF!/Deseason_VA!AD10*100</f>
        <v>#REF!</v>
      </c>
      <c r="AE10" s="24" t="e">
        <f>#REF!/Deseason_VA!AE10*100</f>
        <v>#REF!</v>
      </c>
      <c r="AF10" s="16" t="e">
        <f>#REF!/Deseason_VA!AF10*100</f>
        <v>#REF!</v>
      </c>
      <c r="AG10" s="16" t="e">
        <f>#REF!/Deseason_VA!AG10*100</f>
        <v>#REF!</v>
      </c>
      <c r="AH10" s="16" t="e">
        <f>#REF!/Deseason_VA!AH10*100</f>
        <v>#REF!</v>
      </c>
      <c r="AI10" s="16" t="e">
        <f>#REF!/Deseason_VA!AI10*100</f>
        <v>#REF!</v>
      </c>
      <c r="AJ10" s="16" t="e">
        <f>#REF!/Deseason_VA!AJ10*100</f>
        <v>#REF!</v>
      </c>
      <c r="AK10" s="16" t="e">
        <f>#REF!/Deseason_VA!AK10*100</f>
        <v>#REF!</v>
      </c>
      <c r="AL10" s="16" t="e">
        <f>#REF!/Deseason_VA!AL10*100</f>
        <v>#REF!</v>
      </c>
      <c r="AM10" s="16" t="e">
        <f>#REF!/Deseason_VA!AM10*100</f>
        <v>#REF!</v>
      </c>
      <c r="AN10" s="16" t="e">
        <f>#REF!/Deseason_VA!AN10*100</f>
        <v>#REF!</v>
      </c>
      <c r="AO10" s="16" t="e">
        <f>#REF!/Deseason_VA!AO10*100</f>
        <v>#REF!</v>
      </c>
      <c r="AP10" s="16" t="e">
        <f>#REF!/Deseason_VA!AP10*100</f>
        <v>#REF!</v>
      </c>
      <c r="AQ10" s="16" t="e">
        <f>#REF!/Deseason_VA!AQ10*100</f>
        <v>#REF!</v>
      </c>
    </row>
    <row r="11" spans="1:43" s="8" customFormat="1" ht="18" customHeight="1" x14ac:dyDescent="0.2">
      <c r="A11" s="17" t="s">
        <v>5</v>
      </c>
      <c r="B11" s="24" t="e">
        <f>#REF!/Deseason_VA!B11*100</f>
        <v>#REF!</v>
      </c>
      <c r="C11" s="24" t="e">
        <f>#REF!/Deseason_VA!C11*100</f>
        <v>#REF!</v>
      </c>
      <c r="D11" s="24" t="e">
        <f>#REF!/Deseason_VA!D11*100</f>
        <v>#REF!</v>
      </c>
      <c r="E11" s="24" t="e">
        <f>#REF!/Deseason_VA!E11*100</f>
        <v>#REF!</v>
      </c>
      <c r="F11" s="24" t="e">
        <f>#REF!/Deseason_VA!F11*100</f>
        <v>#REF!</v>
      </c>
      <c r="G11" s="24" t="e">
        <f>#REF!/Deseason_VA!G11*100</f>
        <v>#REF!</v>
      </c>
      <c r="H11" s="24" t="e">
        <f>#REF!/Deseason_VA!H11*100</f>
        <v>#REF!</v>
      </c>
      <c r="I11" s="24" t="e">
        <f>#REF!/Deseason_VA!I11*100</f>
        <v>#REF!</v>
      </c>
      <c r="J11" s="24" t="e">
        <f>#REF!/Deseason_VA!J11*100</f>
        <v>#REF!</v>
      </c>
      <c r="K11" s="24" t="e">
        <f>#REF!/Deseason_VA!K11*100</f>
        <v>#REF!</v>
      </c>
      <c r="L11" s="24" t="e">
        <f>#REF!/Deseason_VA!L11*100</f>
        <v>#REF!</v>
      </c>
      <c r="M11" s="24" t="e">
        <f>#REF!/Deseason_VA!M11*100</f>
        <v>#REF!</v>
      </c>
      <c r="N11" s="24" t="e">
        <f>#REF!/Deseason_VA!N11*100</f>
        <v>#REF!</v>
      </c>
      <c r="O11" s="24" t="e">
        <f>#REF!/Deseason_VA!O11*100</f>
        <v>#REF!</v>
      </c>
      <c r="P11" s="24" t="e">
        <f>#REF!/Deseason_VA!P11*100</f>
        <v>#REF!</v>
      </c>
      <c r="Q11" s="24" t="e">
        <f>#REF!/Deseason_VA!Q11*100</f>
        <v>#REF!</v>
      </c>
      <c r="R11" s="24" t="e">
        <f>#REF!/Deseason_VA!R11*100</f>
        <v>#REF!</v>
      </c>
      <c r="S11" s="24" t="e">
        <f>#REF!/Deseason_VA!S11*100</f>
        <v>#REF!</v>
      </c>
      <c r="T11" s="24" t="e">
        <f>#REF!/Deseason_VA!T11*100</f>
        <v>#REF!</v>
      </c>
      <c r="U11" s="24" t="e">
        <f>#REF!/Deseason_VA!U11*100</f>
        <v>#REF!</v>
      </c>
      <c r="V11" s="24" t="e">
        <f>#REF!/Deseason_VA!V11*100</f>
        <v>#REF!</v>
      </c>
      <c r="W11" s="24" t="e">
        <f>#REF!/Deseason_VA!W11*100</f>
        <v>#REF!</v>
      </c>
      <c r="X11" s="24" t="e">
        <f>#REF!/Deseason_VA!X11*100</f>
        <v>#REF!</v>
      </c>
      <c r="Y11" s="24" t="e">
        <f>#REF!/Deseason_VA!Y11*100</f>
        <v>#REF!</v>
      </c>
      <c r="Z11" s="24" t="e">
        <f>#REF!/Deseason_VA!Z11*100</f>
        <v>#REF!</v>
      </c>
      <c r="AA11" s="24" t="e">
        <f>#REF!/Deseason_VA!AA11*100</f>
        <v>#REF!</v>
      </c>
      <c r="AB11" s="24" t="e">
        <f>#REF!/Deseason_VA!AB11*100</f>
        <v>#REF!</v>
      </c>
      <c r="AC11" s="24" t="e">
        <f>#REF!/Deseason_VA!AC11*100</f>
        <v>#REF!</v>
      </c>
      <c r="AD11" s="24" t="e">
        <f>#REF!/Deseason_VA!AD11*100</f>
        <v>#REF!</v>
      </c>
      <c r="AE11" s="24" t="e">
        <f>#REF!/Deseason_VA!AE11*100</f>
        <v>#REF!</v>
      </c>
      <c r="AF11" s="16" t="e">
        <f>#REF!/Deseason_VA!AF11*100</f>
        <v>#REF!</v>
      </c>
      <c r="AG11" s="16" t="e">
        <f>#REF!/Deseason_VA!AG11*100</f>
        <v>#REF!</v>
      </c>
      <c r="AH11" s="16" t="e">
        <f>#REF!/Deseason_VA!AH11*100</f>
        <v>#REF!</v>
      </c>
      <c r="AI11" s="16" t="e">
        <f>#REF!/Deseason_VA!AI11*100</f>
        <v>#REF!</v>
      </c>
      <c r="AJ11" s="16" t="e">
        <f>#REF!/Deseason_VA!AJ11*100</f>
        <v>#REF!</v>
      </c>
      <c r="AK11" s="16" t="e">
        <f>#REF!/Deseason_VA!AK11*100</f>
        <v>#REF!</v>
      </c>
      <c r="AL11" s="16" t="e">
        <f>#REF!/Deseason_VA!AL11*100</f>
        <v>#REF!</v>
      </c>
      <c r="AM11" s="16" t="e">
        <f>#REF!/Deseason_VA!AM11*100</f>
        <v>#REF!</v>
      </c>
      <c r="AN11" s="16" t="e">
        <f>#REF!/Deseason_VA!AN11*100</f>
        <v>#REF!</v>
      </c>
      <c r="AO11" s="16" t="e">
        <f>#REF!/Deseason_VA!AO11*100</f>
        <v>#REF!</v>
      </c>
      <c r="AP11" s="16" t="e">
        <f>#REF!/Deseason_VA!AP11*100</f>
        <v>#REF!</v>
      </c>
      <c r="AQ11" s="16" t="e">
        <f>#REF!/Deseason_VA!AQ11*100</f>
        <v>#REF!</v>
      </c>
    </row>
    <row r="12" spans="1:43" s="8" customFormat="1" ht="18" customHeight="1" x14ac:dyDescent="0.2">
      <c r="A12" s="17" t="s">
        <v>6</v>
      </c>
      <c r="B12" s="24" t="e">
        <f>#REF!/Deseason_VA!B12*100</f>
        <v>#REF!</v>
      </c>
      <c r="C12" s="24" t="e">
        <f>#REF!/Deseason_VA!C12*100</f>
        <v>#REF!</v>
      </c>
      <c r="D12" s="24" t="e">
        <f>#REF!/Deseason_VA!D12*100</f>
        <v>#REF!</v>
      </c>
      <c r="E12" s="24" t="e">
        <f>#REF!/Deseason_VA!E12*100</f>
        <v>#REF!</v>
      </c>
      <c r="F12" s="24" t="e">
        <f>#REF!/Deseason_VA!F12*100</f>
        <v>#REF!</v>
      </c>
      <c r="G12" s="24" t="e">
        <f>#REF!/Deseason_VA!G12*100</f>
        <v>#REF!</v>
      </c>
      <c r="H12" s="24" t="e">
        <f>#REF!/Deseason_VA!H12*100</f>
        <v>#REF!</v>
      </c>
      <c r="I12" s="24" t="e">
        <f>#REF!/Deseason_VA!I12*100</f>
        <v>#REF!</v>
      </c>
      <c r="J12" s="24" t="e">
        <f>#REF!/Deseason_VA!J12*100</f>
        <v>#REF!</v>
      </c>
      <c r="K12" s="24" t="e">
        <f>#REF!/Deseason_VA!K12*100</f>
        <v>#REF!</v>
      </c>
      <c r="L12" s="24" t="e">
        <f>#REF!/Deseason_VA!L12*100</f>
        <v>#REF!</v>
      </c>
      <c r="M12" s="24" t="e">
        <f>#REF!/Deseason_VA!M12*100</f>
        <v>#REF!</v>
      </c>
      <c r="N12" s="24" t="e">
        <f>#REF!/Deseason_VA!N12*100</f>
        <v>#REF!</v>
      </c>
      <c r="O12" s="24" t="e">
        <f>#REF!/Deseason_VA!O12*100</f>
        <v>#REF!</v>
      </c>
      <c r="P12" s="24" t="e">
        <f>#REF!/Deseason_VA!P12*100</f>
        <v>#REF!</v>
      </c>
      <c r="Q12" s="24" t="e">
        <f>#REF!/Deseason_VA!Q12*100</f>
        <v>#REF!</v>
      </c>
      <c r="R12" s="24" t="e">
        <f>#REF!/Deseason_VA!R12*100</f>
        <v>#REF!</v>
      </c>
      <c r="S12" s="24" t="e">
        <f>#REF!/Deseason_VA!S12*100</f>
        <v>#REF!</v>
      </c>
      <c r="T12" s="24" t="e">
        <f>#REF!/Deseason_VA!T12*100</f>
        <v>#REF!</v>
      </c>
      <c r="U12" s="24" t="e">
        <f>#REF!/Deseason_VA!U12*100</f>
        <v>#REF!</v>
      </c>
      <c r="V12" s="24" t="e">
        <f>#REF!/Deseason_VA!V12*100</f>
        <v>#REF!</v>
      </c>
      <c r="W12" s="24" t="e">
        <f>#REF!/Deseason_VA!W12*100</f>
        <v>#REF!</v>
      </c>
      <c r="X12" s="24" t="e">
        <f>#REF!/Deseason_VA!X12*100</f>
        <v>#REF!</v>
      </c>
      <c r="Y12" s="24" t="e">
        <f>#REF!/Deseason_VA!Y12*100</f>
        <v>#REF!</v>
      </c>
      <c r="Z12" s="24" t="e">
        <f>#REF!/Deseason_VA!Z12*100</f>
        <v>#REF!</v>
      </c>
      <c r="AA12" s="24" t="e">
        <f>#REF!/Deseason_VA!AA12*100</f>
        <v>#REF!</v>
      </c>
      <c r="AB12" s="24" t="e">
        <f>#REF!/Deseason_VA!AB12*100</f>
        <v>#REF!</v>
      </c>
      <c r="AC12" s="24" t="e">
        <f>#REF!/Deseason_VA!AC12*100</f>
        <v>#REF!</v>
      </c>
      <c r="AD12" s="24" t="e">
        <f>#REF!/Deseason_VA!AD12*100</f>
        <v>#REF!</v>
      </c>
      <c r="AE12" s="24" t="e">
        <f>#REF!/Deseason_VA!AE12*100</f>
        <v>#REF!</v>
      </c>
      <c r="AF12" s="16" t="e">
        <f>#REF!/Deseason_VA!AF12*100</f>
        <v>#REF!</v>
      </c>
      <c r="AG12" s="16" t="e">
        <f>#REF!/Deseason_VA!AG12*100</f>
        <v>#REF!</v>
      </c>
      <c r="AH12" s="16" t="e">
        <f>#REF!/Deseason_VA!AH12*100</f>
        <v>#REF!</v>
      </c>
      <c r="AI12" s="16" t="e">
        <f>#REF!/Deseason_VA!AI12*100</f>
        <v>#REF!</v>
      </c>
      <c r="AJ12" s="16" t="e">
        <f>#REF!/Deseason_VA!AJ12*100</f>
        <v>#REF!</v>
      </c>
      <c r="AK12" s="16" t="e">
        <f>#REF!/Deseason_VA!AK12*100</f>
        <v>#REF!</v>
      </c>
      <c r="AL12" s="16" t="e">
        <f>#REF!/Deseason_VA!AL12*100</f>
        <v>#REF!</v>
      </c>
      <c r="AM12" s="16" t="e">
        <f>#REF!/Deseason_VA!AM12*100</f>
        <v>#REF!</v>
      </c>
      <c r="AN12" s="16" t="e">
        <f>#REF!/Deseason_VA!AN12*100</f>
        <v>#REF!</v>
      </c>
      <c r="AO12" s="16" t="e">
        <f>#REF!/Deseason_VA!AO12*100</f>
        <v>#REF!</v>
      </c>
      <c r="AP12" s="16" t="e">
        <f>#REF!/Deseason_VA!AP12*100</f>
        <v>#REF!</v>
      </c>
      <c r="AQ12" s="16" t="e">
        <f>#REF!/Deseason_VA!AQ12*100</f>
        <v>#REF!</v>
      </c>
    </row>
    <row r="13" spans="1:43" s="9" customFormat="1" ht="24.75" customHeight="1" x14ac:dyDescent="0.2">
      <c r="A13" s="2" t="s">
        <v>93</v>
      </c>
      <c r="B13" s="21" t="e">
        <f>#REF!/Deseason_VA!B13*100</f>
        <v>#REF!</v>
      </c>
      <c r="C13" s="21" t="e">
        <f>#REF!/Deseason_VA!C13*100</f>
        <v>#REF!</v>
      </c>
      <c r="D13" s="21" t="e">
        <f>#REF!/Deseason_VA!D13*100</f>
        <v>#REF!</v>
      </c>
      <c r="E13" s="21" t="e">
        <f>#REF!/Deseason_VA!E13*100</f>
        <v>#REF!</v>
      </c>
      <c r="F13" s="21" t="e">
        <f>#REF!/Deseason_VA!F13*100</f>
        <v>#REF!</v>
      </c>
      <c r="G13" s="21" t="e">
        <f>#REF!/Deseason_VA!G13*100</f>
        <v>#REF!</v>
      </c>
      <c r="H13" s="21" t="e">
        <f>#REF!/Deseason_VA!H13*100</f>
        <v>#REF!</v>
      </c>
      <c r="I13" s="21" t="e">
        <f>#REF!/Deseason_VA!I13*100</f>
        <v>#REF!</v>
      </c>
      <c r="J13" s="21" t="e">
        <f>#REF!/Deseason_VA!J13*100</f>
        <v>#REF!</v>
      </c>
      <c r="K13" s="21" t="e">
        <f>#REF!/Deseason_VA!K13*100</f>
        <v>#REF!</v>
      </c>
      <c r="L13" s="21" t="e">
        <f>#REF!/Deseason_VA!L13*100</f>
        <v>#REF!</v>
      </c>
      <c r="M13" s="21" t="e">
        <f>#REF!/Deseason_VA!M13*100</f>
        <v>#REF!</v>
      </c>
      <c r="N13" s="21" t="e">
        <f>#REF!/Deseason_VA!N13*100</f>
        <v>#REF!</v>
      </c>
      <c r="O13" s="21" t="e">
        <f>#REF!/Deseason_VA!O13*100</f>
        <v>#REF!</v>
      </c>
      <c r="P13" s="21" t="e">
        <f>#REF!/Deseason_VA!P13*100</f>
        <v>#REF!</v>
      </c>
      <c r="Q13" s="21" t="e">
        <f>#REF!/Deseason_VA!Q13*100</f>
        <v>#REF!</v>
      </c>
      <c r="R13" s="21" t="e">
        <f>#REF!/Deseason_VA!R13*100</f>
        <v>#REF!</v>
      </c>
      <c r="S13" s="21" t="e">
        <f>#REF!/Deseason_VA!S13*100</f>
        <v>#REF!</v>
      </c>
      <c r="T13" s="21" t="e">
        <f>#REF!/Deseason_VA!T13*100</f>
        <v>#REF!</v>
      </c>
      <c r="U13" s="21" t="e">
        <f>#REF!/Deseason_VA!U13*100</f>
        <v>#REF!</v>
      </c>
      <c r="V13" s="21" t="e">
        <f>#REF!/Deseason_VA!V13*100</f>
        <v>#REF!</v>
      </c>
      <c r="W13" s="21" t="e">
        <f>#REF!/Deseason_VA!W13*100</f>
        <v>#REF!</v>
      </c>
      <c r="X13" s="21" t="e">
        <f>#REF!/Deseason_VA!X13*100</f>
        <v>#REF!</v>
      </c>
      <c r="Y13" s="21" t="e">
        <f>#REF!/Deseason_VA!Y13*100</f>
        <v>#REF!</v>
      </c>
      <c r="Z13" s="21" t="e">
        <f>#REF!/Deseason_VA!Z13*100</f>
        <v>#REF!</v>
      </c>
      <c r="AA13" s="21" t="e">
        <f>#REF!/Deseason_VA!AA13*100</f>
        <v>#REF!</v>
      </c>
      <c r="AB13" s="21" t="e">
        <f>#REF!/Deseason_VA!AB13*100</f>
        <v>#REF!</v>
      </c>
      <c r="AC13" s="21" t="e">
        <f>#REF!/Deseason_VA!AC13*100</f>
        <v>#REF!</v>
      </c>
      <c r="AD13" s="21" t="e">
        <f>#REF!/Deseason_VA!AD13*100</f>
        <v>#REF!</v>
      </c>
      <c r="AE13" s="21" t="e">
        <f>#REF!/Deseason_VA!AE13*100</f>
        <v>#REF!</v>
      </c>
      <c r="AF13" s="19" t="e">
        <f>#REF!/Deseason_VA!AF13*100</f>
        <v>#REF!</v>
      </c>
      <c r="AG13" s="19" t="e">
        <f>#REF!/Deseason_VA!AG13*100</f>
        <v>#REF!</v>
      </c>
      <c r="AH13" s="19" t="e">
        <f>#REF!/Deseason_VA!AH13*100</f>
        <v>#REF!</v>
      </c>
      <c r="AI13" s="19" t="e">
        <f>#REF!/Deseason_VA!AI13*100</f>
        <v>#REF!</v>
      </c>
      <c r="AJ13" s="19" t="e">
        <f>#REF!/Deseason_VA!AJ13*100</f>
        <v>#REF!</v>
      </c>
      <c r="AK13" s="19" t="e">
        <f>#REF!/Deseason_VA!AK13*100</f>
        <v>#REF!</v>
      </c>
      <c r="AL13" s="19" t="e">
        <f>#REF!/Deseason_VA!AL13*100</f>
        <v>#REF!</v>
      </c>
      <c r="AM13" s="19" t="e">
        <f>#REF!/Deseason_VA!AM13*100</f>
        <v>#REF!</v>
      </c>
      <c r="AN13" s="19" t="e">
        <f>#REF!/Deseason_VA!AN13*100</f>
        <v>#REF!</v>
      </c>
      <c r="AO13" s="19" t="e">
        <f>#REF!/Deseason_VA!AO13*100</f>
        <v>#REF!</v>
      </c>
      <c r="AP13" s="19" t="e">
        <f>#REF!/Deseason_VA!AP13*100</f>
        <v>#REF!</v>
      </c>
      <c r="AQ13" s="19" t="e">
        <f>#REF!/Deseason_VA!AQ13*100</f>
        <v>#REF!</v>
      </c>
    </row>
    <row r="14" spans="1:43" s="8" customFormat="1" ht="18" customHeight="1" x14ac:dyDescent="0.2">
      <c r="A14" s="17" t="s">
        <v>8</v>
      </c>
      <c r="B14" s="24" t="e">
        <f>#REF!/Deseason_VA!B14*100</f>
        <v>#REF!</v>
      </c>
      <c r="C14" s="24" t="e">
        <f>#REF!/Deseason_VA!C14*100</f>
        <v>#REF!</v>
      </c>
      <c r="D14" s="24" t="e">
        <f>#REF!/Deseason_VA!D14*100</f>
        <v>#REF!</v>
      </c>
      <c r="E14" s="24" t="e">
        <f>#REF!/Deseason_VA!E14*100</f>
        <v>#REF!</v>
      </c>
      <c r="F14" s="24" t="e">
        <f>#REF!/Deseason_VA!F14*100</f>
        <v>#REF!</v>
      </c>
      <c r="G14" s="24" t="e">
        <f>#REF!/Deseason_VA!G14*100</f>
        <v>#REF!</v>
      </c>
      <c r="H14" s="24" t="e">
        <f>#REF!/Deseason_VA!H14*100</f>
        <v>#REF!</v>
      </c>
      <c r="I14" s="24" t="e">
        <f>#REF!/Deseason_VA!I14*100</f>
        <v>#REF!</v>
      </c>
      <c r="J14" s="24" t="e">
        <f>#REF!/Deseason_VA!J14*100</f>
        <v>#REF!</v>
      </c>
      <c r="K14" s="24" t="e">
        <f>#REF!/Deseason_VA!K14*100</f>
        <v>#REF!</v>
      </c>
      <c r="L14" s="24" t="e">
        <f>#REF!/Deseason_VA!L14*100</f>
        <v>#REF!</v>
      </c>
      <c r="M14" s="24" t="e">
        <f>#REF!/Deseason_VA!M14*100</f>
        <v>#REF!</v>
      </c>
      <c r="N14" s="24" t="e">
        <f>#REF!/Deseason_VA!N14*100</f>
        <v>#REF!</v>
      </c>
      <c r="O14" s="24" t="e">
        <f>#REF!/Deseason_VA!O14*100</f>
        <v>#REF!</v>
      </c>
      <c r="P14" s="24" t="e">
        <f>#REF!/Deseason_VA!P14*100</f>
        <v>#REF!</v>
      </c>
      <c r="Q14" s="24" t="e">
        <f>#REF!/Deseason_VA!Q14*100</f>
        <v>#REF!</v>
      </c>
      <c r="R14" s="24" t="e">
        <f>#REF!/Deseason_VA!R14*100</f>
        <v>#REF!</v>
      </c>
      <c r="S14" s="24" t="e">
        <f>#REF!/Deseason_VA!S14*100</f>
        <v>#REF!</v>
      </c>
      <c r="T14" s="24" t="e">
        <f>#REF!/Deseason_VA!T14*100</f>
        <v>#REF!</v>
      </c>
      <c r="U14" s="24" t="e">
        <f>#REF!/Deseason_VA!U14*100</f>
        <v>#REF!</v>
      </c>
      <c r="V14" s="24" t="e">
        <f>#REF!/Deseason_VA!V14*100</f>
        <v>#REF!</v>
      </c>
      <c r="W14" s="24" t="e">
        <f>#REF!/Deseason_VA!W14*100</f>
        <v>#REF!</v>
      </c>
      <c r="X14" s="24" t="e">
        <f>#REF!/Deseason_VA!X14*100</f>
        <v>#REF!</v>
      </c>
      <c r="Y14" s="24" t="e">
        <f>#REF!/Deseason_VA!Y14*100</f>
        <v>#REF!</v>
      </c>
      <c r="Z14" s="24" t="e">
        <f>#REF!/Deseason_VA!Z14*100</f>
        <v>#REF!</v>
      </c>
      <c r="AA14" s="24" t="e">
        <f>#REF!/Deseason_VA!AA14*100</f>
        <v>#REF!</v>
      </c>
      <c r="AB14" s="24" t="e">
        <f>#REF!/Deseason_VA!AB14*100</f>
        <v>#REF!</v>
      </c>
      <c r="AC14" s="24" t="e">
        <f>#REF!/Deseason_VA!AC14*100</f>
        <v>#REF!</v>
      </c>
      <c r="AD14" s="24" t="e">
        <f>#REF!/Deseason_VA!AD14*100</f>
        <v>#REF!</v>
      </c>
      <c r="AE14" s="24" t="e">
        <f>#REF!/Deseason_VA!AE14*100</f>
        <v>#REF!</v>
      </c>
      <c r="AF14" s="16" t="e">
        <f>#REF!/Deseason_VA!AF14*100</f>
        <v>#REF!</v>
      </c>
      <c r="AG14" s="16" t="e">
        <f>#REF!/Deseason_VA!AG14*100</f>
        <v>#REF!</v>
      </c>
      <c r="AH14" s="16" t="e">
        <f>#REF!/Deseason_VA!AH14*100</f>
        <v>#REF!</v>
      </c>
      <c r="AI14" s="16" t="e">
        <f>#REF!/Deseason_VA!AI14*100</f>
        <v>#REF!</v>
      </c>
      <c r="AJ14" s="16" t="e">
        <f>#REF!/Deseason_VA!AJ14*100</f>
        <v>#REF!</v>
      </c>
      <c r="AK14" s="16" t="e">
        <f>#REF!/Deseason_VA!AK14*100</f>
        <v>#REF!</v>
      </c>
      <c r="AL14" s="16" t="e">
        <f>#REF!/Deseason_VA!AL14*100</f>
        <v>#REF!</v>
      </c>
      <c r="AM14" s="16" t="e">
        <f>#REF!/Deseason_VA!AM14*100</f>
        <v>#REF!</v>
      </c>
      <c r="AN14" s="16" t="e">
        <f>#REF!/Deseason_VA!AN14*100</f>
        <v>#REF!</v>
      </c>
      <c r="AO14" s="16" t="e">
        <f>#REF!/Deseason_VA!AO14*100</f>
        <v>#REF!</v>
      </c>
      <c r="AP14" s="16" t="e">
        <f>#REF!/Deseason_VA!AP14*100</f>
        <v>#REF!</v>
      </c>
      <c r="AQ14" s="16" t="e">
        <f>#REF!/Deseason_VA!AQ14*100</f>
        <v>#REF!</v>
      </c>
    </row>
    <row r="15" spans="1:43" s="8" customFormat="1" ht="18" customHeight="1" x14ac:dyDescent="0.2">
      <c r="A15" s="4" t="s">
        <v>9</v>
      </c>
      <c r="B15" s="24" t="e">
        <f>#REF!/Deseason_VA!B15*100</f>
        <v>#REF!</v>
      </c>
      <c r="C15" s="24" t="e">
        <f>#REF!/Deseason_VA!C15*100</f>
        <v>#REF!</v>
      </c>
      <c r="D15" s="24" t="e">
        <f>#REF!/Deseason_VA!D15*100</f>
        <v>#REF!</v>
      </c>
      <c r="E15" s="24" t="e">
        <f>#REF!/Deseason_VA!E15*100</f>
        <v>#REF!</v>
      </c>
      <c r="F15" s="24" t="e">
        <f>#REF!/Deseason_VA!F15*100</f>
        <v>#REF!</v>
      </c>
      <c r="G15" s="24" t="e">
        <f>#REF!/Deseason_VA!G15*100</f>
        <v>#REF!</v>
      </c>
      <c r="H15" s="24" t="e">
        <f>#REF!/Deseason_VA!H15*100</f>
        <v>#REF!</v>
      </c>
      <c r="I15" s="24" t="e">
        <f>#REF!/Deseason_VA!I15*100</f>
        <v>#REF!</v>
      </c>
      <c r="J15" s="24" t="e">
        <f>#REF!/Deseason_VA!J15*100</f>
        <v>#REF!</v>
      </c>
      <c r="K15" s="24" t="e">
        <f>#REF!/Deseason_VA!K15*100</f>
        <v>#REF!</v>
      </c>
      <c r="L15" s="24" t="e">
        <f>#REF!/Deseason_VA!L15*100</f>
        <v>#REF!</v>
      </c>
      <c r="M15" s="24" t="e">
        <f>#REF!/Deseason_VA!M15*100</f>
        <v>#REF!</v>
      </c>
      <c r="N15" s="24" t="e">
        <f>#REF!/Deseason_VA!N15*100</f>
        <v>#REF!</v>
      </c>
      <c r="O15" s="24" t="e">
        <f>#REF!/Deseason_VA!O15*100</f>
        <v>#REF!</v>
      </c>
      <c r="P15" s="24" t="e">
        <f>#REF!/Deseason_VA!P15*100</f>
        <v>#REF!</v>
      </c>
      <c r="Q15" s="24" t="e">
        <f>#REF!/Deseason_VA!Q15*100</f>
        <v>#REF!</v>
      </c>
      <c r="R15" s="24" t="e">
        <f>#REF!/Deseason_VA!R15*100</f>
        <v>#REF!</v>
      </c>
      <c r="S15" s="24" t="e">
        <f>#REF!/Deseason_VA!S15*100</f>
        <v>#REF!</v>
      </c>
      <c r="T15" s="24" t="e">
        <f>#REF!/Deseason_VA!T15*100</f>
        <v>#REF!</v>
      </c>
      <c r="U15" s="24" t="e">
        <f>#REF!/Deseason_VA!U15*100</f>
        <v>#REF!</v>
      </c>
      <c r="V15" s="24" t="e">
        <f>#REF!/Deseason_VA!V15*100</f>
        <v>#REF!</v>
      </c>
      <c r="W15" s="24" t="e">
        <f>#REF!/Deseason_VA!W15*100</f>
        <v>#REF!</v>
      </c>
      <c r="X15" s="24" t="e">
        <f>#REF!/Deseason_VA!X15*100</f>
        <v>#REF!</v>
      </c>
      <c r="Y15" s="24" t="e">
        <f>#REF!/Deseason_VA!Y15*100</f>
        <v>#REF!</v>
      </c>
      <c r="Z15" s="24" t="e">
        <f>#REF!/Deseason_VA!Z15*100</f>
        <v>#REF!</v>
      </c>
      <c r="AA15" s="24" t="e">
        <f>#REF!/Deseason_VA!AA15*100</f>
        <v>#REF!</v>
      </c>
      <c r="AB15" s="24" t="e">
        <f>#REF!/Deseason_VA!AB15*100</f>
        <v>#REF!</v>
      </c>
      <c r="AC15" s="24" t="e">
        <f>#REF!/Deseason_VA!AC15*100</f>
        <v>#REF!</v>
      </c>
      <c r="AD15" s="24" t="e">
        <f>#REF!/Deseason_VA!AD15*100</f>
        <v>#REF!</v>
      </c>
      <c r="AE15" s="24" t="e">
        <f>#REF!/Deseason_VA!AE15*100</f>
        <v>#REF!</v>
      </c>
      <c r="AF15" s="16" t="e">
        <f>#REF!/Deseason_VA!AF15*100</f>
        <v>#REF!</v>
      </c>
      <c r="AG15" s="16" t="e">
        <f>#REF!/Deseason_VA!AG15*100</f>
        <v>#REF!</v>
      </c>
      <c r="AH15" s="16" t="e">
        <f>#REF!/Deseason_VA!AH15*100</f>
        <v>#REF!</v>
      </c>
      <c r="AI15" s="16" t="e">
        <f>#REF!/Deseason_VA!AI15*100</f>
        <v>#REF!</v>
      </c>
      <c r="AJ15" s="16" t="e">
        <f>#REF!/Deseason_VA!AJ15*100</f>
        <v>#REF!</v>
      </c>
      <c r="AK15" s="16" t="e">
        <f>#REF!/Deseason_VA!AK15*100</f>
        <v>#REF!</v>
      </c>
      <c r="AL15" s="16" t="e">
        <f>#REF!/Deseason_VA!AL15*100</f>
        <v>#REF!</v>
      </c>
      <c r="AM15" s="16" t="e">
        <f>#REF!/Deseason_VA!AM15*100</f>
        <v>#REF!</v>
      </c>
      <c r="AN15" s="16" t="e">
        <f>#REF!/Deseason_VA!AN15*100</f>
        <v>#REF!</v>
      </c>
      <c r="AO15" s="16" t="e">
        <f>#REF!/Deseason_VA!AO15*100</f>
        <v>#REF!</v>
      </c>
      <c r="AP15" s="16" t="e">
        <f>#REF!/Deseason_VA!AP15*100</f>
        <v>#REF!</v>
      </c>
      <c r="AQ15" s="16" t="e">
        <f>#REF!/Deseason_VA!AQ15*100</f>
        <v>#REF!</v>
      </c>
    </row>
    <row r="16" spans="1:43" s="8" customFormat="1" ht="18" customHeight="1" x14ac:dyDescent="0.2">
      <c r="A16" s="4" t="s">
        <v>10</v>
      </c>
      <c r="B16" s="24" t="e">
        <f>#REF!/Deseason_VA!B16*100</f>
        <v>#REF!</v>
      </c>
      <c r="C16" s="24" t="e">
        <f>#REF!/Deseason_VA!C16*100</f>
        <v>#REF!</v>
      </c>
      <c r="D16" s="24" t="e">
        <f>#REF!/Deseason_VA!D16*100</f>
        <v>#REF!</v>
      </c>
      <c r="E16" s="24" t="e">
        <f>#REF!/Deseason_VA!E16*100</f>
        <v>#REF!</v>
      </c>
      <c r="F16" s="24" t="e">
        <f>#REF!/Deseason_VA!F16*100</f>
        <v>#REF!</v>
      </c>
      <c r="G16" s="24" t="e">
        <f>#REF!/Deseason_VA!G16*100</f>
        <v>#REF!</v>
      </c>
      <c r="H16" s="24" t="e">
        <f>#REF!/Deseason_VA!H16*100</f>
        <v>#REF!</v>
      </c>
      <c r="I16" s="24" t="e">
        <f>#REF!/Deseason_VA!I16*100</f>
        <v>#REF!</v>
      </c>
      <c r="J16" s="24" t="e">
        <f>#REF!/Deseason_VA!J16*100</f>
        <v>#REF!</v>
      </c>
      <c r="K16" s="24" t="e">
        <f>#REF!/Deseason_VA!K16*100</f>
        <v>#REF!</v>
      </c>
      <c r="L16" s="24" t="e">
        <f>#REF!/Deseason_VA!L16*100</f>
        <v>#REF!</v>
      </c>
      <c r="M16" s="24" t="e">
        <f>#REF!/Deseason_VA!M16*100</f>
        <v>#REF!</v>
      </c>
      <c r="N16" s="24" t="e">
        <f>#REF!/Deseason_VA!N16*100</f>
        <v>#REF!</v>
      </c>
      <c r="O16" s="24" t="e">
        <f>#REF!/Deseason_VA!O16*100</f>
        <v>#REF!</v>
      </c>
      <c r="P16" s="24" t="e">
        <f>#REF!/Deseason_VA!P16*100</f>
        <v>#REF!</v>
      </c>
      <c r="Q16" s="24" t="e">
        <f>#REF!/Deseason_VA!Q16*100</f>
        <v>#REF!</v>
      </c>
      <c r="R16" s="24" t="e">
        <f>#REF!/Deseason_VA!R16*100</f>
        <v>#REF!</v>
      </c>
      <c r="S16" s="24" t="e">
        <f>#REF!/Deseason_VA!S16*100</f>
        <v>#REF!</v>
      </c>
      <c r="T16" s="24" t="e">
        <f>#REF!/Deseason_VA!T16*100</f>
        <v>#REF!</v>
      </c>
      <c r="U16" s="24" t="e">
        <f>#REF!/Deseason_VA!U16*100</f>
        <v>#REF!</v>
      </c>
      <c r="V16" s="24" t="e">
        <f>#REF!/Deseason_VA!V16*100</f>
        <v>#REF!</v>
      </c>
      <c r="W16" s="24" t="e">
        <f>#REF!/Deseason_VA!W16*100</f>
        <v>#REF!</v>
      </c>
      <c r="X16" s="24" t="e">
        <f>#REF!/Deseason_VA!X16*100</f>
        <v>#REF!</v>
      </c>
      <c r="Y16" s="24" t="e">
        <f>#REF!/Deseason_VA!Y16*100</f>
        <v>#REF!</v>
      </c>
      <c r="Z16" s="24" t="e">
        <f>#REF!/Deseason_VA!Z16*100</f>
        <v>#REF!</v>
      </c>
      <c r="AA16" s="24" t="e">
        <f>#REF!/Deseason_VA!AA16*100</f>
        <v>#REF!</v>
      </c>
      <c r="AB16" s="24" t="e">
        <f>#REF!/Deseason_VA!AB16*100</f>
        <v>#REF!</v>
      </c>
      <c r="AC16" s="24" t="e">
        <f>#REF!/Deseason_VA!AC16*100</f>
        <v>#REF!</v>
      </c>
      <c r="AD16" s="24" t="e">
        <f>#REF!/Deseason_VA!AD16*100</f>
        <v>#REF!</v>
      </c>
      <c r="AE16" s="24" t="e">
        <f>#REF!/Deseason_VA!AE16*100</f>
        <v>#REF!</v>
      </c>
      <c r="AF16" s="16" t="e">
        <f>#REF!/Deseason_VA!AF16*100</f>
        <v>#REF!</v>
      </c>
      <c r="AG16" s="16" t="e">
        <f>#REF!/Deseason_VA!AG16*100</f>
        <v>#REF!</v>
      </c>
      <c r="AH16" s="16" t="e">
        <f>#REF!/Deseason_VA!AH16*100</f>
        <v>#REF!</v>
      </c>
      <c r="AI16" s="16" t="e">
        <f>#REF!/Deseason_VA!AI16*100</f>
        <v>#REF!</v>
      </c>
      <c r="AJ16" s="16" t="e">
        <f>#REF!/Deseason_VA!AJ16*100</f>
        <v>#REF!</v>
      </c>
      <c r="AK16" s="16" t="e">
        <f>#REF!/Deseason_VA!AK16*100</f>
        <v>#REF!</v>
      </c>
      <c r="AL16" s="16" t="e">
        <f>#REF!/Deseason_VA!AL16*100</f>
        <v>#REF!</v>
      </c>
      <c r="AM16" s="16" t="e">
        <f>#REF!/Deseason_VA!AM16*100</f>
        <v>#REF!</v>
      </c>
      <c r="AN16" s="16" t="e">
        <f>#REF!/Deseason_VA!AN16*100</f>
        <v>#REF!</v>
      </c>
      <c r="AO16" s="16" t="e">
        <f>#REF!/Deseason_VA!AO16*100</f>
        <v>#REF!</v>
      </c>
      <c r="AP16" s="16" t="e">
        <f>#REF!/Deseason_VA!AP16*100</f>
        <v>#REF!</v>
      </c>
      <c r="AQ16" s="16" t="e">
        <f>#REF!/Deseason_VA!AQ16*100</f>
        <v>#REF!</v>
      </c>
    </row>
    <row r="17" spans="1:43" s="8" customFormat="1" ht="18" customHeight="1" x14ac:dyDescent="0.2">
      <c r="A17" s="4" t="s">
        <v>11</v>
      </c>
      <c r="B17" s="24" t="e">
        <f>#REF!/Deseason_VA!B17*100</f>
        <v>#REF!</v>
      </c>
      <c r="C17" s="24" t="e">
        <f>#REF!/Deseason_VA!C17*100</f>
        <v>#REF!</v>
      </c>
      <c r="D17" s="24" t="e">
        <f>#REF!/Deseason_VA!D17*100</f>
        <v>#REF!</v>
      </c>
      <c r="E17" s="24" t="e">
        <f>#REF!/Deseason_VA!E17*100</f>
        <v>#REF!</v>
      </c>
      <c r="F17" s="24" t="e">
        <f>#REF!/Deseason_VA!F17*100</f>
        <v>#REF!</v>
      </c>
      <c r="G17" s="24" t="e">
        <f>#REF!/Deseason_VA!G17*100</f>
        <v>#REF!</v>
      </c>
      <c r="H17" s="24" t="e">
        <f>#REF!/Deseason_VA!H17*100</f>
        <v>#REF!</v>
      </c>
      <c r="I17" s="24" t="e">
        <f>#REF!/Deseason_VA!I17*100</f>
        <v>#REF!</v>
      </c>
      <c r="J17" s="24" t="e">
        <f>#REF!/Deseason_VA!J17*100</f>
        <v>#REF!</v>
      </c>
      <c r="K17" s="24" t="e">
        <f>#REF!/Deseason_VA!K17*100</f>
        <v>#REF!</v>
      </c>
      <c r="L17" s="24" t="e">
        <f>#REF!/Deseason_VA!L17*100</f>
        <v>#REF!</v>
      </c>
      <c r="M17" s="24" t="e">
        <f>#REF!/Deseason_VA!M17*100</f>
        <v>#REF!</v>
      </c>
      <c r="N17" s="24" t="e">
        <f>#REF!/Deseason_VA!N17*100</f>
        <v>#REF!</v>
      </c>
      <c r="O17" s="24" t="e">
        <f>#REF!/Deseason_VA!O17*100</f>
        <v>#REF!</v>
      </c>
      <c r="P17" s="24" t="e">
        <f>#REF!/Deseason_VA!P17*100</f>
        <v>#REF!</v>
      </c>
      <c r="Q17" s="24" t="e">
        <f>#REF!/Deseason_VA!Q17*100</f>
        <v>#REF!</v>
      </c>
      <c r="R17" s="24" t="e">
        <f>#REF!/Deseason_VA!R17*100</f>
        <v>#REF!</v>
      </c>
      <c r="S17" s="24" t="e">
        <f>#REF!/Deseason_VA!S17*100</f>
        <v>#REF!</v>
      </c>
      <c r="T17" s="24" t="e">
        <f>#REF!/Deseason_VA!T17*100</f>
        <v>#REF!</v>
      </c>
      <c r="U17" s="24" t="e">
        <f>#REF!/Deseason_VA!U17*100</f>
        <v>#REF!</v>
      </c>
      <c r="V17" s="24" t="e">
        <f>#REF!/Deseason_VA!V17*100</f>
        <v>#REF!</v>
      </c>
      <c r="W17" s="24" t="e">
        <f>#REF!/Deseason_VA!W17*100</f>
        <v>#REF!</v>
      </c>
      <c r="X17" s="24" t="e">
        <f>#REF!/Deseason_VA!X17*100</f>
        <v>#REF!</v>
      </c>
      <c r="Y17" s="24" t="e">
        <f>#REF!/Deseason_VA!Y17*100</f>
        <v>#REF!</v>
      </c>
      <c r="Z17" s="24" t="e">
        <f>#REF!/Deseason_VA!Z17*100</f>
        <v>#REF!</v>
      </c>
      <c r="AA17" s="24" t="e">
        <f>#REF!/Deseason_VA!AA17*100</f>
        <v>#REF!</v>
      </c>
      <c r="AB17" s="24" t="e">
        <f>#REF!/Deseason_VA!AB17*100</f>
        <v>#REF!</v>
      </c>
      <c r="AC17" s="24" t="e">
        <f>#REF!/Deseason_VA!AC17*100</f>
        <v>#REF!</v>
      </c>
      <c r="AD17" s="24" t="e">
        <f>#REF!/Deseason_VA!AD17*100</f>
        <v>#REF!</v>
      </c>
      <c r="AE17" s="24" t="e">
        <f>#REF!/Deseason_VA!AE17*100</f>
        <v>#REF!</v>
      </c>
      <c r="AF17" s="16" t="e">
        <f>#REF!/Deseason_VA!AF17*100</f>
        <v>#REF!</v>
      </c>
      <c r="AG17" s="16" t="e">
        <f>#REF!/Deseason_VA!AG17*100</f>
        <v>#REF!</v>
      </c>
      <c r="AH17" s="16" t="e">
        <f>#REF!/Deseason_VA!AH17*100</f>
        <v>#REF!</v>
      </c>
      <c r="AI17" s="16" t="e">
        <f>#REF!/Deseason_VA!AI17*100</f>
        <v>#REF!</v>
      </c>
      <c r="AJ17" s="16" t="e">
        <f>#REF!/Deseason_VA!AJ17*100</f>
        <v>#REF!</v>
      </c>
      <c r="AK17" s="16" t="e">
        <f>#REF!/Deseason_VA!AK17*100</f>
        <v>#REF!</v>
      </c>
      <c r="AL17" s="16" t="e">
        <f>#REF!/Deseason_VA!AL17*100</f>
        <v>#REF!</v>
      </c>
      <c r="AM17" s="16" t="e">
        <f>#REF!/Deseason_VA!AM17*100</f>
        <v>#REF!</v>
      </c>
      <c r="AN17" s="16" t="e">
        <f>#REF!/Deseason_VA!AN17*100</f>
        <v>#REF!</v>
      </c>
      <c r="AO17" s="16" t="e">
        <f>#REF!/Deseason_VA!AO17*100</f>
        <v>#REF!</v>
      </c>
      <c r="AP17" s="16" t="e">
        <f>#REF!/Deseason_VA!AP17*100</f>
        <v>#REF!</v>
      </c>
      <c r="AQ17" s="16" t="e">
        <f>#REF!/Deseason_VA!AQ17*100</f>
        <v>#REF!</v>
      </c>
    </row>
    <row r="18" spans="1:43" s="8" customFormat="1" ht="18" customHeight="1" x14ac:dyDescent="0.2">
      <c r="A18" s="17" t="s">
        <v>12</v>
      </c>
      <c r="B18" s="24" t="e">
        <f>#REF!/Deseason_VA!B18*100</f>
        <v>#REF!</v>
      </c>
      <c r="C18" s="24" t="e">
        <f>#REF!/Deseason_VA!C18*100</f>
        <v>#REF!</v>
      </c>
      <c r="D18" s="24" t="e">
        <f>#REF!/Deseason_VA!D18*100</f>
        <v>#REF!</v>
      </c>
      <c r="E18" s="24" t="e">
        <f>#REF!/Deseason_VA!E18*100</f>
        <v>#REF!</v>
      </c>
      <c r="F18" s="24" t="e">
        <f>#REF!/Deseason_VA!F18*100</f>
        <v>#REF!</v>
      </c>
      <c r="G18" s="24" t="e">
        <f>#REF!/Deseason_VA!G18*100</f>
        <v>#REF!</v>
      </c>
      <c r="H18" s="24" t="e">
        <f>#REF!/Deseason_VA!H18*100</f>
        <v>#REF!</v>
      </c>
      <c r="I18" s="24" t="e">
        <f>#REF!/Deseason_VA!I18*100</f>
        <v>#REF!</v>
      </c>
      <c r="J18" s="24" t="e">
        <f>#REF!/Deseason_VA!J18*100</f>
        <v>#REF!</v>
      </c>
      <c r="K18" s="24" t="e">
        <f>#REF!/Deseason_VA!K18*100</f>
        <v>#REF!</v>
      </c>
      <c r="L18" s="24" t="e">
        <f>#REF!/Deseason_VA!L18*100</f>
        <v>#REF!</v>
      </c>
      <c r="M18" s="24" t="e">
        <f>#REF!/Deseason_VA!M18*100</f>
        <v>#REF!</v>
      </c>
      <c r="N18" s="24" t="e">
        <f>#REF!/Deseason_VA!N18*100</f>
        <v>#REF!</v>
      </c>
      <c r="O18" s="24" t="e">
        <f>#REF!/Deseason_VA!O18*100</f>
        <v>#REF!</v>
      </c>
      <c r="P18" s="24" t="e">
        <f>#REF!/Deseason_VA!P18*100</f>
        <v>#REF!</v>
      </c>
      <c r="Q18" s="24" t="e">
        <f>#REF!/Deseason_VA!Q18*100</f>
        <v>#REF!</v>
      </c>
      <c r="R18" s="24" t="e">
        <f>#REF!/Deseason_VA!R18*100</f>
        <v>#REF!</v>
      </c>
      <c r="S18" s="24" t="e">
        <f>#REF!/Deseason_VA!S18*100</f>
        <v>#REF!</v>
      </c>
      <c r="T18" s="24" t="e">
        <f>#REF!/Deseason_VA!T18*100</f>
        <v>#REF!</v>
      </c>
      <c r="U18" s="24" t="e">
        <f>#REF!/Deseason_VA!U18*100</f>
        <v>#REF!</v>
      </c>
      <c r="V18" s="24" t="e">
        <f>#REF!/Deseason_VA!V18*100</f>
        <v>#REF!</v>
      </c>
      <c r="W18" s="24" t="e">
        <f>#REF!/Deseason_VA!W18*100</f>
        <v>#REF!</v>
      </c>
      <c r="X18" s="24" t="e">
        <f>#REF!/Deseason_VA!X18*100</f>
        <v>#REF!</v>
      </c>
      <c r="Y18" s="24" t="e">
        <f>#REF!/Deseason_VA!Y18*100</f>
        <v>#REF!</v>
      </c>
      <c r="Z18" s="24" t="e">
        <f>#REF!/Deseason_VA!Z18*100</f>
        <v>#REF!</v>
      </c>
      <c r="AA18" s="24" t="e">
        <f>#REF!/Deseason_VA!AA18*100</f>
        <v>#REF!</v>
      </c>
      <c r="AB18" s="24" t="e">
        <f>#REF!/Deseason_VA!AB18*100</f>
        <v>#REF!</v>
      </c>
      <c r="AC18" s="24" t="e">
        <f>#REF!/Deseason_VA!AC18*100</f>
        <v>#REF!</v>
      </c>
      <c r="AD18" s="24" t="e">
        <f>#REF!/Deseason_VA!AD18*100</f>
        <v>#REF!</v>
      </c>
      <c r="AE18" s="24" t="e">
        <f>#REF!/Deseason_VA!AE18*100</f>
        <v>#REF!</v>
      </c>
      <c r="AF18" s="16" t="e">
        <f>#REF!/Deseason_VA!AF18*100</f>
        <v>#REF!</v>
      </c>
      <c r="AG18" s="16" t="e">
        <f>#REF!/Deseason_VA!AG18*100</f>
        <v>#REF!</v>
      </c>
      <c r="AH18" s="16" t="e">
        <f>#REF!/Deseason_VA!AH18*100</f>
        <v>#REF!</v>
      </c>
      <c r="AI18" s="16" t="e">
        <f>#REF!/Deseason_VA!AI18*100</f>
        <v>#REF!</v>
      </c>
      <c r="AJ18" s="16" t="e">
        <f>#REF!/Deseason_VA!AJ18*100</f>
        <v>#REF!</v>
      </c>
      <c r="AK18" s="16" t="e">
        <f>#REF!/Deseason_VA!AK18*100</f>
        <v>#REF!</v>
      </c>
      <c r="AL18" s="16" t="e">
        <f>#REF!/Deseason_VA!AL18*100</f>
        <v>#REF!</v>
      </c>
      <c r="AM18" s="16" t="e">
        <f>#REF!/Deseason_VA!AM18*100</f>
        <v>#REF!</v>
      </c>
      <c r="AN18" s="16" t="e">
        <f>#REF!/Deseason_VA!AN18*100</f>
        <v>#REF!</v>
      </c>
      <c r="AO18" s="16" t="e">
        <f>#REF!/Deseason_VA!AO18*100</f>
        <v>#REF!</v>
      </c>
      <c r="AP18" s="16" t="e">
        <f>#REF!/Deseason_VA!AP18*100</f>
        <v>#REF!</v>
      </c>
      <c r="AQ18" s="16" t="e">
        <f>#REF!/Deseason_VA!AQ18*100</f>
        <v>#REF!</v>
      </c>
    </row>
    <row r="19" spans="1:43" s="9" customFormat="1" ht="24.75" customHeight="1" x14ac:dyDescent="0.2">
      <c r="A19" s="2" t="s">
        <v>94</v>
      </c>
      <c r="B19" s="21" t="e">
        <f>#REF!/Deseason_VA!B19*100</f>
        <v>#REF!</v>
      </c>
      <c r="C19" s="21" t="e">
        <f>#REF!/Deseason_VA!C19*100</f>
        <v>#REF!</v>
      </c>
      <c r="D19" s="21" t="e">
        <f>#REF!/Deseason_VA!D19*100</f>
        <v>#REF!</v>
      </c>
      <c r="E19" s="21" t="e">
        <f>#REF!/Deseason_VA!E19*100</f>
        <v>#REF!</v>
      </c>
      <c r="F19" s="21" t="e">
        <f>#REF!/Deseason_VA!F19*100</f>
        <v>#REF!</v>
      </c>
      <c r="G19" s="21" t="e">
        <f>#REF!/Deseason_VA!G19*100</f>
        <v>#REF!</v>
      </c>
      <c r="H19" s="21" t="e">
        <f>#REF!/Deseason_VA!H19*100</f>
        <v>#REF!</v>
      </c>
      <c r="I19" s="21" t="e">
        <f>#REF!/Deseason_VA!I19*100</f>
        <v>#REF!</v>
      </c>
      <c r="J19" s="21" t="e">
        <f>#REF!/Deseason_VA!J19*100</f>
        <v>#REF!</v>
      </c>
      <c r="K19" s="21" t="e">
        <f>#REF!/Deseason_VA!K19*100</f>
        <v>#REF!</v>
      </c>
      <c r="L19" s="21" t="e">
        <f>#REF!/Deseason_VA!L19*100</f>
        <v>#REF!</v>
      </c>
      <c r="M19" s="21" t="e">
        <f>#REF!/Deseason_VA!M19*100</f>
        <v>#REF!</v>
      </c>
      <c r="N19" s="21" t="e">
        <f>#REF!/Deseason_VA!N19*100</f>
        <v>#REF!</v>
      </c>
      <c r="O19" s="21" t="e">
        <f>#REF!/Deseason_VA!O19*100</f>
        <v>#REF!</v>
      </c>
      <c r="P19" s="21" t="e">
        <f>#REF!/Deseason_VA!P19*100</f>
        <v>#REF!</v>
      </c>
      <c r="Q19" s="21" t="e">
        <f>#REF!/Deseason_VA!Q19*100</f>
        <v>#REF!</v>
      </c>
      <c r="R19" s="21" t="e">
        <f>#REF!/Deseason_VA!R19*100</f>
        <v>#REF!</v>
      </c>
      <c r="S19" s="21" t="e">
        <f>#REF!/Deseason_VA!S19*100</f>
        <v>#REF!</v>
      </c>
      <c r="T19" s="21" t="e">
        <f>#REF!/Deseason_VA!T19*100</f>
        <v>#REF!</v>
      </c>
      <c r="U19" s="21" t="e">
        <f>#REF!/Deseason_VA!U19*100</f>
        <v>#REF!</v>
      </c>
      <c r="V19" s="21" t="e">
        <f>#REF!/Deseason_VA!V19*100</f>
        <v>#REF!</v>
      </c>
      <c r="W19" s="21" t="e">
        <f>#REF!/Deseason_VA!W19*100</f>
        <v>#REF!</v>
      </c>
      <c r="X19" s="21" t="e">
        <f>#REF!/Deseason_VA!X19*100</f>
        <v>#REF!</v>
      </c>
      <c r="Y19" s="21" t="e">
        <f>#REF!/Deseason_VA!Y19*100</f>
        <v>#REF!</v>
      </c>
      <c r="Z19" s="21" t="e">
        <f>#REF!/Deseason_VA!Z19*100</f>
        <v>#REF!</v>
      </c>
      <c r="AA19" s="21" t="e">
        <f>#REF!/Deseason_VA!AA19*100</f>
        <v>#REF!</v>
      </c>
      <c r="AB19" s="21" t="e">
        <f>#REF!/Deseason_VA!AB19*100</f>
        <v>#REF!</v>
      </c>
      <c r="AC19" s="21" t="e">
        <f>#REF!/Deseason_VA!AC19*100</f>
        <v>#REF!</v>
      </c>
      <c r="AD19" s="21" t="e">
        <f>#REF!/Deseason_VA!AD19*100</f>
        <v>#REF!</v>
      </c>
      <c r="AE19" s="21" t="e">
        <f>#REF!/Deseason_VA!AE19*100</f>
        <v>#REF!</v>
      </c>
      <c r="AF19" s="19" t="e">
        <f>#REF!/Deseason_VA!AF19*100</f>
        <v>#REF!</v>
      </c>
      <c r="AG19" s="19" t="e">
        <f>#REF!/Deseason_VA!AG19*100</f>
        <v>#REF!</v>
      </c>
      <c r="AH19" s="19" t="e">
        <f>#REF!/Deseason_VA!AH19*100</f>
        <v>#REF!</v>
      </c>
      <c r="AI19" s="19" t="e">
        <f>#REF!/Deseason_VA!AI19*100</f>
        <v>#REF!</v>
      </c>
      <c r="AJ19" s="19" t="e">
        <f>#REF!/Deseason_VA!AJ19*100</f>
        <v>#REF!</v>
      </c>
      <c r="AK19" s="19" t="e">
        <f>#REF!/Deseason_VA!AK19*100</f>
        <v>#REF!</v>
      </c>
      <c r="AL19" s="19" t="e">
        <f>#REF!/Deseason_VA!AL19*100</f>
        <v>#REF!</v>
      </c>
      <c r="AM19" s="19" t="e">
        <f>#REF!/Deseason_VA!AM19*100</f>
        <v>#REF!</v>
      </c>
      <c r="AN19" s="19" t="e">
        <f>#REF!/Deseason_VA!AN19*100</f>
        <v>#REF!</v>
      </c>
      <c r="AO19" s="19" t="e">
        <f>#REF!/Deseason_VA!AO19*100</f>
        <v>#REF!</v>
      </c>
      <c r="AP19" s="19" t="e">
        <f>#REF!/Deseason_VA!AP19*100</f>
        <v>#REF!</v>
      </c>
      <c r="AQ19" s="19" t="e">
        <f>#REF!/Deseason_VA!AQ19*100</f>
        <v>#REF!</v>
      </c>
    </row>
    <row r="20" spans="1:43" s="9" customFormat="1" ht="18" customHeight="1" x14ac:dyDescent="0.2">
      <c r="A20" s="59" t="s">
        <v>52</v>
      </c>
      <c r="B20" s="24" t="e">
        <f>#REF!/Deseason_VA!B20*100</f>
        <v>#REF!</v>
      </c>
      <c r="C20" s="24" t="e">
        <f>#REF!/Deseason_VA!C20*100</f>
        <v>#REF!</v>
      </c>
      <c r="D20" s="24" t="e">
        <f>#REF!/Deseason_VA!D20*100</f>
        <v>#REF!</v>
      </c>
      <c r="E20" s="24" t="e">
        <f>#REF!/Deseason_VA!E20*100</f>
        <v>#REF!</v>
      </c>
      <c r="F20" s="24" t="e">
        <f>#REF!/Deseason_VA!F20*100</f>
        <v>#REF!</v>
      </c>
      <c r="G20" s="24" t="e">
        <f>#REF!/Deseason_VA!G20*100</f>
        <v>#REF!</v>
      </c>
      <c r="H20" s="24" t="e">
        <f>#REF!/Deseason_VA!H20*100</f>
        <v>#REF!</v>
      </c>
      <c r="I20" s="24" t="e">
        <f>#REF!/Deseason_VA!I20*100</f>
        <v>#REF!</v>
      </c>
      <c r="J20" s="24" t="e">
        <f>#REF!/Deseason_VA!J20*100</f>
        <v>#REF!</v>
      </c>
      <c r="K20" s="24" t="e">
        <f>#REF!/Deseason_VA!K20*100</f>
        <v>#REF!</v>
      </c>
      <c r="L20" s="24" t="e">
        <f>#REF!/Deseason_VA!L20*100</f>
        <v>#REF!</v>
      </c>
      <c r="M20" s="24" t="e">
        <f>#REF!/Deseason_VA!M20*100</f>
        <v>#REF!</v>
      </c>
      <c r="N20" s="24" t="e">
        <f>#REF!/Deseason_VA!N20*100</f>
        <v>#REF!</v>
      </c>
      <c r="O20" s="24" t="e">
        <f>#REF!/Deseason_VA!O20*100</f>
        <v>#REF!</v>
      </c>
      <c r="P20" s="24" t="e">
        <f>#REF!/Deseason_VA!P20*100</f>
        <v>#REF!</v>
      </c>
      <c r="Q20" s="24" t="e">
        <f>#REF!/Deseason_VA!Q20*100</f>
        <v>#REF!</v>
      </c>
      <c r="R20" s="24" t="e">
        <f>#REF!/Deseason_VA!R20*100</f>
        <v>#REF!</v>
      </c>
      <c r="S20" s="24" t="e">
        <f>#REF!/Deseason_VA!S20*100</f>
        <v>#REF!</v>
      </c>
      <c r="T20" s="24" t="e">
        <f>#REF!/Deseason_VA!T20*100</f>
        <v>#REF!</v>
      </c>
      <c r="U20" s="24" t="e">
        <f>#REF!/Deseason_VA!U20*100</f>
        <v>#REF!</v>
      </c>
      <c r="V20" s="24" t="e">
        <f>#REF!/Deseason_VA!V20*100</f>
        <v>#REF!</v>
      </c>
      <c r="W20" s="24" t="e">
        <f>#REF!/Deseason_VA!W20*100</f>
        <v>#REF!</v>
      </c>
      <c r="X20" s="24" t="e">
        <f>#REF!/Deseason_VA!X20*100</f>
        <v>#REF!</v>
      </c>
      <c r="Y20" s="24" t="e">
        <f>#REF!/Deseason_VA!Y20*100</f>
        <v>#REF!</v>
      </c>
      <c r="Z20" s="24" t="e">
        <f>#REF!/Deseason_VA!Z20*100</f>
        <v>#REF!</v>
      </c>
      <c r="AA20" s="24" t="e">
        <f>#REF!/Deseason_VA!AA20*100</f>
        <v>#REF!</v>
      </c>
      <c r="AB20" s="24" t="e">
        <f>#REF!/Deseason_VA!AB20*100</f>
        <v>#REF!</v>
      </c>
      <c r="AC20" s="24" t="e">
        <f>#REF!/Deseason_VA!AC20*100</f>
        <v>#REF!</v>
      </c>
      <c r="AD20" s="24" t="e">
        <f>#REF!/Deseason_VA!AD20*100</f>
        <v>#REF!</v>
      </c>
      <c r="AE20" s="24" t="e">
        <f>#REF!/Deseason_VA!AE20*100</f>
        <v>#REF!</v>
      </c>
      <c r="AF20" s="16" t="e">
        <f>#REF!/Deseason_VA!AF20*100</f>
        <v>#REF!</v>
      </c>
      <c r="AG20" s="16" t="e">
        <f>#REF!/Deseason_VA!AG20*100</f>
        <v>#REF!</v>
      </c>
      <c r="AH20" s="16" t="e">
        <f>#REF!/Deseason_VA!AH20*100</f>
        <v>#REF!</v>
      </c>
      <c r="AI20" s="16" t="e">
        <f>#REF!/Deseason_VA!AI20*100</f>
        <v>#REF!</v>
      </c>
      <c r="AJ20" s="16" t="e">
        <f>#REF!/Deseason_VA!AJ20*100</f>
        <v>#REF!</v>
      </c>
      <c r="AK20" s="16" t="e">
        <f>#REF!/Deseason_VA!AK20*100</f>
        <v>#REF!</v>
      </c>
      <c r="AL20" s="16" t="e">
        <f>#REF!/Deseason_VA!AL20*100</f>
        <v>#REF!</v>
      </c>
      <c r="AM20" s="16" t="e">
        <f>#REF!/Deseason_VA!AM20*100</f>
        <v>#REF!</v>
      </c>
      <c r="AN20" s="16" t="e">
        <f>#REF!/Deseason_VA!AN20*100</f>
        <v>#REF!</v>
      </c>
      <c r="AO20" s="16" t="e">
        <f>#REF!/Deseason_VA!AO20*100</f>
        <v>#REF!</v>
      </c>
      <c r="AP20" s="16" t="e">
        <f>#REF!/Deseason_VA!AP20*100</f>
        <v>#REF!</v>
      </c>
      <c r="AQ20" s="16" t="e">
        <f>#REF!/Deseason_VA!AQ20*100</f>
        <v>#REF!</v>
      </c>
    </row>
    <row r="21" spans="1:43" s="9" customFormat="1" ht="18" customHeight="1" x14ac:dyDescent="0.2">
      <c r="A21" s="59" t="s">
        <v>53</v>
      </c>
      <c r="B21" s="24" t="e">
        <f>#REF!/Deseason_VA!B21*100</f>
        <v>#REF!</v>
      </c>
      <c r="C21" s="24" t="e">
        <f>#REF!/Deseason_VA!C21*100</f>
        <v>#REF!</v>
      </c>
      <c r="D21" s="24" t="e">
        <f>#REF!/Deseason_VA!D21*100</f>
        <v>#REF!</v>
      </c>
      <c r="E21" s="24" t="e">
        <f>#REF!/Deseason_VA!E21*100</f>
        <v>#REF!</v>
      </c>
      <c r="F21" s="24" t="e">
        <f>#REF!/Deseason_VA!F21*100</f>
        <v>#REF!</v>
      </c>
      <c r="G21" s="24" t="e">
        <f>#REF!/Deseason_VA!G21*100</f>
        <v>#REF!</v>
      </c>
      <c r="H21" s="24" t="e">
        <f>#REF!/Deseason_VA!H21*100</f>
        <v>#REF!</v>
      </c>
      <c r="I21" s="24" t="e">
        <f>#REF!/Deseason_VA!I21*100</f>
        <v>#REF!</v>
      </c>
      <c r="J21" s="24" t="e">
        <f>#REF!/Deseason_VA!J21*100</f>
        <v>#REF!</v>
      </c>
      <c r="K21" s="24" t="e">
        <f>#REF!/Deseason_VA!K21*100</f>
        <v>#REF!</v>
      </c>
      <c r="L21" s="24" t="e">
        <f>#REF!/Deseason_VA!L21*100</f>
        <v>#REF!</v>
      </c>
      <c r="M21" s="24" t="e">
        <f>#REF!/Deseason_VA!M21*100</f>
        <v>#REF!</v>
      </c>
      <c r="N21" s="24" t="e">
        <f>#REF!/Deseason_VA!N21*100</f>
        <v>#REF!</v>
      </c>
      <c r="O21" s="24" t="e">
        <f>#REF!/Deseason_VA!O21*100</f>
        <v>#REF!</v>
      </c>
      <c r="P21" s="24" t="e">
        <f>#REF!/Deseason_VA!P21*100</f>
        <v>#REF!</v>
      </c>
      <c r="Q21" s="24" t="e">
        <f>#REF!/Deseason_VA!Q21*100</f>
        <v>#REF!</v>
      </c>
      <c r="R21" s="24" t="e">
        <f>#REF!/Deseason_VA!R21*100</f>
        <v>#REF!</v>
      </c>
      <c r="S21" s="24" t="e">
        <f>#REF!/Deseason_VA!S21*100</f>
        <v>#REF!</v>
      </c>
      <c r="T21" s="24" t="e">
        <f>#REF!/Deseason_VA!T21*100</f>
        <v>#REF!</v>
      </c>
      <c r="U21" s="24" t="e">
        <f>#REF!/Deseason_VA!U21*100</f>
        <v>#REF!</v>
      </c>
      <c r="V21" s="24" t="e">
        <f>#REF!/Deseason_VA!V21*100</f>
        <v>#REF!</v>
      </c>
      <c r="W21" s="24" t="e">
        <f>#REF!/Deseason_VA!W21*100</f>
        <v>#REF!</v>
      </c>
      <c r="X21" s="24" t="e">
        <f>#REF!/Deseason_VA!X21*100</f>
        <v>#REF!</v>
      </c>
      <c r="Y21" s="24" t="e">
        <f>#REF!/Deseason_VA!Y21*100</f>
        <v>#REF!</v>
      </c>
      <c r="Z21" s="24" t="e">
        <f>#REF!/Deseason_VA!Z21*100</f>
        <v>#REF!</v>
      </c>
      <c r="AA21" s="24" t="e">
        <f>#REF!/Deseason_VA!AA21*100</f>
        <v>#REF!</v>
      </c>
      <c r="AB21" s="24" t="e">
        <f>#REF!/Deseason_VA!AB21*100</f>
        <v>#REF!</v>
      </c>
      <c r="AC21" s="24" t="e">
        <f>#REF!/Deseason_VA!AC21*100</f>
        <v>#REF!</v>
      </c>
      <c r="AD21" s="24" t="e">
        <f>#REF!/Deseason_VA!AD21*100</f>
        <v>#REF!</v>
      </c>
      <c r="AE21" s="24" t="e">
        <f>#REF!/Deseason_VA!AE21*100</f>
        <v>#REF!</v>
      </c>
      <c r="AF21" s="16" t="e">
        <f>#REF!/Deseason_VA!AF21*100</f>
        <v>#REF!</v>
      </c>
      <c r="AG21" s="16" t="e">
        <f>#REF!/Deseason_VA!AG21*100</f>
        <v>#REF!</v>
      </c>
      <c r="AH21" s="16" t="e">
        <f>#REF!/Deseason_VA!AH21*100</f>
        <v>#REF!</v>
      </c>
      <c r="AI21" s="16" t="e">
        <f>#REF!/Deseason_VA!AI21*100</f>
        <v>#REF!</v>
      </c>
      <c r="AJ21" s="16" t="e">
        <f>#REF!/Deseason_VA!AJ21*100</f>
        <v>#REF!</v>
      </c>
      <c r="AK21" s="16" t="e">
        <f>#REF!/Deseason_VA!AK21*100</f>
        <v>#REF!</v>
      </c>
      <c r="AL21" s="16" t="e">
        <f>#REF!/Deseason_VA!AL21*100</f>
        <v>#REF!</v>
      </c>
      <c r="AM21" s="16" t="e">
        <f>#REF!/Deseason_VA!AM21*100</f>
        <v>#REF!</v>
      </c>
      <c r="AN21" s="16" t="e">
        <f>#REF!/Deseason_VA!AN21*100</f>
        <v>#REF!</v>
      </c>
      <c r="AO21" s="16" t="e">
        <f>#REF!/Deseason_VA!AO21*100</f>
        <v>#REF!</v>
      </c>
      <c r="AP21" s="16" t="e">
        <f>#REF!/Deseason_VA!AP21*100</f>
        <v>#REF!</v>
      </c>
      <c r="AQ21" s="16" t="e">
        <f>#REF!/Deseason_VA!AQ21*100</f>
        <v>#REF!</v>
      </c>
    </row>
    <row r="22" spans="1:43" s="9" customFormat="1" ht="18" customHeight="1" x14ac:dyDescent="0.2">
      <c r="A22" s="59" t="s">
        <v>55</v>
      </c>
      <c r="B22" s="24" t="e">
        <f>#REF!/Deseason_VA!B22*100</f>
        <v>#REF!</v>
      </c>
      <c r="C22" s="24" t="e">
        <f>#REF!/Deseason_VA!C22*100</f>
        <v>#REF!</v>
      </c>
      <c r="D22" s="24" t="e">
        <f>#REF!/Deseason_VA!D22*100</f>
        <v>#REF!</v>
      </c>
      <c r="E22" s="24" t="e">
        <f>#REF!/Deseason_VA!E22*100</f>
        <v>#REF!</v>
      </c>
      <c r="F22" s="24" t="e">
        <f>#REF!/Deseason_VA!F22*100</f>
        <v>#REF!</v>
      </c>
      <c r="G22" s="24" t="e">
        <f>#REF!/Deseason_VA!G22*100</f>
        <v>#REF!</v>
      </c>
      <c r="H22" s="24" t="e">
        <f>#REF!/Deseason_VA!H22*100</f>
        <v>#REF!</v>
      </c>
      <c r="I22" s="24" t="e">
        <f>#REF!/Deseason_VA!I22*100</f>
        <v>#REF!</v>
      </c>
      <c r="J22" s="24" t="e">
        <f>#REF!/Deseason_VA!J22*100</f>
        <v>#REF!</v>
      </c>
      <c r="K22" s="24" t="e">
        <f>#REF!/Deseason_VA!K22*100</f>
        <v>#REF!</v>
      </c>
      <c r="L22" s="24" t="e">
        <f>#REF!/Deseason_VA!L22*100</f>
        <v>#REF!</v>
      </c>
      <c r="M22" s="24" t="e">
        <f>#REF!/Deseason_VA!M22*100</f>
        <v>#REF!</v>
      </c>
      <c r="N22" s="24" t="e">
        <f>#REF!/Deseason_VA!N22*100</f>
        <v>#REF!</v>
      </c>
      <c r="O22" s="24" t="e">
        <f>#REF!/Deseason_VA!O22*100</f>
        <v>#REF!</v>
      </c>
      <c r="P22" s="24" t="e">
        <f>#REF!/Deseason_VA!P22*100</f>
        <v>#REF!</v>
      </c>
      <c r="Q22" s="24" t="e">
        <f>#REF!/Deseason_VA!Q22*100</f>
        <v>#REF!</v>
      </c>
      <c r="R22" s="24" t="e">
        <f>#REF!/Deseason_VA!R22*100</f>
        <v>#REF!</v>
      </c>
      <c r="S22" s="24" t="e">
        <f>#REF!/Deseason_VA!S22*100</f>
        <v>#REF!</v>
      </c>
      <c r="T22" s="24" t="e">
        <f>#REF!/Deseason_VA!T22*100</f>
        <v>#REF!</v>
      </c>
      <c r="U22" s="24" t="e">
        <f>#REF!/Deseason_VA!U22*100</f>
        <v>#REF!</v>
      </c>
      <c r="V22" s="24" t="e">
        <f>#REF!/Deseason_VA!V22*100</f>
        <v>#REF!</v>
      </c>
      <c r="W22" s="24" t="e">
        <f>#REF!/Deseason_VA!W22*100</f>
        <v>#REF!</v>
      </c>
      <c r="X22" s="24" t="e">
        <f>#REF!/Deseason_VA!X22*100</f>
        <v>#REF!</v>
      </c>
      <c r="Y22" s="24" t="e">
        <f>#REF!/Deseason_VA!Y22*100</f>
        <v>#REF!</v>
      </c>
      <c r="Z22" s="24" t="e">
        <f>#REF!/Deseason_VA!Z22*100</f>
        <v>#REF!</v>
      </c>
      <c r="AA22" s="24" t="e">
        <f>#REF!/Deseason_VA!AA22*100</f>
        <v>#REF!</v>
      </c>
      <c r="AB22" s="24" t="e">
        <f>#REF!/Deseason_VA!AB22*100</f>
        <v>#REF!</v>
      </c>
      <c r="AC22" s="24" t="e">
        <f>#REF!/Deseason_VA!AC22*100</f>
        <v>#REF!</v>
      </c>
      <c r="AD22" s="24" t="e">
        <f>#REF!/Deseason_VA!AD22*100</f>
        <v>#REF!</v>
      </c>
      <c r="AE22" s="24" t="e">
        <f>#REF!/Deseason_VA!AE22*100</f>
        <v>#REF!</v>
      </c>
      <c r="AF22" s="16" t="e">
        <f>#REF!/Deseason_VA!AF22*100</f>
        <v>#REF!</v>
      </c>
      <c r="AG22" s="16" t="e">
        <f>#REF!/Deseason_VA!AG22*100</f>
        <v>#REF!</v>
      </c>
      <c r="AH22" s="16" t="e">
        <f>#REF!/Deseason_VA!AH22*100</f>
        <v>#REF!</v>
      </c>
      <c r="AI22" s="16" t="e">
        <f>#REF!/Deseason_VA!AI22*100</f>
        <v>#REF!</v>
      </c>
      <c r="AJ22" s="16" t="e">
        <f>#REF!/Deseason_VA!AJ22*100</f>
        <v>#REF!</v>
      </c>
      <c r="AK22" s="16" t="e">
        <f>#REF!/Deseason_VA!AK22*100</f>
        <v>#REF!</v>
      </c>
      <c r="AL22" s="16" t="e">
        <f>#REF!/Deseason_VA!AL22*100</f>
        <v>#REF!</v>
      </c>
      <c r="AM22" s="16" t="e">
        <f>#REF!/Deseason_VA!AM22*100</f>
        <v>#REF!</v>
      </c>
      <c r="AN22" s="16" t="e">
        <f>#REF!/Deseason_VA!AN22*100</f>
        <v>#REF!</v>
      </c>
      <c r="AO22" s="16" t="e">
        <f>#REF!/Deseason_VA!AO22*100</f>
        <v>#REF!</v>
      </c>
      <c r="AP22" s="16" t="e">
        <f>#REF!/Deseason_VA!AP22*100</f>
        <v>#REF!</v>
      </c>
      <c r="AQ22" s="16" t="e">
        <f>#REF!/Deseason_VA!AQ22*100</f>
        <v>#REF!</v>
      </c>
    </row>
    <row r="23" spans="1:43" s="9" customFormat="1" ht="18" customHeight="1" x14ac:dyDescent="0.2">
      <c r="A23" s="59" t="s">
        <v>54</v>
      </c>
      <c r="B23" s="24" t="e">
        <f>#REF!/Deseason_VA!B23*100</f>
        <v>#REF!</v>
      </c>
      <c r="C23" s="24" t="e">
        <f>#REF!/Deseason_VA!C23*100</f>
        <v>#REF!</v>
      </c>
      <c r="D23" s="24" t="e">
        <f>#REF!/Deseason_VA!D23*100</f>
        <v>#REF!</v>
      </c>
      <c r="E23" s="24" t="e">
        <f>#REF!/Deseason_VA!E23*100</f>
        <v>#REF!</v>
      </c>
      <c r="F23" s="24" t="e">
        <f>#REF!/Deseason_VA!F23*100</f>
        <v>#REF!</v>
      </c>
      <c r="G23" s="24" t="e">
        <f>#REF!/Deseason_VA!G23*100</f>
        <v>#REF!</v>
      </c>
      <c r="H23" s="24" t="e">
        <f>#REF!/Deseason_VA!H23*100</f>
        <v>#REF!</v>
      </c>
      <c r="I23" s="24" t="e">
        <f>#REF!/Deseason_VA!I23*100</f>
        <v>#REF!</v>
      </c>
      <c r="J23" s="24" t="e">
        <f>#REF!/Deseason_VA!J23*100</f>
        <v>#REF!</v>
      </c>
      <c r="K23" s="24" t="e">
        <f>#REF!/Deseason_VA!K23*100</f>
        <v>#REF!</v>
      </c>
      <c r="L23" s="24" t="e">
        <f>#REF!/Deseason_VA!L23*100</f>
        <v>#REF!</v>
      </c>
      <c r="M23" s="24" t="e">
        <f>#REF!/Deseason_VA!M23*100</f>
        <v>#REF!</v>
      </c>
      <c r="N23" s="24" t="e">
        <f>#REF!/Deseason_VA!N23*100</f>
        <v>#REF!</v>
      </c>
      <c r="O23" s="24" t="e">
        <f>#REF!/Deseason_VA!O23*100</f>
        <v>#REF!</v>
      </c>
      <c r="P23" s="24" t="e">
        <f>#REF!/Deseason_VA!P23*100</f>
        <v>#REF!</v>
      </c>
      <c r="Q23" s="24" t="e">
        <f>#REF!/Deseason_VA!Q23*100</f>
        <v>#REF!</v>
      </c>
      <c r="R23" s="24" t="e">
        <f>#REF!/Deseason_VA!R23*100</f>
        <v>#REF!</v>
      </c>
      <c r="S23" s="24" t="e">
        <f>#REF!/Deseason_VA!S23*100</f>
        <v>#REF!</v>
      </c>
      <c r="T23" s="24" t="e">
        <f>#REF!/Deseason_VA!T23*100</f>
        <v>#REF!</v>
      </c>
      <c r="U23" s="24" t="e">
        <f>#REF!/Deseason_VA!U23*100</f>
        <v>#REF!</v>
      </c>
      <c r="V23" s="24" t="e">
        <f>#REF!/Deseason_VA!V23*100</f>
        <v>#REF!</v>
      </c>
      <c r="W23" s="24" t="e">
        <f>#REF!/Deseason_VA!W23*100</f>
        <v>#REF!</v>
      </c>
      <c r="X23" s="24" t="e">
        <f>#REF!/Deseason_VA!X23*100</f>
        <v>#REF!</v>
      </c>
      <c r="Y23" s="24" t="e">
        <f>#REF!/Deseason_VA!Y23*100</f>
        <v>#REF!</v>
      </c>
      <c r="Z23" s="24" t="e">
        <f>#REF!/Deseason_VA!Z23*100</f>
        <v>#REF!</v>
      </c>
      <c r="AA23" s="24" t="e">
        <f>#REF!/Deseason_VA!AA23*100</f>
        <v>#REF!</v>
      </c>
      <c r="AB23" s="24" t="e">
        <f>#REF!/Deseason_VA!AB23*100</f>
        <v>#REF!</v>
      </c>
      <c r="AC23" s="24" t="e">
        <f>#REF!/Deseason_VA!AC23*100</f>
        <v>#REF!</v>
      </c>
      <c r="AD23" s="24" t="e">
        <f>#REF!/Deseason_VA!AD23*100</f>
        <v>#REF!</v>
      </c>
      <c r="AE23" s="24" t="e">
        <f>#REF!/Deseason_VA!AE23*100</f>
        <v>#REF!</v>
      </c>
      <c r="AF23" s="16" t="e">
        <f>#REF!/Deseason_VA!AF23*100</f>
        <v>#REF!</v>
      </c>
      <c r="AG23" s="16" t="e">
        <f>#REF!/Deseason_VA!AG23*100</f>
        <v>#REF!</v>
      </c>
      <c r="AH23" s="16" t="e">
        <f>#REF!/Deseason_VA!AH23*100</f>
        <v>#REF!</v>
      </c>
      <c r="AI23" s="16" t="e">
        <f>#REF!/Deseason_VA!AI23*100</f>
        <v>#REF!</v>
      </c>
      <c r="AJ23" s="16" t="e">
        <f>#REF!/Deseason_VA!AJ23*100</f>
        <v>#REF!</v>
      </c>
      <c r="AK23" s="16" t="e">
        <f>#REF!/Deseason_VA!AK23*100</f>
        <v>#REF!</v>
      </c>
      <c r="AL23" s="16" t="e">
        <f>#REF!/Deseason_VA!AL23*100</f>
        <v>#REF!</v>
      </c>
      <c r="AM23" s="16" t="e">
        <f>#REF!/Deseason_VA!AM23*100</f>
        <v>#REF!</v>
      </c>
      <c r="AN23" s="16" t="e">
        <f>#REF!/Deseason_VA!AN23*100</f>
        <v>#REF!</v>
      </c>
      <c r="AO23" s="16" t="e">
        <f>#REF!/Deseason_VA!AO23*100</f>
        <v>#REF!</v>
      </c>
      <c r="AP23" s="16" t="e">
        <f>#REF!/Deseason_VA!AP23*100</f>
        <v>#REF!</v>
      </c>
      <c r="AQ23" s="16" t="e">
        <f>#REF!/Deseason_VA!AQ23*100</f>
        <v>#REF!</v>
      </c>
    </row>
    <row r="24" spans="1:43" s="9" customFormat="1" ht="18" customHeight="1" x14ac:dyDescent="0.2">
      <c r="A24" s="59" t="s">
        <v>72</v>
      </c>
      <c r="B24" s="24" t="e">
        <f>#REF!/Deseason_VA!B24*100</f>
        <v>#REF!</v>
      </c>
      <c r="C24" s="24" t="e">
        <f>#REF!/Deseason_VA!C24*100</f>
        <v>#REF!</v>
      </c>
      <c r="D24" s="24" t="e">
        <f>#REF!/Deseason_VA!D24*100</f>
        <v>#REF!</v>
      </c>
      <c r="E24" s="24" t="e">
        <f>#REF!/Deseason_VA!E24*100</f>
        <v>#REF!</v>
      </c>
      <c r="F24" s="24" t="e">
        <f>#REF!/Deseason_VA!F24*100</f>
        <v>#REF!</v>
      </c>
      <c r="G24" s="24" t="e">
        <f>#REF!/Deseason_VA!G24*100</f>
        <v>#REF!</v>
      </c>
      <c r="H24" s="24" t="e">
        <f>#REF!/Deseason_VA!H24*100</f>
        <v>#REF!</v>
      </c>
      <c r="I24" s="24" t="e">
        <f>#REF!/Deseason_VA!I24*100</f>
        <v>#REF!</v>
      </c>
      <c r="J24" s="24" t="e">
        <f>#REF!/Deseason_VA!J24*100</f>
        <v>#REF!</v>
      </c>
      <c r="K24" s="24" t="e">
        <f>#REF!/Deseason_VA!K24*100</f>
        <v>#REF!</v>
      </c>
      <c r="L24" s="24" t="e">
        <f>#REF!/Deseason_VA!L24*100</f>
        <v>#REF!</v>
      </c>
      <c r="M24" s="24" t="e">
        <f>#REF!/Deseason_VA!M24*100</f>
        <v>#REF!</v>
      </c>
      <c r="N24" s="24" t="e">
        <f>#REF!/Deseason_VA!N24*100</f>
        <v>#REF!</v>
      </c>
      <c r="O24" s="24" t="e">
        <f>#REF!/Deseason_VA!O24*100</f>
        <v>#REF!</v>
      </c>
      <c r="P24" s="24" t="e">
        <f>#REF!/Deseason_VA!P24*100</f>
        <v>#REF!</v>
      </c>
      <c r="Q24" s="24" t="e">
        <f>#REF!/Deseason_VA!Q24*100</f>
        <v>#REF!</v>
      </c>
      <c r="R24" s="24" t="e">
        <f>#REF!/Deseason_VA!R24*100</f>
        <v>#REF!</v>
      </c>
      <c r="S24" s="24" t="e">
        <f>#REF!/Deseason_VA!S24*100</f>
        <v>#REF!</v>
      </c>
      <c r="T24" s="24" t="e">
        <f>#REF!/Deseason_VA!T24*100</f>
        <v>#REF!</v>
      </c>
      <c r="U24" s="24" t="e">
        <f>#REF!/Deseason_VA!U24*100</f>
        <v>#REF!</v>
      </c>
      <c r="V24" s="24" t="e">
        <f>#REF!/Deseason_VA!V24*100</f>
        <v>#REF!</v>
      </c>
      <c r="W24" s="24" t="e">
        <f>#REF!/Deseason_VA!W24*100</f>
        <v>#REF!</v>
      </c>
      <c r="X24" s="24" t="e">
        <f>#REF!/Deseason_VA!X24*100</f>
        <v>#REF!</v>
      </c>
      <c r="Y24" s="24" t="e">
        <f>#REF!/Deseason_VA!Y24*100</f>
        <v>#REF!</v>
      </c>
      <c r="Z24" s="24" t="e">
        <f>#REF!/Deseason_VA!Z24*100</f>
        <v>#REF!</v>
      </c>
      <c r="AA24" s="24" t="e">
        <f>#REF!/Deseason_VA!AA24*100</f>
        <v>#REF!</v>
      </c>
      <c r="AB24" s="24" t="e">
        <f>#REF!/Deseason_VA!AB24*100</f>
        <v>#REF!</v>
      </c>
      <c r="AC24" s="24" t="e">
        <f>#REF!/Deseason_VA!AC24*100</f>
        <v>#REF!</v>
      </c>
      <c r="AD24" s="24" t="e">
        <f>#REF!/Deseason_VA!AD24*100</f>
        <v>#REF!</v>
      </c>
      <c r="AE24" s="24" t="e">
        <f>#REF!/Deseason_VA!AE24*100</f>
        <v>#REF!</v>
      </c>
      <c r="AF24" s="16" t="e">
        <f>#REF!/Deseason_VA!AF24*100</f>
        <v>#REF!</v>
      </c>
      <c r="AG24" s="16" t="e">
        <f>#REF!/Deseason_VA!AG24*100</f>
        <v>#REF!</v>
      </c>
      <c r="AH24" s="16" t="e">
        <f>#REF!/Deseason_VA!AH24*100</f>
        <v>#REF!</v>
      </c>
      <c r="AI24" s="16" t="e">
        <f>#REF!/Deseason_VA!AI24*100</f>
        <v>#REF!</v>
      </c>
      <c r="AJ24" s="16" t="e">
        <f>#REF!/Deseason_VA!AJ24*100</f>
        <v>#REF!</v>
      </c>
      <c r="AK24" s="16" t="e">
        <f>#REF!/Deseason_VA!AK24*100</f>
        <v>#REF!</v>
      </c>
      <c r="AL24" s="16" t="e">
        <f>#REF!/Deseason_VA!AL24*100</f>
        <v>#REF!</v>
      </c>
      <c r="AM24" s="16" t="e">
        <f>#REF!/Deseason_VA!AM24*100</f>
        <v>#REF!</v>
      </c>
      <c r="AN24" s="16" t="e">
        <f>#REF!/Deseason_VA!AN24*100</f>
        <v>#REF!</v>
      </c>
      <c r="AO24" s="16" t="e">
        <f>#REF!/Deseason_VA!AO24*100</f>
        <v>#REF!</v>
      </c>
      <c r="AP24" s="16" t="e">
        <f>#REF!/Deseason_VA!AP24*100</f>
        <v>#REF!</v>
      </c>
      <c r="AQ24" s="16" t="e">
        <f>#REF!/Deseason_VA!AQ24*100</f>
        <v>#REF!</v>
      </c>
    </row>
    <row r="25" spans="1:43" s="9" customFormat="1" ht="18" customHeight="1" x14ac:dyDescent="0.2">
      <c r="A25" s="59" t="s">
        <v>14</v>
      </c>
      <c r="B25" s="24" t="e">
        <f>#REF!/Deseason_VA!B25*100</f>
        <v>#REF!</v>
      </c>
      <c r="C25" s="24" t="e">
        <f>#REF!/Deseason_VA!C25*100</f>
        <v>#REF!</v>
      </c>
      <c r="D25" s="24" t="e">
        <f>#REF!/Deseason_VA!D25*100</f>
        <v>#REF!</v>
      </c>
      <c r="E25" s="24" t="e">
        <f>#REF!/Deseason_VA!E25*100</f>
        <v>#REF!</v>
      </c>
      <c r="F25" s="24" t="e">
        <f>#REF!/Deseason_VA!F25*100</f>
        <v>#REF!</v>
      </c>
      <c r="G25" s="24" t="e">
        <f>#REF!/Deseason_VA!G25*100</f>
        <v>#REF!</v>
      </c>
      <c r="H25" s="24" t="e">
        <f>#REF!/Deseason_VA!H25*100</f>
        <v>#REF!</v>
      </c>
      <c r="I25" s="24" t="e">
        <f>#REF!/Deseason_VA!I25*100</f>
        <v>#REF!</v>
      </c>
      <c r="J25" s="24" t="e">
        <f>#REF!/Deseason_VA!J25*100</f>
        <v>#REF!</v>
      </c>
      <c r="K25" s="24" t="e">
        <f>#REF!/Deseason_VA!K25*100</f>
        <v>#REF!</v>
      </c>
      <c r="L25" s="24" t="e">
        <f>#REF!/Deseason_VA!L25*100</f>
        <v>#REF!</v>
      </c>
      <c r="M25" s="24" t="e">
        <f>#REF!/Deseason_VA!M25*100</f>
        <v>#REF!</v>
      </c>
      <c r="N25" s="24" t="e">
        <f>#REF!/Deseason_VA!N25*100</f>
        <v>#REF!</v>
      </c>
      <c r="O25" s="24" t="e">
        <f>#REF!/Deseason_VA!O25*100</f>
        <v>#REF!</v>
      </c>
      <c r="P25" s="24" t="e">
        <f>#REF!/Deseason_VA!P25*100</f>
        <v>#REF!</v>
      </c>
      <c r="Q25" s="24" t="e">
        <f>#REF!/Deseason_VA!Q25*100</f>
        <v>#REF!</v>
      </c>
      <c r="R25" s="24" t="e">
        <f>#REF!/Deseason_VA!R25*100</f>
        <v>#REF!</v>
      </c>
      <c r="S25" s="24" t="e">
        <f>#REF!/Deseason_VA!S25*100</f>
        <v>#REF!</v>
      </c>
      <c r="T25" s="24" t="e">
        <f>#REF!/Deseason_VA!T25*100</f>
        <v>#REF!</v>
      </c>
      <c r="U25" s="24" t="e">
        <f>#REF!/Deseason_VA!U25*100</f>
        <v>#REF!</v>
      </c>
      <c r="V25" s="24" t="e">
        <f>#REF!/Deseason_VA!V25*100</f>
        <v>#REF!</v>
      </c>
      <c r="W25" s="24" t="e">
        <f>#REF!/Deseason_VA!W25*100</f>
        <v>#REF!</v>
      </c>
      <c r="X25" s="24" t="e">
        <f>#REF!/Deseason_VA!X25*100</f>
        <v>#REF!</v>
      </c>
      <c r="Y25" s="24" t="e">
        <f>#REF!/Deseason_VA!Y25*100</f>
        <v>#REF!</v>
      </c>
      <c r="Z25" s="24" t="e">
        <f>#REF!/Deseason_VA!Z25*100</f>
        <v>#REF!</v>
      </c>
      <c r="AA25" s="24" t="e">
        <f>#REF!/Deseason_VA!AA25*100</f>
        <v>#REF!</v>
      </c>
      <c r="AB25" s="24" t="e">
        <f>#REF!/Deseason_VA!AB25*100</f>
        <v>#REF!</v>
      </c>
      <c r="AC25" s="24" t="e">
        <f>#REF!/Deseason_VA!AC25*100</f>
        <v>#REF!</v>
      </c>
      <c r="AD25" s="24" t="e">
        <f>#REF!/Deseason_VA!AD25*100</f>
        <v>#REF!</v>
      </c>
      <c r="AE25" s="24" t="e">
        <f>#REF!/Deseason_VA!AE25*100</f>
        <v>#REF!</v>
      </c>
      <c r="AF25" s="16" t="e">
        <f>#REF!/Deseason_VA!AF25*100</f>
        <v>#REF!</v>
      </c>
      <c r="AG25" s="16" t="e">
        <f>#REF!/Deseason_VA!AG25*100</f>
        <v>#REF!</v>
      </c>
      <c r="AH25" s="16" t="e">
        <f>#REF!/Deseason_VA!AH25*100</f>
        <v>#REF!</v>
      </c>
      <c r="AI25" s="16" t="e">
        <f>#REF!/Deseason_VA!AI25*100</f>
        <v>#REF!</v>
      </c>
      <c r="AJ25" s="16" t="e">
        <f>#REF!/Deseason_VA!AJ25*100</f>
        <v>#REF!</v>
      </c>
      <c r="AK25" s="16" t="e">
        <f>#REF!/Deseason_VA!AK25*100</f>
        <v>#REF!</v>
      </c>
      <c r="AL25" s="16" t="e">
        <f>#REF!/Deseason_VA!AL25*100</f>
        <v>#REF!</v>
      </c>
      <c r="AM25" s="16" t="e">
        <f>#REF!/Deseason_VA!AM25*100</f>
        <v>#REF!</v>
      </c>
      <c r="AN25" s="16" t="e">
        <f>#REF!/Deseason_VA!AN25*100</f>
        <v>#REF!</v>
      </c>
      <c r="AO25" s="16" t="e">
        <f>#REF!/Deseason_VA!AO25*100</f>
        <v>#REF!</v>
      </c>
      <c r="AP25" s="16" t="e">
        <f>#REF!/Deseason_VA!AP25*100</f>
        <v>#REF!</v>
      </c>
      <c r="AQ25" s="16" t="e">
        <f>#REF!/Deseason_VA!AQ25*100</f>
        <v>#REF!</v>
      </c>
    </row>
    <row r="26" spans="1:43" s="9" customFormat="1" ht="18" customHeight="1" x14ac:dyDescent="0.2">
      <c r="A26" s="59" t="s">
        <v>56</v>
      </c>
      <c r="B26" s="24" t="e">
        <f>#REF!/Deseason_VA!B26*100</f>
        <v>#REF!</v>
      </c>
      <c r="C26" s="24" t="e">
        <f>#REF!/Deseason_VA!C26*100</f>
        <v>#REF!</v>
      </c>
      <c r="D26" s="24" t="e">
        <f>#REF!/Deseason_VA!D26*100</f>
        <v>#REF!</v>
      </c>
      <c r="E26" s="24" t="e">
        <f>#REF!/Deseason_VA!E26*100</f>
        <v>#REF!</v>
      </c>
      <c r="F26" s="24" t="e">
        <f>#REF!/Deseason_VA!F26*100</f>
        <v>#REF!</v>
      </c>
      <c r="G26" s="24" t="e">
        <f>#REF!/Deseason_VA!G26*100</f>
        <v>#REF!</v>
      </c>
      <c r="H26" s="24" t="e">
        <f>#REF!/Deseason_VA!H26*100</f>
        <v>#REF!</v>
      </c>
      <c r="I26" s="24" t="e">
        <f>#REF!/Deseason_VA!I26*100</f>
        <v>#REF!</v>
      </c>
      <c r="J26" s="24" t="e">
        <f>#REF!/Deseason_VA!J26*100</f>
        <v>#REF!</v>
      </c>
      <c r="K26" s="24" t="e">
        <f>#REF!/Deseason_VA!K26*100</f>
        <v>#REF!</v>
      </c>
      <c r="L26" s="24" t="e">
        <f>#REF!/Deseason_VA!L26*100</f>
        <v>#REF!</v>
      </c>
      <c r="M26" s="24" t="e">
        <f>#REF!/Deseason_VA!M26*100</f>
        <v>#REF!</v>
      </c>
      <c r="N26" s="24" t="e">
        <f>#REF!/Deseason_VA!N26*100</f>
        <v>#REF!</v>
      </c>
      <c r="O26" s="24" t="e">
        <f>#REF!/Deseason_VA!O26*100</f>
        <v>#REF!</v>
      </c>
      <c r="P26" s="24" t="e">
        <f>#REF!/Deseason_VA!P26*100</f>
        <v>#REF!</v>
      </c>
      <c r="Q26" s="24" t="e">
        <f>#REF!/Deseason_VA!Q26*100</f>
        <v>#REF!</v>
      </c>
      <c r="R26" s="24" t="e">
        <f>#REF!/Deseason_VA!R26*100</f>
        <v>#REF!</v>
      </c>
      <c r="S26" s="24" t="e">
        <f>#REF!/Deseason_VA!S26*100</f>
        <v>#REF!</v>
      </c>
      <c r="T26" s="24" t="e">
        <f>#REF!/Deseason_VA!T26*100</f>
        <v>#REF!</v>
      </c>
      <c r="U26" s="24" t="e">
        <f>#REF!/Deseason_VA!U26*100</f>
        <v>#REF!</v>
      </c>
      <c r="V26" s="24" t="e">
        <f>#REF!/Deseason_VA!V26*100</f>
        <v>#REF!</v>
      </c>
      <c r="W26" s="24" t="e">
        <f>#REF!/Deseason_VA!W26*100</f>
        <v>#REF!</v>
      </c>
      <c r="X26" s="24" t="e">
        <f>#REF!/Deseason_VA!X26*100</f>
        <v>#REF!</v>
      </c>
      <c r="Y26" s="24" t="e">
        <f>#REF!/Deseason_VA!Y26*100</f>
        <v>#REF!</v>
      </c>
      <c r="Z26" s="24" t="e">
        <f>#REF!/Deseason_VA!Z26*100</f>
        <v>#REF!</v>
      </c>
      <c r="AA26" s="24" t="e">
        <f>#REF!/Deseason_VA!AA26*100</f>
        <v>#REF!</v>
      </c>
      <c r="AB26" s="24" t="e">
        <f>#REF!/Deseason_VA!AB26*100</f>
        <v>#REF!</v>
      </c>
      <c r="AC26" s="24" t="e">
        <f>#REF!/Deseason_VA!AC26*100</f>
        <v>#REF!</v>
      </c>
      <c r="AD26" s="24" t="e">
        <f>#REF!/Deseason_VA!AD26*100</f>
        <v>#REF!</v>
      </c>
      <c r="AE26" s="24" t="e">
        <f>#REF!/Deseason_VA!AE26*100</f>
        <v>#REF!</v>
      </c>
      <c r="AF26" s="16" t="e">
        <f>#REF!/Deseason_VA!AF26*100</f>
        <v>#REF!</v>
      </c>
      <c r="AG26" s="16" t="e">
        <f>#REF!/Deseason_VA!AG26*100</f>
        <v>#REF!</v>
      </c>
      <c r="AH26" s="16" t="e">
        <f>#REF!/Deseason_VA!AH26*100</f>
        <v>#REF!</v>
      </c>
      <c r="AI26" s="16" t="e">
        <f>#REF!/Deseason_VA!AI26*100</f>
        <v>#REF!</v>
      </c>
      <c r="AJ26" s="16" t="e">
        <f>#REF!/Deseason_VA!AJ26*100</f>
        <v>#REF!</v>
      </c>
      <c r="AK26" s="16" t="e">
        <f>#REF!/Deseason_VA!AK26*100</f>
        <v>#REF!</v>
      </c>
      <c r="AL26" s="16" t="e">
        <f>#REF!/Deseason_VA!AL26*100</f>
        <v>#REF!</v>
      </c>
      <c r="AM26" s="16" t="e">
        <f>#REF!/Deseason_VA!AM26*100</f>
        <v>#REF!</v>
      </c>
      <c r="AN26" s="16" t="e">
        <f>#REF!/Deseason_VA!AN26*100</f>
        <v>#REF!</v>
      </c>
      <c r="AO26" s="16" t="e">
        <f>#REF!/Deseason_VA!AO26*100</f>
        <v>#REF!</v>
      </c>
      <c r="AP26" s="16" t="e">
        <f>#REF!/Deseason_VA!AP26*100</f>
        <v>#REF!</v>
      </c>
      <c r="AQ26" s="16" t="e">
        <f>#REF!/Deseason_VA!AQ26*100</f>
        <v>#REF!</v>
      </c>
    </row>
    <row r="27" spans="1:43" s="9" customFormat="1" ht="18" customHeight="1" x14ac:dyDescent="0.2">
      <c r="A27" s="59" t="s">
        <v>57</v>
      </c>
      <c r="B27" s="24" t="e">
        <f>#REF!/Deseason_VA!B27*100</f>
        <v>#REF!</v>
      </c>
      <c r="C27" s="24" t="e">
        <f>#REF!/Deseason_VA!C27*100</f>
        <v>#REF!</v>
      </c>
      <c r="D27" s="24" t="e">
        <f>#REF!/Deseason_VA!D27*100</f>
        <v>#REF!</v>
      </c>
      <c r="E27" s="24" t="e">
        <f>#REF!/Deseason_VA!E27*100</f>
        <v>#REF!</v>
      </c>
      <c r="F27" s="24" t="e">
        <f>#REF!/Deseason_VA!F27*100</f>
        <v>#REF!</v>
      </c>
      <c r="G27" s="24" t="e">
        <f>#REF!/Deseason_VA!G27*100</f>
        <v>#REF!</v>
      </c>
      <c r="H27" s="24" t="e">
        <f>#REF!/Deseason_VA!H27*100</f>
        <v>#REF!</v>
      </c>
      <c r="I27" s="24" t="e">
        <f>#REF!/Deseason_VA!I27*100</f>
        <v>#REF!</v>
      </c>
      <c r="J27" s="24" t="e">
        <f>#REF!/Deseason_VA!J27*100</f>
        <v>#REF!</v>
      </c>
      <c r="K27" s="24" t="e">
        <f>#REF!/Deseason_VA!K27*100</f>
        <v>#REF!</v>
      </c>
      <c r="L27" s="24" t="e">
        <f>#REF!/Deseason_VA!L27*100</f>
        <v>#REF!</v>
      </c>
      <c r="M27" s="24" t="e">
        <f>#REF!/Deseason_VA!M27*100</f>
        <v>#REF!</v>
      </c>
      <c r="N27" s="24" t="e">
        <f>#REF!/Deseason_VA!N27*100</f>
        <v>#REF!</v>
      </c>
      <c r="O27" s="24" t="e">
        <f>#REF!/Deseason_VA!O27*100</f>
        <v>#REF!</v>
      </c>
      <c r="P27" s="24" t="e">
        <f>#REF!/Deseason_VA!P27*100</f>
        <v>#REF!</v>
      </c>
      <c r="Q27" s="24" t="e">
        <f>#REF!/Deseason_VA!Q27*100</f>
        <v>#REF!</v>
      </c>
      <c r="R27" s="24" t="e">
        <f>#REF!/Deseason_VA!R27*100</f>
        <v>#REF!</v>
      </c>
      <c r="S27" s="24" t="e">
        <f>#REF!/Deseason_VA!S27*100</f>
        <v>#REF!</v>
      </c>
      <c r="T27" s="24" t="e">
        <f>#REF!/Deseason_VA!T27*100</f>
        <v>#REF!</v>
      </c>
      <c r="U27" s="24" t="e">
        <f>#REF!/Deseason_VA!U27*100</f>
        <v>#REF!</v>
      </c>
      <c r="V27" s="24" t="e">
        <f>#REF!/Deseason_VA!V27*100</f>
        <v>#REF!</v>
      </c>
      <c r="W27" s="24" t="e">
        <f>#REF!/Deseason_VA!W27*100</f>
        <v>#REF!</v>
      </c>
      <c r="X27" s="24" t="e">
        <f>#REF!/Deseason_VA!X27*100</f>
        <v>#REF!</v>
      </c>
      <c r="Y27" s="24" t="e">
        <f>#REF!/Deseason_VA!Y27*100</f>
        <v>#REF!</v>
      </c>
      <c r="Z27" s="24" t="e">
        <f>#REF!/Deseason_VA!Z27*100</f>
        <v>#REF!</v>
      </c>
      <c r="AA27" s="24" t="e">
        <f>#REF!/Deseason_VA!AA27*100</f>
        <v>#REF!</v>
      </c>
      <c r="AB27" s="24" t="e">
        <f>#REF!/Deseason_VA!AB27*100</f>
        <v>#REF!</v>
      </c>
      <c r="AC27" s="24" t="e">
        <f>#REF!/Deseason_VA!AC27*100</f>
        <v>#REF!</v>
      </c>
      <c r="AD27" s="24" t="e">
        <f>#REF!/Deseason_VA!AD27*100</f>
        <v>#REF!</v>
      </c>
      <c r="AE27" s="24" t="e">
        <f>#REF!/Deseason_VA!AE27*100</f>
        <v>#REF!</v>
      </c>
      <c r="AF27" s="16" t="e">
        <f>#REF!/Deseason_VA!AF27*100</f>
        <v>#REF!</v>
      </c>
      <c r="AG27" s="16" t="e">
        <f>#REF!/Deseason_VA!AG27*100</f>
        <v>#REF!</v>
      </c>
      <c r="AH27" s="16" t="e">
        <f>#REF!/Deseason_VA!AH27*100</f>
        <v>#REF!</v>
      </c>
      <c r="AI27" s="16" t="e">
        <f>#REF!/Deseason_VA!AI27*100</f>
        <v>#REF!</v>
      </c>
      <c r="AJ27" s="16" t="e">
        <f>#REF!/Deseason_VA!AJ27*100</f>
        <v>#REF!</v>
      </c>
      <c r="AK27" s="16" t="e">
        <f>#REF!/Deseason_VA!AK27*100</f>
        <v>#REF!</v>
      </c>
      <c r="AL27" s="16" t="e">
        <f>#REF!/Deseason_VA!AL27*100</f>
        <v>#REF!</v>
      </c>
      <c r="AM27" s="16" t="e">
        <f>#REF!/Deseason_VA!AM27*100</f>
        <v>#REF!</v>
      </c>
      <c r="AN27" s="16" t="e">
        <f>#REF!/Deseason_VA!AN27*100</f>
        <v>#REF!</v>
      </c>
      <c r="AO27" s="16" t="e">
        <f>#REF!/Deseason_VA!AO27*100</f>
        <v>#REF!</v>
      </c>
      <c r="AP27" s="16" t="e">
        <f>#REF!/Deseason_VA!AP27*100</f>
        <v>#REF!</v>
      </c>
      <c r="AQ27" s="16" t="e">
        <f>#REF!/Deseason_VA!AQ27*100</f>
        <v>#REF!</v>
      </c>
    </row>
    <row r="28" spans="1:43" s="9" customFormat="1" ht="18" customHeight="1" x14ac:dyDescent="0.2">
      <c r="A28" s="59" t="s">
        <v>15</v>
      </c>
      <c r="B28" s="24" t="e">
        <f>#REF!/Deseason_VA!B28*100</f>
        <v>#REF!</v>
      </c>
      <c r="C28" s="24" t="e">
        <f>#REF!/Deseason_VA!C28*100</f>
        <v>#REF!</v>
      </c>
      <c r="D28" s="24" t="e">
        <f>#REF!/Deseason_VA!D28*100</f>
        <v>#REF!</v>
      </c>
      <c r="E28" s="24" t="e">
        <f>#REF!/Deseason_VA!E28*100</f>
        <v>#REF!</v>
      </c>
      <c r="F28" s="24" t="e">
        <f>#REF!/Deseason_VA!F28*100</f>
        <v>#REF!</v>
      </c>
      <c r="G28" s="24" t="e">
        <f>#REF!/Deseason_VA!G28*100</f>
        <v>#REF!</v>
      </c>
      <c r="H28" s="24" t="e">
        <f>#REF!/Deseason_VA!H28*100</f>
        <v>#REF!</v>
      </c>
      <c r="I28" s="24" t="e">
        <f>#REF!/Deseason_VA!I28*100</f>
        <v>#REF!</v>
      </c>
      <c r="J28" s="24" t="e">
        <f>#REF!/Deseason_VA!J28*100</f>
        <v>#REF!</v>
      </c>
      <c r="K28" s="24" t="e">
        <f>#REF!/Deseason_VA!K28*100</f>
        <v>#REF!</v>
      </c>
      <c r="L28" s="24" t="e">
        <f>#REF!/Deseason_VA!L28*100</f>
        <v>#REF!</v>
      </c>
      <c r="M28" s="24" t="e">
        <f>#REF!/Deseason_VA!M28*100</f>
        <v>#REF!</v>
      </c>
      <c r="N28" s="24" t="e">
        <f>#REF!/Deseason_VA!N28*100</f>
        <v>#REF!</v>
      </c>
      <c r="O28" s="24" t="e">
        <f>#REF!/Deseason_VA!O28*100</f>
        <v>#REF!</v>
      </c>
      <c r="P28" s="24" t="e">
        <f>#REF!/Deseason_VA!P28*100</f>
        <v>#REF!</v>
      </c>
      <c r="Q28" s="24" t="e">
        <f>#REF!/Deseason_VA!Q28*100</f>
        <v>#REF!</v>
      </c>
      <c r="R28" s="24" t="e">
        <f>#REF!/Deseason_VA!R28*100</f>
        <v>#REF!</v>
      </c>
      <c r="S28" s="24" t="e">
        <f>#REF!/Deseason_VA!S28*100</f>
        <v>#REF!</v>
      </c>
      <c r="T28" s="24" t="e">
        <f>#REF!/Deseason_VA!T28*100</f>
        <v>#REF!</v>
      </c>
      <c r="U28" s="24" t="e">
        <f>#REF!/Deseason_VA!U28*100</f>
        <v>#REF!</v>
      </c>
      <c r="V28" s="24" t="e">
        <f>#REF!/Deseason_VA!V28*100</f>
        <v>#REF!</v>
      </c>
      <c r="W28" s="24" t="e">
        <f>#REF!/Deseason_VA!W28*100</f>
        <v>#REF!</v>
      </c>
      <c r="X28" s="24" t="e">
        <f>#REF!/Deseason_VA!X28*100</f>
        <v>#REF!</v>
      </c>
      <c r="Y28" s="24" t="e">
        <f>#REF!/Deseason_VA!Y28*100</f>
        <v>#REF!</v>
      </c>
      <c r="Z28" s="24" t="e">
        <f>#REF!/Deseason_VA!Z28*100</f>
        <v>#REF!</v>
      </c>
      <c r="AA28" s="24" t="e">
        <f>#REF!/Deseason_VA!AA28*100</f>
        <v>#REF!</v>
      </c>
      <c r="AB28" s="24" t="e">
        <f>#REF!/Deseason_VA!AB28*100</f>
        <v>#REF!</v>
      </c>
      <c r="AC28" s="24" t="e">
        <f>#REF!/Deseason_VA!AC28*100</f>
        <v>#REF!</v>
      </c>
      <c r="AD28" s="24" t="e">
        <f>#REF!/Deseason_VA!AD28*100</f>
        <v>#REF!</v>
      </c>
      <c r="AE28" s="24" t="e">
        <f>#REF!/Deseason_VA!AE28*100</f>
        <v>#REF!</v>
      </c>
      <c r="AF28" s="16" t="e">
        <f>#REF!/Deseason_VA!AF28*100</f>
        <v>#REF!</v>
      </c>
      <c r="AG28" s="16" t="e">
        <f>#REF!/Deseason_VA!AG28*100</f>
        <v>#REF!</v>
      </c>
      <c r="AH28" s="16" t="e">
        <f>#REF!/Deseason_VA!AH28*100</f>
        <v>#REF!</v>
      </c>
      <c r="AI28" s="16" t="e">
        <f>#REF!/Deseason_VA!AI28*100</f>
        <v>#REF!</v>
      </c>
      <c r="AJ28" s="16" t="e">
        <f>#REF!/Deseason_VA!AJ28*100</f>
        <v>#REF!</v>
      </c>
      <c r="AK28" s="16" t="e">
        <f>#REF!/Deseason_VA!AK28*100</f>
        <v>#REF!</v>
      </c>
      <c r="AL28" s="16" t="e">
        <f>#REF!/Deseason_VA!AL28*100</f>
        <v>#REF!</v>
      </c>
      <c r="AM28" s="16" t="e">
        <f>#REF!/Deseason_VA!AM28*100</f>
        <v>#REF!</v>
      </c>
      <c r="AN28" s="16" t="e">
        <f>#REF!/Deseason_VA!AN28*100</f>
        <v>#REF!</v>
      </c>
      <c r="AO28" s="16" t="e">
        <f>#REF!/Deseason_VA!AO28*100</f>
        <v>#REF!</v>
      </c>
      <c r="AP28" s="16" t="e">
        <f>#REF!/Deseason_VA!AP28*100</f>
        <v>#REF!</v>
      </c>
      <c r="AQ28" s="16" t="e">
        <f>#REF!/Deseason_VA!AQ28*100</f>
        <v>#REF!</v>
      </c>
    </row>
    <row r="29" spans="1:43" s="9" customFormat="1" ht="18" customHeight="1" x14ac:dyDescent="0.2">
      <c r="A29" s="59" t="s">
        <v>16</v>
      </c>
      <c r="B29" s="24" t="e">
        <f>#REF!/Deseason_VA!B29*100</f>
        <v>#REF!</v>
      </c>
      <c r="C29" s="24" t="e">
        <f>#REF!/Deseason_VA!C29*100</f>
        <v>#REF!</v>
      </c>
      <c r="D29" s="24" t="e">
        <f>#REF!/Deseason_VA!D29*100</f>
        <v>#REF!</v>
      </c>
      <c r="E29" s="24" t="e">
        <f>#REF!/Deseason_VA!E29*100</f>
        <v>#REF!</v>
      </c>
      <c r="F29" s="24" t="e">
        <f>#REF!/Deseason_VA!F29*100</f>
        <v>#REF!</v>
      </c>
      <c r="G29" s="24" t="e">
        <f>#REF!/Deseason_VA!G29*100</f>
        <v>#REF!</v>
      </c>
      <c r="H29" s="24" t="e">
        <f>#REF!/Deseason_VA!H29*100</f>
        <v>#REF!</v>
      </c>
      <c r="I29" s="24" t="e">
        <f>#REF!/Deseason_VA!I29*100</f>
        <v>#REF!</v>
      </c>
      <c r="J29" s="24" t="e">
        <f>#REF!/Deseason_VA!J29*100</f>
        <v>#REF!</v>
      </c>
      <c r="K29" s="24" t="e">
        <f>#REF!/Deseason_VA!K29*100</f>
        <v>#REF!</v>
      </c>
      <c r="L29" s="24" t="e">
        <f>#REF!/Deseason_VA!L29*100</f>
        <v>#REF!</v>
      </c>
      <c r="M29" s="24" t="e">
        <f>#REF!/Deseason_VA!M29*100</f>
        <v>#REF!</v>
      </c>
      <c r="N29" s="24" t="e">
        <f>#REF!/Deseason_VA!N29*100</f>
        <v>#REF!</v>
      </c>
      <c r="O29" s="24" t="e">
        <f>#REF!/Deseason_VA!O29*100</f>
        <v>#REF!</v>
      </c>
      <c r="P29" s="24" t="e">
        <f>#REF!/Deseason_VA!P29*100</f>
        <v>#REF!</v>
      </c>
      <c r="Q29" s="24" t="e">
        <f>#REF!/Deseason_VA!Q29*100</f>
        <v>#REF!</v>
      </c>
      <c r="R29" s="24" t="e">
        <f>#REF!/Deseason_VA!R29*100</f>
        <v>#REF!</v>
      </c>
      <c r="S29" s="24" t="e">
        <f>#REF!/Deseason_VA!S29*100</f>
        <v>#REF!</v>
      </c>
      <c r="T29" s="24" t="e">
        <f>#REF!/Deseason_VA!T29*100</f>
        <v>#REF!</v>
      </c>
      <c r="U29" s="24" t="e">
        <f>#REF!/Deseason_VA!U29*100</f>
        <v>#REF!</v>
      </c>
      <c r="V29" s="24" t="e">
        <f>#REF!/Deseason_VA!V29*100</f>
        <v>#REF!</v>
      </c>
      <c r="W29" s="24" t="e">
        <f>#REF!/Deseason_VA!W29*100</f>
        <v>#REF!</v>
      </c>
      <c r="X29" s="24" t="e">
        <f>#REF!/Deseason_VA!X29*100</f>
        <v>#REF!</v>
      </c>
      <c r="Y29" s="24" t="e">
        <f>#REF!/Deseason_VA!Y29*100</f>
        <v>#REF!</v>
      </c>
      <c r="Z29" s="24" t="e">
        <f>#REF!/Deseason_VA!Z29*100</f>
        <v>#REF!</v>
      </c>
      <c r="AA29" s="24" t="e">
        <f>#REF!/Deseason_VA!AA29*100</f>
        <v>#REF!</v>
      </c>
      <c r="AB29" s="24" t="e">
        <f>#REF!/Deseason_VA!AB29*100</f>
        <v>#REF!</v>
      </c>
      <c r="AC29" s="24" t="e">
        <f>#REF!/Deseason_VA!AC29*100</f>
        <v>#REF!</v>
      </c>
      <c r="AD29" s="24" t="e">
        <f>#REF!/Deseason_VA!AD29*100</f>
        <v>#REF!</v>
      </c>
      <c r="AE29" s="24" t="e">
        <f>#REF!/Deseason_VA!AE29*100</f>
        <v>#REF!</v>
      </c>
      <c r="AF29" s="16" t="e">
        <f>#REF!/Deseason_VA!AF29*100</f>
        <v>#REF!</v>
      </c>
      <c r="AG29" s="16" t="e">
        <f>#REF!/Deseason_VA!AG29*100</f>
        <v>#REF!</v>
      </c>
      <c r="AH29" s="16" t="e">
        <f>#REF!/Deseason_VA!AH29*100</f>
        <v>#REF!</v>
      </c>
      <c r="AI29" s="16" t="e">
        <f>#REF!/Deseason_VA!AI29*100</f>
        <v>#REF!</v>
      </c>
      <c r="AJ29" s="16" t="e">
        <f>#REF!/Deseason_VA!AJ29*100</f>
        <v>#REF!</v>
      </c>
      <c r="AK29" s="16" t="e">
        <f>#REF!/Deseason_VA!AK29*100</f>
        <v>#REF!</v>
      </c>
      <c r="AL29" s="16" t="e">
        <f>#REF!/Deseason_VA!AL29*100</f>
        <v>#REF!</v>
      </c>
      <c r="AM29" s="16" t="e">
        <f>#REF!/Deseason_VA!AM29*100</f>
        <v>#REF!</v>
      </c>
      <c r="AN29" s="16" t="e">
        <f>#REF!/Deseason_VA!AN29*100</f>
        <v>#REF!</v>
      </c>
      <c r="AO29" s="16" t="e">
        <f>#REF!/Deseason_VA!AO29*100</f>
        <v>#REF!</v>
      </c>
      <c r="AP29" s="16" t="e">
        <f>#REF!/Deseason_VA!AP29*100</f>
        <v>#REF!</v>
      </c>
      <c r="AQ29" s="16" t="e">
        <f>#REF!/Deseason_VA!AQ29*100</f>
        <v>#REF!</v>
      </c>
    </row>
    <row r="30" spans="1:43" s="9" customFormat="1" ht="18" customHeight="1" x14ac:dyDescent="0.2">
      <c r="A30" s="59" t="s">
        <v>58</v>
      </c>
      <c r="B30" s="24" t="e">
        <f>#REF!/Deseason_VA!B30*100</f>
        <v>#REF!</v>
      </c>
      <c r="C30" s="24" t="e">
        <f>#REF!/Deseason_VA!C30*100</f>
        <v>#REF!</v>
      </c>
      <c r="D30" s="24" t="e">
        <f>#REF!/Deseason_VA!D30*100</f>
        <v>#REF!</v>
      </c>
      <c r="E30" s="24" t="e">
        <f>#REF!/Deseason_VA!E30*100</f>
        <v>#REF!</v>
      </c>
      <c r="F30" s="24" t="e">
        <f>#REF!/Deseason_VA!F30*100</f>
        <v>#REF!</v>
      </c>
      <c r="G30" s="24" t="e">
        <f>#REF!/Deseason_VA!G30*100</f>
        <v>#REF!</v>
      </c>
      <c r="H30" s="24" t="e">
        <f>#REF!/Deseason_VA!H30*100</f>
        <v>#REF!</v>
      </c>
      <c r="I30" s="24" t="e">
        <f>#REF!/Deseason_VA!I30*100</f>
        <v>#REF!</v>
      </c>
      <c r="J30" s="24" t="e">
        <f>#REF!/Deseason_VA!J30*100</f>
        <v>#REF!</v>
      </c>
      <c r="K30" s="24" t="e">
        <f>#REF!/Deseason_VA!K30*100</f>
        <v>#REF!</v>
      </c>
      <c r="L30" s="24" t="e">
        <f>#REF!/Deseason_VA!L30*100</f>
        <v>#REF!</v>
      </c>
      <c r="M30" s="24" t="e">
        <f>#REF!/Deseason_VA!M30*100</f>
        <v>#REF!</v>
      </c>
      <c r="N30" s="24" t="e">
        <f>#REF!/Deseason_VA!N30*100</f>
        <v>#REF!</v>
      </c>
      <c r="O30" s="24" t="e">
        <f>#REF!/Deseason_VA!O30*100</f>
        <v>#REF!</v>
      </c>
      <c r="P30" s="24" t="e">
        <f>#REF!/Deseason_VA!P30*100</f>
        <v>#REF!</v>
      </c>
      <c r="Q30" s="24" t="e">
        <f>#REF!/Deseason_VA!Q30*100</f>
        <v>#REF!</v>
      </c>
      <c r="R30" s="24" t="e">
        <f>#REF!/Deseason_VA!R30*100</f>
        <v>#REF!</v>
      </c>
      <c r="S30" s="24" t="e">
        <f>#REF!/Deseason_VA!S30*100</f>
        <v>#REF!</v>
      </c>
      <c r="T30" s="24" t="e">
        <f>#REF!/Deseason_VA!T30*100</f>
        <v>#REF!</v>
      </c>
      <c r="U30" s="24" t="e">
        <f>#REF!/Deseason_VA!U30*100</f>
        <v>#REF!</v>
      </c>
      <c r="V30" s="24" t="e">
        <f>#REF!/Deseason_VA!V30*100</f>
        <v>#REF!</v>
      </c>
      <c r="W30" s="24" t="e">
        <f>#REF!/Deseason_VA!W30*100</f>
        <v>#REF!</v>
      </c>
      <c r="X30" s="24" t="e">
        <f>#REF!/Deseason_VA!X30*100</f>
        <v>#REF!</v>
      </c>
      <c r="Y30" s="24" t="e">
        <f>#REF!/Deseason_VA!Y30*100</f>
        <v>#REF!</v>
      </c>
      <c r="Z30" s="24" t="e">
        <f>#REF!/Deseason_VA!Z30*100</f>
        <v>#REF!</v>
      </c>
      <c r="AA30" s="24" t="e">
        <f>#REF!/Deseason_VA!AA30*100</f>
        <v>#REF!</v>
      </c>
      <c r="AB30" s="24" t="e">
        <f>#REF!/Deseason_VA!AB30*100</f>
        <v>#REF!</v>
      </c>
      <c r="AC30" s="24" t="e">
        <f>#REF!/Deseason_VA!AC30*100</f>
        <v>#REF!</v>
      </c>
      <c r="AD30" s="24" t="e">
        <f>#REF!/Deseason_VA!AD30*100</f>
        <v>#REF!</v>
      </c>
      <c r="AE30" s="24" t="e">
        <f>#REF!/Deseason_VA!AE30*100</f>
        <v>#REF!</v>
      </c>
      <c r="AF30" s="16" t="e">
        <f>#REF!/Deseason_VA!AF30*100</f>
        <v>#REF!</v>
      </c>
      <c r="AG30" s="16" t="e">
        <f>#REF!/Deseason_VA!AG30*100</f>
        <v>#REF!</v>
      </c>
      <c r="AH30" s="16" t="e">
        <f>#REF!/Deseason_VA!AH30*100</f>
        <v>#REF!</v>
      </c>
      <c r="AI30" s="16" t="e">
        <f>#REF!/Deseason_VA!AI30*100</f>
        <v>#REF!</v>
      </c>
      <c r="AJ30" s="16" t="e">
        <f>#REF!/Deseason_VA!AJ30*100</f>
        <v>#REF!</v>
      </c>
      <c r="AK30" s="16" t="e">
        <f>#REF!/Deseason_VA!AK30*100</f>
        <v>#REF!</v>
      </c>
      <c r="AL30" s="16" t="e">
        <f>#REF!/Deseason_VA!AL30*100</f>
        <v>#REF!</v>
      </c>
      <c r="AM30" s="16" t="e">
        <f>#REF!/Deseason_VA!AM30*100</f>
        <v>#REF!</v>
      </c>
      <c r="AN30" s="16" t="e">
        <f>#REF!/Deseason_VA!AN30*100</f>
        <v>#REF!</v>
      </c>
      <c r="AO30" s="16" t="e">
        <f>#REF!/Deseason_VA!AO30*100</f>
        <v>#REF!</v>
      </c>
      <c r="AP30" s="16" t="e">
        <f>#REF!/Deseason_VA!AP30*100</f>
        <v>#REF!</v>
      </c>
      <c r="AQ30" s="16" t="e">
        <f>#REF!/Deseason_VA!AQ30*100</f>
        <v>#REF!</v>
      </c>
    </row>
    <row r="31" spans="1:43" s="9" customFormat="1" ht="18" customHeight="1" x14ac:dyDescent="0.2">
      <c r="A31" s="59" t="s">
        <v>71</v>
      </c>
      <c r="B31" s="24" t="e">
        <f>#REF!/Deseason_VA!B31*100</f>
        <v>#REF!</v>
      </c>
      <c r="C31" s="24" t="e">
        <f>#REF!/Deseason_VA!C31*100</f>
        <v>#REF!</v>
      </c>
      <c r="D31" s="24" t="e">
        <f>#REF!/Deseason_VA!D31*100</f>
        <v>#REF!</v>
      </c>
      <c r="E31" s="24" t="e">
        <f>#REF!/Deseason_VA!E31*100</f>
        <v>#REF!</v>
      </c>
      <c r="F31" s="24" t="e">
        <f>#REF!/Deseason_VA!F31*100</f>
        <v>#REF!</v>
      </c>
      <c r="G31" s="24" t="e">
        <f>#REF!/Deseason_VA!G31*100</f>
        <v>#REF!</v>
      </c>
      <c r="H31" s="24" t="e">
        <f>#REF!/Deseason_VA!H31*100</f>
        <v>#REF!</v>
      </c>
      <c r="I31" s="24" t="e">
        <f>#REF!/Deseason_VA!I31*100</f>
        <v>#REF!</v>
      </c>
      <c r="J31" s="24" t="e">
        <f>#REF!/Deseason_VA!J31*100</f>
        <v>#REF!</v>
      </c>
      <c r="K31" s="24" t="e">
        <f>#REF!/Deseason_VA!K31*100</f>
        <v>#REF!</v>
      </c>
      <c r="L31" s="24" t="e">
        <f>#REF!/Deseason_VA!L31*100</f>
        <v>#REF!</v>
      </c>
      <c r="M31" s="24" t="e">
        <f>#REF!/Deseason_VA!M31*100</f>
        <v>#REF!</v>
      </c>
      <c r="N31" s="24" t="e">
        <f>#REF!/Deseason_VA!N31*100</f>
        <v>#REF!</v>
      </c>
      <c r="O31" s="24" t="e">
        <f>#REF!/Deseason_VA!O31*100</f>
        <v>#REF!</v>
      </c>
      <c r="P31" s="24" t="e">
        <f>#REF!/Deseason_VA!P31*100</f>
        <v>#REF!</v>
      </c>
      <c r="Q31" s="24" t="s">
        <v>79</v>
      </c>
      <c r="R31" s="24" t="e">
        <f>#REF!/Deseason_VA!R31*100</f>
        <v>#REF!</v>
      </c>
      <c r="S31" s="24" t="e">
        <f>#REF!/Deseason_VA!S31*100</f>
        <v>#REF!</v>
      </c>
      <c r="T31" s="24" t="e">
        <f>#REF!/Deseason_VA!T31*100</f>
        <v>#REF!</v>
      </c>
      <c r="U31" s="24" t="e">
        <f>#REF!/Deseason_VA!U31*100</f>
        <v>#REF!</v>
      </c>
      <c r="V31" s="24" t="e">
        <f>#REF!/Deseason_VA!V31*100</f>
        <v>#REF!</v>
      </c>
      <c r="W31" s="24" t="e">
        <f>#REF!/Deseason_VA!W31*100</f>
        <v>#REF!</v>
      </c>
      <c r="X31" s="24" t="e">
        <f>#REF!/Deseason_VA!X31*100</f>
        <v>#REF!</v>
      </c>
      <c r="Y31" s="24" t="e">
        <f>#REF!/Deseason_VA!Y31*100</f>
        <v>#REF!</v>
      </c>
      <c r="Z31" s="24" t="e">
        <f>#REF!/Deseason_VA!Z31*100</f>
        <v>#REF!</v>
      </c>
      <c r="AA31" s="24" t="e">
        <f>#REF!/Deseason_VA!AA31*100</f>
        <v>#REF!</v>
      </c>
      <c r="AB31" s="24" t="e">
        <f>#REF!/Deseason_VA!AB31*100</f>
        <v>#REF!</v>
      </c>
      <c r="AC31" s="24" t="e">
        <f>#REF!/Deseason_VA!AC31*100</f>
        <v>#REF!</v>
      </c>
      <c r="AD31" s="24" t="e">
        <f>#REF!/Deseason_VA!AD31*100</f>
        <v>#REF!</v>
      </c>
      <c r="AE31" s="24" t="e">
        <f>#REF!/Deseason_VA!AE31*100</f>
        <v>#REF!</v>
      </c>
      <c r="AF31" s="16" t="e">
        <f>#REF!/Deseason_VA!AF31*100</f>
        <v>#REF!</v>
      </c>
      <c r="AG31" s="16" t="e">
        <f>#REF!/Deseason_VA!AG31*100</f>
        <v>#REF!</v>
      </c>
      <c r="AH31" s="16" t="e">
        <f>#REF!/Deseason_VA!AH31*100</f>
        <v>#REF!</v>
      </c>
      <c r="AI31" s="16" t="e">
        <f>#REF!/Deseason_VA!AI31*100</f>
        <v>#REF!</v>
      </c>
      <c r="AJ31" s="16" t="e">
        <f>#REF!/Deseason_VA!AJ31*100</f>
        <v>#REF!</v>
      </c>
      <c r="AK31" s="16" t="e">
        <f>#REF!/Deseason_VA!AK31*100</f>
        <v>#REF!</v>
      </c>
      <c r="AL31" s="16" t="e">
        <f>#REF!/Deseason_VA!AL31*100</f>
        <v>#REF!</v>
      </c>
      <c r="AM31" s="16" t="e">
        <f>#REF!/Deseason_VA!AM31*100</f>
        <v>#REF!</v>
      </c>
      <c r="AN31" s="16" t="e">
        <f>#REF!/Deseason_VA!AN31*100</f>
        <v>#REF!</v>
      </c>
      <c r="AO31" s="16" t="e">
        <f>#REF!/Deseason_VA!AO31*100</f>
        <v>#REF!</v>
      </c>
      <c r="AP31" s="16" t="e">
        <f>#REF!/Deseason_VA!AP31*100</f>
        <v>#REF!</v>
      </c>
      <c r="AQ31" s="16" t="e">
        <f>#REF!/Deseason_VA!AQ31*100</f>
        <v>#REF!</v>
      </c>
    </row>
    <row r="32" spans="1:43" s="9" customFormat="1" ht="18" customHeight="1" x14ac:dyDescent="0.2">
      <c r="A32" s="59" t="s">
        <v>17</v>
      </c>
      <c r="B32" s="24" t="e">
        <f>#REF!/Deseason_VA!B32*100</f>
        <v>#REF!</v>
      </c>
      <c r="C32" s="24" t="e">
        <f>#REF!/Deseason_VA!C32*100</f>
        <v>#REF!</v>
      </c>
      <c r="D32" s="24" t="e">
        <f>#REF!/Deseason_VA!D32*100</f>
        <v>#REF!</v>
      </c>
      <c r="E32" s="24" t="e">
        <f>#REF!/Deseason_VA!E32*100</f>
        <v>#REF!</v>
      </c>
      <c r="F32" s="24" t="e">
        <f>#REF!/Deseason_VA!F32*100</f>
        <v>#REF!</v>
      </c>
      <c r="G32" s="24" t="e">
        <f>#REF!/Deseason_VA!G32*100</f>
        <v>#REF!</v>
      </c>
      <c r="H32" s="24" t="e">
        <f>#REF!/Deseason_VA!H32*100</f>
        <v>#REF!</v>
      </c>
      <c r="I32" s="24" t="e">
        <f>#REF!/Deseason_VA!I32*100</f>
        <v>#REF!</v>
      </c>
      <c r="J32" s="24" t="e">
        <f>#REF!/Deseason_VA!J32*100</f>
        <v>#REF!</v>
      </c>
      <c r="K32" s="24" t="e">
        <f>#REF!/Deseason_VA!K32*100</f>
        <v>#REF!</v>
      </c>
      <c r="L32" s="24" t="e">
        <f>#REF!/Deseason_VA!L32*100</f>
        <v>#REF!</v>
      </c>
      <c r="M32" s="24" t="e">
        <f>#REF!/Deseason_VA!M32*100</f>
        <v>#REF!</v>
      </c>
      <c r="N32" s="24" t="e">
        <f>#REF!/Deseason_VA!N32*100</f>
        <v>#REF!</v>
      </c>
      <c r="O32" s="24" t="e">
        <f>#REF!/Deseason_VA!O32*100</f>
        <v>#REF!</v>
      </c>
      <c r="P32" s="24" t="e">
        <f>#REF!/Deseason_VA!P32*100</f>
        <v>#REF!</v>
      </c>
      <c r="Q32" s="24" t="e">
        <f>#REF!/Deseason_VA!Q32*100</f>
        <v>#REF!</v>
      </c>
      <c r="R32" s="24" t="e">
        <f>#REF!/Deseason_VA!R32*100</f>
        <v>#REF!</v>
      </c>
      <c r="S32" s="24" t="e">
        <f>#REF!/Deseason_VA!S32*100</f>
        <v>#REF!</v>
      </c>
      <c r="T32" s="24" t="e">
        <f>#REF!/Deseason_VA!T32*100</f>
        <v>#REF!</v>
      </c>
      <c r="U32" s="24" t="e">
        <f>#REF!/Deseason_VA!U32*100</f>
        <v>#REF!</v>
      </c>
      <c r="V32" s="24" t="e">
        <f>#REF!/Deseason_VA!V32*100</f>
        <v>#REF!</v>
      </c>
      <c r="W32" s="24" t="e">
        <f>#REF!/Deseason_VA!W32*100</f>
        <v>#REF!</v>
      </c>
      <c r="X32" s="24" t="e">
        <f>#REF!/Deseason_VA!X32*100</f>
        <v>#REF!</v>
      </c>
      <c r="Y32" s="24" t="e">
        <f>#REF!/Deseason_VA!Y32*100</f>
        <v>#REF!</v>
      </c>
      <c r="Z32" s="24" t="e">
        <f>#REF!/Deseason_VA!Z32*100</f>
        <v>#REF!</v>
      </c>
      <c r="AA32" s="24" t="e">
        <f>#REF!/Deseason_VA!AA32*100</f>
        <v>#REF!</v>
      </c>
      <c r="AB32" s="24" t="e">
        <f>#REF!/Deseason_VA!AB32*100</f>
        <v>#REF!</v>
      </c>
      <c r="AC32" s="24" t="e">
        <f>#REF!/Deseason_VA!AC32*100</f>
        <v>#REF!</v>
      </c>
      <c r="AD32" s="24" t="e">
        <f>#REF!/Deseason_VA!AD32*100</f>
        <v>#REF!</v>
      </c>
      <c r="AE32" s="24" t="e">
        <f>#REF!/Deseason_VA!AE32*100</f>
        <v>#REF!</v>
      </c>
      <c r="AF32" s="16" t="e">
        <f>#REF!/Deseason_VA!AF32*100</f>
        <v>#REF!</v>
      </c>
      <c r="AG32" s="16" t="e">
        <f>#REF!/Deseason_VA!AG32*100</f>
        <v>#REF!</v>
      </c>
      <c r="AH32" s="16" t="e">
        <f>#REF!/Deseason_VA!AH32*100</f>
        <v>#REF!</v>
      </c>
      <c r="AI32" s="16" t="e">
        <f>#REF!/Deseason_VA!AI32*100</f>
        <v>#REF!</v>
      </c>
      <c r="AJ32" s="16" t="e">
        <f>#REF!/Deseason_VA!AJ32*100</f>
        <v>#REF!</v>
      </c>
      <c r="AK32" s="16" t="e">
        <f>#REF!/Deseason_VA!AK32*100</f>
        <v>#REF!</v>
      </c>
      <c r="AL32" s="16" t="e">
        <f>#REF!/Deseason_VA!AL32*100</f>
        <v>#REF!</v>
      </c>
      <c r="AM32" s="16" t="e">
        <f>#REF!/Deseason_VA!AM32*100</f>
        <v>#REF!</v>
      </c>
      <c r="AN32" s="16" t="e">
        <f>#REF!/Deseason_VA!AN32*100</f>
        <v>#REF!</v>
      </c>
      <c r="AO32" s="16" t="e">
        <f>#REF!/Deseason_VA!AO32*100</f>
        <v>#REF!</v>
      </c>
      <c r="AP32" s="16" t="e">
        <f>#REF!/Deseason_VA!AP32*100</f>
        <v>#REF!</v>
      </c>
      <c r="AQ32" s="16" t="e">
        <f>#REF!/Deseason_VA!AQ32*100</f>
        <v>#REF!</v>
      </c>
    </row>
    <row r="33" spans="1:43" s="9" customFormat="1" ht="18" customHeight="1" x14ac:dyDescent="0.2">
      <c r="A33" s="59" t="s">
        <v>59</v>
      </c>
      <c r="B33" s="24" t="e">
        <f>#REF!/Deseason_VA!B33*100</f>
        <v>#REF!</v>
      </c>
      <c r="C33" s="24" t="e">
        <f>#REF!/Deseason_VA!C33*100</f>
        <v>#REF!</v>
      </c>
      <c r="D33" s="24" t="e">
        <f>#REF!/Deseason_VA!D33*100</f>
        <v>#REF!</v>
      </c>
      <c r="E33" s="24" t="e">
        <f>#REF!/Deseason_VA!E33*100</f>
        <v>#REF!</v>
      </c>
      <c r="F33" s="24" t="e">
        <f>#REF!/Deseason_VA!F33*100</f>
        <v>#REF!</v>
      </c>
      <c r="G33" s="24" t="e">
        <f>#REF!/Deseason_VA!G33*100</f>
        <v>#REF!</v>
      </c>
      <c r="H33" s="24" t="e">
        <f>#REF!/Deseason_VA!H33*100</f>
        <v>#REF!</v>
      </c>
      <c r="I33" s="24" t="e">
        <f>#REF!/Deseason_VA!I33*100</f>
        <v>#REF!</v>
      </c>
      <c r="J33" s="24" t="e">
        <f>#REF!/Deseason_VA!J33*100</f>
        <v>#REF!</v>
      </c>
      <c r="K33" s="24" t="e">
        <f>#REF!/Deseason_VA!K33*100</f>
        <v>#REF!</v>
      </c>
      <c r="L33" s="24" t="e">
        <f>#REF!/Deseason_VA!L33*100</f>
        <v>#REF!</v>
      </c>
      <c r="M33" s="24" t="e">
        <f>#REF!/Deseason_VA!M33*100</f>
        <v>#REF!</v>
      </c>
      <c r="N33" s="24" t="e">
        <f>#REF!/Deseason_VA!N33*100</f>
        <v>#REF!</v>
      </c>
      <c r="O33" s="24" t="e">
        <f>#REF!/Deseason_VA!O33*100</f>
        <v>#REF!</v>
      </c>
      <c r="P33" s="24" t="e">
        <f>#REF!/Deseason_VA!P33*100</f>
        <v>#REF!</v>
      </c>
      <c r="Q33" s="24" t="e">
        <f>#REF!/Deseason_VA!Q33*100</f>
        <v>#REF!</v>
      </c>
      <c r="R33" s="24" t="e">
        <f>#REF!/Deseason_VA!R33*100</f>
        <v>#REF!</v>
      </c>
      <c r="S33" s="24" t="e">
        <f>#REF!/Deseason_VA!S33*100</f>
        <v>#REF!</v>
      </c>
      <c r="T33" s="24" t="e">
        <f>#REF!/Deseason_VA!T33*100</f>
        <v>#REF!</v>
      </c>
      <c r="U33" s="24" t="e">
        <f>#REF!/Deseason_VA!U33*100</f>
        <v>#REF!</v>
      </c>
      <c r="V33" s="24" t="e">
        <f>#REF!/Deseason_VA!V33*100</f>
        <v>#REF!</v>
      </c>
      <c r="W33" s="24" t="e">
        <f>#REF!/Deseason_VA!W33*100</f>
        <v>#REF!</v>
      </c>
      <c r="X33" s="24" t="e">
        <f>#REF!/Deseason_VA!X33*100</f>
        <v>#REF!</v>
      </c>
      <c r="Y33" s="24" t="e">
        <f>#REF!/Deseason_VA!Y33*100</f>
        <v>#REF!</v>
      </c>
      <c r="Z33" s="24" t="e">
        <f>#REF!/Deseason_VA!Z33*100</f>
        <v>#REF!</v>
      </c>
      <c r="AA33" s="24" t="e">
        <f>#REF!/Deseason_VA!AA33*100</f>
        <v>#REF!</v>
      </c>
      <c r="AB33" s="24" t="e">
        <f>#REF!/Deseason_VA!AB33*100</f>
        <v>#REF!</v>
      </c>
      <c r="AC33" s="24" t="e">
        <f>#REF!/Deseason_VA!AC33*100</f>
        <v>#REF!</v>
      </c>
      <c r="AD33" s="24" t="e">
        <f>#REF!/Deseason_VA!AD33*100</f>
        <v>#REF!</v>
      </c>
      <c r="AE33" s="24" t="e">
        <f>#REF!/Deseason_VA!AE33*100</f>
        <v>#REF!</v>
      </c>
      <c r="AF33" s="16" t="e">
        <f>#REF!/Deseason_VA!AF33*100</f>
        <v>#REF!</v>
      </c>
      <c r="AG33" s="16" t="e">
        <f>#REF!/Deseason_VA!AG33*100</f>
        <v>#REF!</v>
      </c>
      <c r="AH33" s="16" t="e">
        <f>#REF!/Deseason_VA!AH33*100</f>
        <v>#REF!</v>
      </c>
      <c r="AI33" s="16" t="e">
        <f>#REF!/Deseason_VA!AI33*100</f>
        <v>#REF!</v>
      </c>
      <c r="AJ33" s="16" t="e">
        <f>#REF!/Deseason_VA!AJ33*100</f>
        <v>#REF!</v>
      </c>
      <c r="AK33" s="16" t="e">
        <f>#REF!/Deseason_VA!AK33*100</f>
        <v>#REF!</v>
      </c>
      <c r="AL33" s="16" t="e">
        <f>#REF!/Deseason_VA!AL33*100</f>
        <v>#REF!</v>
      </c>
      <c r="AM33" s="16" t="e">
        <f>#REF!/Deseason_VA!AM33*100</f>
        <v>#REF!</v>
      </c>
      <c r="AN33" s="16" t="e">
        <f>#REF!/Deseason_VA!AN33*100</f>
        <v>#REF!</v>
      </c>
      <c r="AO33" s="16" t="e">
        <f>#REF!/Deseason_VA!AO33*100</f>
        <v>#REF!</v>
      </c>
      <c r="AP33" s="16" t="e">
        <f>#REF!/Deseason_VA!AP33*100</f>
        <v>#REF!</v>
      </c>
      <c r="AQ33" s="16" t="e">
        <f>#REF!/Deseason_VA!AQ33*100</f>
        <v>#REF!</v>
      </c>
    </row>
    <row r="34" spans="1:43" s="8" customFormat="1" ht="18" customHeight="1" x14ac:dyDescent="0.2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s="8" customFormat="1" ht="18" customHeight="1" x14ac:dyDescent="0.2">
      <c r="A35" s="2" t="s">
        <v>95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s="12" customFormat="1" ht="18" customHeight="1" thickBot="1" x14ac:dyDescent="0.25">
      <c r="A36" s="25" t="s">
        <v>76</v>
      </c>
      <c r="B36" s="25" t="e">
        <f>#REF!/Deseason_VA!B36*100</f>
        <v>#REF!</v>
      </c>
      <c r="C36" s="25" t="e">
        <f>#REF!/Deseason_VA!C36*100</f>
        <v>#REF!</v>
      </c>
      <c r="D36" s="25" t="e">
        <f>#REF!/Deseason_VA!D36*100</f>
        <v>#REF!</v>
      </c>
      <c r="E36" s="25" t="e">
        <f>#REF!/Deseason_VA!E36*100</f>
        <v>#REF!</v>
      </c>
      <c r="F36" s="25" t="e">
        <f>#REF!/Deseason_VA!F36*100</f>
        <v>#REF!</v>
      </c>
      <c r="G36" s="25" t="e">
        <f>#REF!/Deseason_VA!G36*100</f>
        <v>#REF!</v>
      </c>
      <c r="H36" s="25" t="e">
        <f>#REF!/Deseason_VA!H36*100</f>
        <v>#REF!</v>
      </c>
      <c r="I36" s="25" t="e">
        <f>#REF!/Deseason_VA!I36*100</f>
        <v>#REF!</v>
      </c>
      <c r="J36" s="25" t="e">
        <f>#REF!/Deseason_VA!J36*100</f>
        <v>#REF!</v>
      </c>
      <c r="K36" s="25" t="e">
        <f>#REF!/Deseason_VA!K36*100</f>
        <v>#REF!</v>
      </c>
      <c r="L36" s="25" t="e">
        <f>#REF!/Deseason_VA!L36*100</f>
        <v>#REF!</v>
      </c>
      <c r="M36" s="25" t="e">
        <f>#REF!/Deseason_VA!M36*100</f>
        <v>#REF!</v>
      </c>
      <c r="N36" s="25" t="e">
        <f>#REF!/Deseason_VA!N36*100</f>
        <v>#REF!</v>
      </c>
      <c r="O36" s="25" t="e">
        <f>#REF!/Deseason_VA!O36*100</f>
        <v>#REF!</v>
      </c>
      <c r="P36" s="25" t="e">
        <f>#REF!/Deseason_VA!P36*100</f>
        <v>#REF!</v>
      </c>
      <c r="Q36" s="25" t="e">
        <f>#REF!/Deseason_VA!Q36*100</f>
        <v>#REF!</v>
      </c>
      <c r="R36" s="25" t="e">
        <f>#REF!/Deseason_VA!R36*100</f>
        <v>#REF!</v>
      </c>
      <c r="S36" s="25" t="e">
        <f>#REF!/Deseason_VA!S36*100</f>
        <v>#REF!</v>
      </c>
      <c r="T36" s="25" t="e">
        <f>#REF!/Deseason_VA!T36*100</f>
        <v>#REF!</v>
      </c>
      <c r="U36" s="25" t="e">
        <f>#REF!/Deseason_VA!U36*100</f>
        <v>#REF!</v>
      </c>
      <c r="V36" s="25" t="e">
        <f>#REF!/Deseason_VA!V36*100</f>
        <v>#REF!</v>
      </c>
      <c r="W36" s="25" t="e">
        <f>#REF!/Deseason_VA!W36*100</f>
        <v>#REF!</v>
      </c>
      <c r="X36" s="25" t="e">
        <f>#REF!/Deseason_VA!X36*100</f>
        <v>#REF!</v>
      </c>
      <c r="Y36" s="25" t="e">
        <f>#REF!/Deseason_VA!Y36*100</f>
        <v>#REF!</v>
      </c>
      <c r="Z36" s="25" t="e">
        <f>#REF!/Deseason_VA!Z36*100</f>
        <v>#REF!</v>
      </c>
      <c r="AA36" s="25" t="e">
        <f>#REF!/Deseason_VA!AA36*100</f>
        <v>#REF!</v>
      </c>
      <c r="AB36" s="25" t="e">
        <f>#REF!/Deseason_VA!AB36*100</f>
        <v>#REF!</v>
      </c>
      <c r="AC36" s="25" t="e">
        <f>#REF!/Deseason_VA!AC36*100</f>
        <v>#REF!</v>
      </c>
      <c r="AD36" s="25" t="e">
        <f>#REF!/Deseason_VA!AD36*100</f>
        <v>#REF!</v>
      </c>
      <c r="AE36" s="25" t="e">
        <f>#REF!/Deseason_VA!AE36*100</f>
        <v>#REF!</v>
      </c>
      <c r="AF36" s="20" t="e">
        <f>#REF!/Deseason_VA!AF36*100</f>
        <v>#REF!</v>
      </c>
      <c r="AG36" s="20" t="e">
        <f>#REF!/Deseason_VA!AG36*100</f>
        <v>#REF!</v>
      </c>
      <c r="AH36" s="20" t="e">
        <f>#REF!/Deseason_VA!AH36*100</f>
        <v>#REF!</v>
      </c>
      <c r="AI36" s="20" t="e">
        <f>#REF!/Deseason_VA!AI36*100</f>
        <v>#REF!</v>
      </c>
      <c r="AJ36" s="20" t="e">
        <f>#REF!/Deseason_VA!AJ36*100</f>
        <v>#REF!</v>
      </c>
      <c r="AK36" s="20" t="e">
        <f>#REF!/Deseason_VA!AK36*100</f>
        <v>#REF!</v>
      </c>
      <c r="AL36" s="20" t="e">
        <f>#REF!/Deseason_VA!AL36*100</f>
        <v>#REF!</v>
      </c>
      <c r="AM36" s="20" t="e">
        <f>#REF!/Deseason_VA!AM36*100</f>
        <v>#REF!</v>
      </c>
      <c r="AN36" s="20" t="e">
        <f>#REF!/Deseason_VA!AN36*100</f>
        <v>#REF!</v>
      </c>
      <c r="AO36" s="20" t="e">
        <f>#REF!/Deseason_VA!AO36*100</f>
        <v>#REF!</v>
      </c>
      <c r="AP36" s="20" t="e">
        <f>#REF!/Deseason_VA!AP36*100</f>
        <v>#REF!</v>
      </c>
      <c r="AQ36" s="20" t="e">
        <f>#REF!/Deseason_VA!AQ36*100</f>
        <v>#REF!</v>
      </c>
    </row>
    <row r="37" spans="1:43" x14ac:dyDescent="0.2">
      <c r="A37" s="14" t="s">
        <v>50</v>
      </c>
      <c r="B37" s="6"/>
    </row>
    <row r="38" spans="1:43" x14ac:dyDescent="0.2">
      <c r="Z38" s="1">
        <v>8.5</v>
      </c>
    </row>
  </sheetData>
  <mergeCells count="11">
    <mergeCell ref="AN3:AQ3"/>
    <mergeCell ref="B3:C3"/>
    <mergeCell ref="D3:G3"/>
    <mergeCell ref="H3:K3"/>
    <mergeCell ref="L3:O3"/>
    <mergeCell ref="P3:S3"/>
    <mergeCell ref="U3:W3"/>
    <mergeCell ref="AF3:AI3"/>
    <mergeCell ref="AB3:AE3"/>
    <mergeCell ref="X3:AA3"/>
    <mergeCell ref="AJ3:AM3"/>
  </mergeCells>
  <pageMargins left="0.5" right="0" top="0.5" bottom="0" header="0" footer="0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BL38"/>
  <sheetViews>
    <sheetView showGridLines="0" view="pageBreakPreview" zoomScaleNormal="100" zoomScaleSheetLayoutView="100" workbookViewId="0">
      <pane xSplit="11" ySplit="4" topLeftCell="W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B16" sqref="BB16"/>
    </sheetView>
  </sheetViews>
  <sheetFormatPr defaultRowHeight="11.25" x14ac:dyDescent="0.2"/>
  <cols>
    <col min="1" max="1" width="26.42578125" style="98" customWidth="1"/>
    <col min="2" max="2" width="8.7109375" style="98" hidden="1" customWidth="1"/>
    <col min="3" max="4" width="7.5703125" style="98" hidden="1" customWidth="1"/>
    <col min="5" max="7" width="6.7109375" style="98" hidden="1" customWidth="1"/>
    <col min="8" max="8" width="6.85546875" style="98" hidden="1" customWidth="1"/>
    <col min="9" max="37" width="6.7109375" style="98" hidden="1" customWidth="1"/>
    <col min="38" max="47" width="6.85546875" style="98" hidden="1" customWidth="1"/>
    <col min="48" max="58" width="6.85546875" style="98" bestFit="1" customWidth="1"/>
    <col min="59" max="59" width="6.85546875" style="98" customWidth="1"/>
    <col min="60" max="60" width="7.28515625" style="98" customWidth="1"/>
    <col min="61" max="61" width="7" style="98" customWidth="1"/>
    <col min="62" max="62" width="6.7109375" style="98" customWidth="1"/>
    <col min="63" max="63" width="7" style="98" customWidth="1"/>
    <col min="64" max="16384" width="9.140625" style="98"/>
  </cols>
  <sheetData>
    <row r="1" spans="1:64" ht="15.75" customHeight="1" x14ac:dyDescent="0.2">
      <c r="A1" s="137" t="s">
        <v>169</v>
      </c>
      <c r="AJ1" s="137"/>
      <c r="AK1" s="137"/>
    </row>
    <row r="2" spans="1:64" ht="1.5" customHeight="1" thickBot="1" x14ac:dyDescent="0.25">
      <c r="B2" s="98" t="s">
        <v>20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29</v>
      </c>
      <c r="L2" s="98" t="s">
        <v>30</v>
      </c>
      <c r="M2" s="98" t="s">
        <v>31</v>
      </c>
      <c r="N2" s="98" t="s">
        <v>32</v>
      </c>
      <c r="O2" s="98" t="s">
        <v>33</v>
      </c>
      <c r="P2" s="98" t="s">
        <v>34</v>
      </c>
      <c r="Q2" s="98" t="s">
        <v>35</v>
      </c>
      <c r="R2" s="98" t="s">
        <v>36</v>
      </c>
      <c r="S2" s="98" t="s">
        <v>37</v>
      </c>
      <c r="T2" s="98" t="s">
        <v>38</v>
      </c>
      <c r="U2" s="98" t="s">
        <v>39</v>
      </c>
      <c r="V2" s="98" t="s">
        <v>40</v>
      </c>
      <c r="W2" s="98" t="s">
        <v>41</v>
      </c>
      <c r="X2" s="98" t="s">
        <v>42</v>
      </c>
      <c r="Y2" s="98" t="s">
        <v>43</v>
      </c>
      <c r="Z2" s="98" t="s">
        <v>44</v>
      </c>
      <c r="AA2" s="98" t="s">
        <v>45</v>
      </c>
      <c r="AB2" s="95" t="s">
        <v>51</v>
      </c>
      <c r="AC2" s="95" t="s">
        <v>73</v>
      </c>
      <c r="AD2" s="95" t="s">
        <v>74</v>
      </c>
      <c r="AE2" s="95" t="s">
        <v>75</v>
      </c>
      <c r="AF2" s="95" t="s">
        <v>78</v>
      </c>
    </row>
    <row r="3" spans="1:64" s="101" customFormat="1" ht="12" customHeight="1" x14ac:dyDescent="0.2">
      <c r="A3" s="99"/>
      <c r="B3" s="299" t="s">
        <v>67</v>
      </c>
      <c r="C3" s="299"/>
      <c r="D3" s="299" t="s">
        <v>66</v>
      </c>
      <c r="E3" s="299"/>
      <c r="F3" s="299"/>
      <c r="G3" s="299"/>
      <c r="H3" s="299" t="s">
        <v>60</v>
      </c>
      <c r="I3" s="299"/>
      <c r="J3" s="299"/>
      <c r="K3" s="299"/>
      <c r="L3" s="299" t="s">
        <v>61</v>
      </c>
      <c r="M3" s="299"/>
      <c r="N3" s="299"/>
      <c r="O3" s="299"/>
      <c r="P3" s="299" t="s">
        <v>62</v>
      </c>
      <c r="Q3" s="299"/>
      <c r="R3" s="299"/>
      <c r="S3" s="299"/>
      <c r="T3" s="299" t="s">
        <v>63</v>
      </c>
      <c r="U3" s="299"/>
      <c r="V3" s="299"/>
      <c r="W3" s="299"/>
      <c r="X3" s="100" t="s">
        <v>64</v>
      </c>
      <c r="Y3" s="100" t="s">
        <v>64</v>
      </c>
      <c r="Z3" s="100"/>
      <c r="AA3" s="100" t="s">
        <v>64</v>
      </c>
      <c r="AB3" s="100" t="s">
        <v>65</v>
      </c>
      <c r="AE3" s="100" t="s">
        <v>65</v>
      </c>
      <c r="AF3" s="299" t="s">
        <v>77</v>
      </c>
      <c r="AG3" s="299"/>
      <c r="AH3" s="299"/>
      <c r="AI3" s="299"/>
      <c r="AJ3" s="299" t="s">
        <v>80</v>
      </c>
      <c r="AK3" s="299"/>
      <c r="AL3" s="299"/>
      <c r="AM3" s="299"/>
      <c r="AN3" s="299" t="s">
        <v>92</v>
      </c>
      <c r="AO3" s="299"/>
      <c r="AP3" s="299"/>
      <c r="AQ3" s="299"/>
      <c r="AR3" s="299" t="s">
        <v>134</v>
      </c>
      <c r="AS3" s="299"/>
      <c r="AT3" s="299"/>
      <c r="AU3" s="299"/>
      <c r="AV3" s="299" t="s">
        <v>136</v>
      </c>
      <c r="AW3" s="299"/>
      <c r="AX3" s="299"/>
      <c r="AY3" s="299"/>
      <c r="AZ3" s="301" t="s">
        <v>137</v>
      </c>
      <c r="BA3" s="301"/>
      <c r="BB3" s="301"/>
      <c r="BC3" s="301"/>
      <c r="BD3" s="301" t="s">
        <v>138</v>
      </c>
      <c r="BE3" s="301"/>
      <c r="BF3" s="301"/>
      <c r="BG3" s="301"/>
      <c r="BH3" s="301" t="s">
        <v>139</v>
      </c>
      <c r="BI3" s="301"/>
      <c r="BJ3" s="301"/>
      <c r="BK3" s="301"/>
      <c r="BL3" s="221" t="s">
        <v>140</v>
      </c>
    </row>
    <row r="4" spans="1:64" s="105" customFormat="1" ht="14.25" customHeight="1" x14ac:dyDescent="0.2">
      <c r="A4" s="102"/>
      <c r="B4" s="103" t="s">
        <v>48</v>
      </c>
      <c r="C4" s="103" t="s">
        <v>49</v>
      </c>
      <c r="D4" s="103" t="s">
        <v>46</v>
      </c>
      <c r="E4" s="103" t="s">
        <v>47</v>
      </c>
      <c r="F4" s="103" t="s">
        <v>48</v>
      </c>
      <c r="G4" s="103" t="s">
        <v>49</v>
      </c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3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04" t="s">
        <v>46</v>
      </c>
      <c r="AW4" s="104" t="s">
        <v>47</v>
      </c>
      <c r="AX4" s="104" t="s">
        <v>48</v>
      </c>
      <c r="AY4" s="104" t="s">
        <v>49</v>
      </c>
      <c r="AZ4" s="104" t="s">
        <v>46</v>
      </c>
      <c r="BA4" s="104" t="s">
        <v>47</v>
      </c>
      <c r="BB4" s="104" t="s">
        <v>48</v>
      </c>
      <c r="BC4" s="104" t="s">
        <v>49</v>
      </c>
      <c r="BD4" s="104" t="s">
        <v>46</v>
      </c>
      <c r="BE4" s="104" t="s">
        <v>47</v>
      </c>
      <c r="BF4" s="104" t="s">
        <v>48</v>
      </c>
      <c r="BG4" s="104" t="s">
        <v>49</v>
      </c>
      <c r="BH4" s="104" t="s">
        <v>46</v>
      </c>
      <c r="BI4" s="104" t="s">
        <v>47</v>
      </c>
      <c r="BJ4" s="104" t="s">
        <v>48</v>
      </c>
      <c r="BK4" s="104" t="s">
        <v>49</v>
      </c>
      <c r="BL4" s="104" t="s">
        <v>46</v>
      </c>
    </row>
    <row r="5" spans="1:64" s="87" customFormat="1" ht="17.100000000000001" customHeight="1" x14ac:dyDescent="0.2">
      <c r="A5" s="85" t="s">
        <v>97</v>
      </c>
      <c r="B5" s="86"/>
      <c r="C5" s="86"/>
      <c r="D5" s="86"/>
      <c r="E5" s="86"/>
      <c r="F5" s="86"/>
      <c r="G5" s="86"/>
      <c r="H5" s="86">
        <v>19077.340957882887</v>
      </c>
      <c r="I5" s="86">
        <v>19622.959483613467</v>
      </c>
      <c r="J5" s="86">
        <v>20849.857573892194</v>
      </c>
      <c r="K5" s="86">
        <v>21078.588298711085</v>
      </c>
      <c r="L5" s="86">
        <v>21387.797989070845</v>
      </c>
      <c r="M5" s="86">
        <v>21655.872761796363</v>
      </c>
      <c r="N5" s="86">
        <v>21688.431339851031</v>
      </c>
      <c r="O5" s="86">
        <v>21798.039208257374</v>
      </c>
      <c r="P5" s="86">
        <v>21919.053210082999</v>
      </c>
      <c r="Q5" s="86">
        <v>22096.505435456394</v>
      </c>
      <c r="R5" s="86">
        <v>22453.902094514844</v>
      </c>
      <c r="S5" s="86">
        <v>22811.946530983929</v>
      </c>
      <c r="T5" s="86">
        <v>22860.043593432394</v>
      </c>
      <c r="U5" s="86">
        <v>22836.896039388084</v>
      </c>
      <c r="V5" s="86">
        <v>22665.877481854841</v>
      </c>
      <c r="W5" s="86">
        <v>22568.473115013367</v>
      </c>
      <c r="X5" s="86">
        <v>22610.787729973352</v>
      </c>
      <c r="Y5" s="86">
        <v>23068.352650971454</v>
      </c>
      <c r="Z5" s="86">
        <v>23881.689696772188</v>
      </c>
      <c r="AA5" s="86">
        <v>24429.091846474505</v>
      </c>
      <c r="AB5" s="86">
        <v>24745.431538849109</v>
      </c>
      <c r="AC5" s="86">
        <v>25148.450949438116</v>
      </c>
      <c r="AD5" s="86">
        <v>25681.565683922621</v>
      </c>
      <c r="AE5" s="86">
        <v>26174.924490733069</v>
      </c>
      <c r="AF5" s="86">
        <v>26590.772214003162</v>
      </c>
      <c r="AG5" s="86">
        <v>26563.655741416074</v>
      </c>
      <c r="AH5" s="86">
        <v>26277.736380097602</v>
      </c>
      <c r="AI5" s="86">
        <v>26188.254934097491</v>
      </c>
      <c r="AJ5" s="86">
        <v>26494.61029722415</v>
      </c>
      <c r="AK5" s="86">
        <v>26960.332130862531</v>
      </c>
      <c r="AL5" s="86">
        <v>27462.083573665448</v>
      </c>
      <c r="AM5" s="86">
        <v>27907.874497906152</v>
      </c>
      <c r="AN5" s="86">
        <v>28275.530583474105</v>
      </c>
      <c r="AO5" s="86">
        <v>28599.393008456336</v>
      </c>
      <c r="AP5" s="86">
        <v>28962.09524898115</v>
      </c>
      <c r="AQ5" s="86">
        <v>29441.313186551277</v>
      </c>
      <c r="AR5" s="86">
        <v>29918.117162072373</v>
      </c>
      <c r="AS5" s="86">
        <v>30417.761893760842</v>
      </c>
      <c r="AT5" s="86">
        <v>30964.832422175572</v>
      </c>
      <c r="AU5" s="86">
        <v>31616.756953913013</v>
      </c>
      <c r="AV5" s="86">
        <v>32305.235840693844</v>
      </c>
      <c r="AW5" s="86">
        <v>32586.411414512666</v>
      </c>
      <c r="AX5" s="86">
        <v>32223.309315621471</v>
      </c>
      <c r="AY5" s="86">
        <v>31970.040300060387</v>
      </c>
      <c r="AZ5" s="86">
        <v>32083.715463967448</v>
      </c>
      <c r="BA5" s="86">
        <v>32547.167988499117</v>
      </c>
      <c r="BB5" s="86">
        <v>32963.139566847036</v>
      </c>
      <c r="BC5" s="86">
        <v>33183.716914686767</v>
      </c>
      <c r="BD5" s="86">
        <v>33461.92661125413</v>
      </c>
      <c r="BE5" s="86">
        <v>34055.514026764373</v>
      </c>
      <c r="BF5" s="86">
        <v>34728.223052047411</v>
      </c>
      <c r="BG5" s="86">
        <v>35353.132588564353</v>
      </c>
      <c r="BH5" s="86">
        <v>35649.756822246345</v>
      </c>
      <c r="BI5" s="86">
        <v>35556.916102272342</v>
      </c>
      <c r="BJ5" s="86">
        <v>35914.551831292156</v>
      </c>
      <c r="BK5" s="86">
        <v>36831.457544611418</v>
      </c>
      <c r="BL5" s="86">
        <v>37908.360599610562</v>
      </c>
    </row>
    <row r="6" spans="1:64" s="194" customFormat="1" ht="17.100000000000001" customHeight="1" x14ac:dyDescent="0.2">
      <c r="A6" s="191" t="s">
        <v>96</v>
      </c>
      <c r="B6" s="192"/>
      <c r="C6" s="192"/>
      <c r="D6" s="192"/>
      <c r="E6" s="192"/>
      <c r="F6" s="192"/>
      <c r="G6" s="192"/>
      <c r="H6" s="192">
        <v>5250.5461150750016</v>
      </c>
      <c r="I6" s="192">
        <v>5419.6051127178516</v>
      </c>
      <c r="J6" s="192">
        <v>5630.5175529269427</v>
      </c>
      <c r="K6" s="192">
        <v>5596.2163397994573</v>
      </c>
      <c r="L6" s="192">
        <v>5547.7170773652706</v>
      </c>
      <c r="M6" s="192">
        <v>5624.4795836513631</v>
      </c>
      <c r="N6" s="192">
        <v>5782.750226833904</v>
      </c>
      <c r="O6" s="192">
        <v>5857.613696982773</v>
      </c>
      <c r="P6" s="192">
        <v>5756.8938514008314</v>
      </c>
      <c r="Q6" s="192">
        <v>5572.4544719111982</v>
      </c>
      <c r="R6" s="192">
        <v>5511.7207334772856</v>
      </c>
      <c r="S6" s="192">
        <v>5524.7423973787782</v>
      </c>
      <c r="T6" s="192">
        <v>5511.4132859159563</v>
      </c>
      <c r="U6" s="192">
        <v>5627.8158167688516</v>
      </c>
      <c r="V6" s="192">
        <v>5539.7940841951495</v>
      </c>
      <c r="W6" s="192">
        <v>5450.3560429168838</v>
      </c>
      <c r="X6" s="192">
        <v>5511.7142732161228</v>
      </c>
      <c r="Y6" s="192">
        <v>5591.5422540962008</v>
      </c>
      <c r="Z6" s="192">
        <v>5632.6920702990792</v>
      </c>
      <c r="AA6" s="192">
        <v>5790.8895105198735</v>
      </c>
      <c r="AB6" s="192">
        <v>5980.6852417792725</v>
      </c>
      <c r="AC6" s="192">
        <v>6038.6193754993683</v>
      </c>
      <c r="AD6" s="192">
        <v>6041.7310265573969</v>
      </c>
      <c r="AE6" s="192">
        <v>6067.9830402192174</v>
      </c>
      <c r="AF6" s="192">
        <v>6093.2110462575656</v>
      </c>
      <c r="AG6" s="192">
        <v>6154.7155114061079</v>
      </c>
      <c r="AH6" s="192">
        <v>6314.4037324634537</v>
      </c>
      <c r="AI6" s="192">
        <v>6245.7619515559363</v>
      </c>
      <c r="AJ6" s="192">
        <v>6223.8540916742959</v>
      </c>
      <c r="AK6" s="192">
        <v>6348.4146265811587</v>
      </c>
      <c r="AL6" s="192">
        <v>6506.5454318478833</v>
      </c>
      <c r="AM6" s="192">
        <v>6582.6409340059263</v>
      </c>
      <c r="AN6" s="192">
        <v>6591.9844033349327</v>
      </c>
      <c r="AO6" s="192">
        <v>6579.5755802755421</v>
      </c>
      <c r="AP6" s="192">
        <v>6619.0215508263082</v>
      </c>
      <c r="AQ6" s="192">
        <v>6680.1797800630266</v>
      </c>
      <c r="AR6" s="192">
        <v>6792.1305502018249</v>
      </c>
      <c r="AS6" s="192">
        <v>6928.6834644216551</v>
      </c>
      <c r="AT6" s="192">
        <v>7086.9173848421206</v>
      </c>
      <c r="AU6" s="192">
        <v>7172.1262307864436</v>
      </c>
      <c r="AV6" s="192">
        <v>7206.9525294698205</v>
      </c>
      <c r="AW6" s="192">
        <v>7304.151281795901</v>
      </c>
      <c r="AX6" s="192">
        <v>7451.5023909989086</v>
      </c>
      <c r="AY6" s="192">
        <v>7554.8451136360536</v>
      </c>
      <c r="AZ6" s="192">
        <v>7589.8761387861323</v>
      </c>
      <c r="BA6" s="192">
        <v>7691.7970917082484</v>
      </c>
      <c r="BB6" s="192">
        <v>7642.5038256736889</v>
      </c>
      <c r="BC6" s="192">
        <v>7654.5644017294053</v>
      </c>
      <c r="BD6" s="192">
        <v>7695.627244777962</v>
      </c>
      <c r="BE6" s="192">
        <v>7798.1669129134334</v>
      </c>
      <c r="BF6" s="192">
        <v>7981.4219945401528</v>
      </c>
      <c r="BG6" s="192">
        <v>8315.9776078512859</v>
      </c>
      <c r="BH6" s="192">
        <v>8514.1057106472217</v>
      </c>
      <c r="BI6" s="192">
        <v>8440.1519250820838</v>
      </c>
      <c r="BJ6" s="192">
        <v>8257.7953872967664</v>
      </c>
      <c r="BK6" s="192">
        <v>8270.0960813862002</v>
      </c>
      <c r="BL6" s="192">
        <v>8580.0721946986414</v>
      </c>
    </row>
    <row r="7" spans="1:64" s="84" customFormat="1" ht="17.100000000000001" customHeight="1" x14ac:dyDescent="0.2">
      <c r="A7" s="77" t="s">
        <v>1</v>
      </c>
      <c r="B7" s="89"/>
      <c r="C7" s="89"/>
      <c r="D7" s="89"/>
      <c r="E7" s="89"/>
      <c r="F7" s="89"/>
      <c r="G7" s="89"/>
      <c r="H7" s="89">
        <v>467.446777753589</v>
      </c>
      <c r="I7" s="89">
        <v>481.66343140769101</v>
      </c>
      <c r="J7" s="89">
        <v>483.29158911074899</v>
      </c>
      <c r="K7" s="89">
        <v>462.93465185139797</v>
      </c>
      <c r="L7" s="89">
        <v>443.62791597243199</v>
      </c>
      <c r="M7" s="89">
        <v>463.049489990756</v>
      </c>
      <c r="N7" s="89">
        <v>502.411142602555</v>
      </c>
      <c r="O7" s="89">
        <v>527.93231427346996</v>
      </c>
      <c r="P7" s="89">
        <v>537.55402195472095</v>
      </c>
      <c r="Q7" s="89">
        <v>523.59894244193003</v>
      </c>
      <c r="R7" s="89">
        <v>506.03358620735298</v>
      </c>
      <c r="S7" s="89">
        <v>506.35283194304202</v>
      </c>
      <c r="T7" s="89">
        <v>505.46802423760403</v>
      </c>
      <c r="U7" s="89">
        <v>512.808309655112</v>
      </c>
      <c r="V7" s="89">
        <v>539.30309782413406</v>
      </c>
      <c r="W7" s="89">
        <v>542.01354883065801</v>
      </c>
      <c r="X7" s="89">
        <v>545.36784959152999</v>
      </c>
      <c r="Y7" s="89">
        <v>534.37440452434998</v>
      </c>
      <c r="Z7" s="89">
        <v>507.92301484041599</v>
      </c>
      <c r="AA7" s="89">
        <v>502.03751713051702</v>
      </c>
      <c r="AB7" s="89">
        <v>508.56226564683902</v>
      </c>
      <c r="AC7" s="89">
        <v>519.07297266724697</v>
      </c>
      <c r="AD7" s="89">
        <v>552.34508227786705</v>
      </c>
      <c r="AE7" s="89">
        <v>592.30614164729695</v>
      </c>
      <c r="AF7" s="89">
        <v>594.081009535254</v>
      </c>
      <c r="AG7" s="89">
        <v>580.44222800308398</v>
      </c>
      <c r="AH7" s="89">
        <v>574.15427710703602</v>
      </c>
      <c r="AI7" s="89">
        <v>580.45373340813899</v>
      </c>
      <c r="AJ7" s="89">
        <v>594.62516307879901</v>
      </c>
      <c r="AK7" s="89">
        <v>624.09187136919797</v>
      </c>
      <c r="AL7" s="89">
        <v>659.10766307633503</v>
      </c>
      <c r="AM7" s="89">
        <v>691.90428264398201</v>
      </c>
      <c r="AN7" s="89">
        <v>701.28906662031397</v>
      </c>
      <c r="AO7" s="89">
        <v>678.86100261061995</v>
      </c>
      <c r="AP7" s="89">
        <v>658.77943727813499</v>
      </c>
      <c r="AQ7" s="89">
        <v>673.609988778976</v>
      </c>
      <c r="AR7" s="89">
        <v>700.60823899340403</v>
      </c>
      <c r="AS7" s="89">
        <v>699.15898444996606</v>
      </c>
      <c r="AT7" s="89">
        <v>700.10971478166903</v>
      </c>
      <c r="AU7" s="89">
        <v>717.68539540079803</v>
      </c>
      <c r="AV7" s="89">
        <v>738.27877370508702</v>
      </c>
      <c r="AW7" s="89">
        <v>768.978293043186</v>
      </c>
      <c r="AX7" s="89">
        <v>792.563680204089</v>
      </c>
      <c r="AY7" s="89">
        <v>770.02679722588005</v>
      </c>
      <c r="AZ7" s="89">
        <v>782.03326211001001</v>
      </c>
      <c r="BA7" s="89">
        <v>853.80865641433297</v>
      </c>
      <c r="BB7" s="89">
        <v>899.88697399232603</v>
      </c>
      <c r="BC7" s="89">
        <v>917.01061605551104</v>
      </c>
      <c r="BD7" s="89">
        <v>928.78955525826495</v>
      </c>
      <c r="BE7" s="89">
        <v>906.58905572423203</v>
      </c>
      <c r="BF7" s="89">
        <v>881.24267256687904</v>
      </c>
      <c r="BG7" s="89">
        <v>909.55835727087697</v>
      </c>
      <c r="BH7" s="89">
        <v>935.35276980878302</v>
      </c>
      <c r="BI7" s="89">
        <v>932.05676556055903</v>
      </c>
      <c r="BJ7" s="89">
        <v>917.65500676337797</v>
      </c>
      <c r="BK7" s="89">
        <v>904.96060325611995</v>
      </c>
      <c r="BL7" s="89">
        <v>891.46993248371803</v>
      </c>
    </row>
    <row r="8" spans="1:64" s="84" customFormat="1" ht="17.100000000000001" customHeight="1" x14ac:dyDescent="0.2">
      <c r="A8" s="77" t="s">
        <v>2</v>
      </c>
      <c r="B8" s="89"/>
      <c r="C8" s="89"/>
      <c r="D8" s="89"/>
      <c r="E8" s="89"/>
      <c r="F8" s="89"/>
      <c r="G8" s="89"/>
      <c r="H8" s="89">
        <v>2919.4337610350399</v>
      </c>
      <c r="I8" s="89">
        <v>3056.87834585778</v>
      </c>
      <c r="J8" s="89">
        <v>3204.93894161356</v>
      </c>
      <c r="K8" s="89">
        <v>3124.59201683117</v>
      </c>
      <c r="L8" s="89">
        <v>3069.0346565472701</v>
      </c>
      <c r="M8" s="89">
        <v>3127.5038377545602</v>
      </c>
      <c r="N8" s="89">
        <v>3252.6588132788302</v>
      </c>
      <c r="O8" s="89">
        <v>3331.86427093266</v>
      </c>
      <c r="P8" s="89">
        <v>3273.5286052729998</v>
      </c>
      <c r="Q8" s="89">
        <v>3129.3584091861699</v>
      </c>
      <c r="R8" s="89">
        <v>3034.38757582366</v>
      </c>
      <c r="S8" s="89">
        <v>2978.2131440173598</v>
      </c>
      <c r="T8" s="89">
        <v>2924.12104820898</v>
      </c>
      <c r="U8" s="89">
        <v>2842.05532003177</v>
      </c>
      <c r="V8" s="89">
        <v>2768.2999081319499</v>
      </c>
      <c r="W8" s="89">
        <v>2759.5820245831501</v>
      </c>
      <c r="X8" s="89">
        <v>2799.86852487138</v>
      </c>
      <c r="Y8" s="89">
        <v>2859.04872596212</v>
      </c>
      <c r="Z8" s="89">
        <v>2952.0028324257701</v>
      </c>
      <c r="AA8" s="89">
        <v>3108.6052116783699</v>
      </c>
      <c r="AB8" s="89">
        <v>3251.74634001207</v>
      </c>
      <c r="AC8" s="89">
        <v>3288.5427769369398</v>
      </c>
      <c r="AD8" s="89">
        <v>3249.3274723408799</v>
      </c>
      <c r="AE8" s="89">
        <v>3214.2635398101302</v>
      </c>
      <c r="AF8" s="89">
        <v>3248.6068247686999</v>
      </c>
      <c r="AG8" s="89">
        <v>3329.80833593127</v>
      </c>
      <c r="AH8" s="89">
        <v>3335.1798249867302</v>
      </c>
      <c r="AI8" s="89">
        <v>3276.4757549785299</v>
      </c>
      <c r="AJ8" s="89">
        <v>3259.9212646732799</v>
      </c>
      <c r="AK8" s="89">
        <v>3341.4545055886201</v>
      </c>
      <c r="AL8" s="89">
        <v>3458.03274399676</v>
      </c>
      <c r="AM8" s="89">
        <v>3529.4082751855499</v>
      </c>
      <c r="AN8" s="89">
        <v>3569.7100775752101</v>
      </c>
      <c r="AO8" s="89">
        <v>3606.86432214773</v>
      </c>
      <c r="AP8" s="89">
        <v>3636.6594963724501</v>
      </c>
      <c r="AQ8" s="89">
        <v>3610.9322188691899</v>
      </c>
      <c r="AR8" s="89">
        <v>3610.72125343674</v>
      </c>
      <c r="AS8" s="89">
        <v>3663.2576302545499</v>
      </c>
      <c r="AT8" s="89">
        <v>3741.4609571880801</v>
      </c>
      <c r="AU8" s="89">
        <v>3760.4088994046201</v>
      </c>
      <c r="AV8" s="89">
        <v>3746.29493294029</v>
      </c>
      <c r="AW8" s="89">
        <v>3807.73853875126</v>
      </c>
      <c r="AX8" s="89">
        <v>3955.66966555627</v>
      </c>
      <c r="AY8" s="89">
        <v>4104.1916501586102</v>
      </c>
      <c r="AZ8" s="89">
        <v>4132.6669884421399</v>
      </c>
      <c r="BA8" s="89">
        <v>4034.11870087641</v>
      </c>
      <c r="BB8" s="89">
        <v>3960.0839153657198</v>
      </c>
      <c r="BC8" s="89">
        <v>3955.46521411105</v>
      </c>
      <c r="BD8" s="89">
        <v>3968.9767552677599</v>
      </c>
      <c r="BE8" s="89">
        <v>4051.9252609740802</v>
      </c>
      <c r="BF8" s="89">
        <v>4185.6916833695605</v>
      </c>
      <c r="BG8" s="89">
        <v>4416.7513325180998</v>
      </c>
      <c r="BH8" s="89">
        <v>4539.5465359821401</v>
      </c>
      <c r="BI8" s="89">
        <v>4402.6954475042403</v>
      </c>
      <c r="BJ8" s="89">
        <v>4163.50067986669</v>
      </c>
      <c r="BK8" s="89">
        <v>4148.6620810307804</v>
      </c>
      <c r="BL8" s="89">
        <v>4446.6660770093304</v>
      </c>
    </row>
    <row r="9" spans="1:64" s="84" customFormat="1" ht="17.100000000000001" customHeight="1" x14ac:dyDescent="0.2">
      <c r="A9" s="77" t="s">
        <v>3</v>
      </c>
      <c r="B9" s="89"/>
      <c r="C9" s="89"/>
      <c r="D9" s="89"/>
      <c r="E9" s="89"/>
      <c r="F9" s="89"/>
      <c r="G9" s="89"/>
      <c r="H9" s="89">
        <v>651.86526799301998</v>
      </c>
      <c r="I9" s="89">
        <v>660.853033860599</v>
      </c>
      <c r="J9" s="89">
        <v>667.63212384137398</v>
      </c>
      <c r="K9" s="89">
        <v>670.70553001677104</v>
      </c>
      <c r="L9" s="89">
        <v>673.36075011835101</v>
      </c>
      <c r="M9" s="89">
        <v>676.183371331947</v>
      </c>
      <c r="N9" s="89">
        <v>679.105151222426</v>
      </c>
      <c r="O9" s="89">
        <v>683.83782758019299</v>
      </c>
      <c r="P9" s="89">
        <v>689.27980646546496</v>
      </c>
      <c r="Q9" s="89">
        <v>693.02737622421205</v>
      </c>
      <c r="R9" s="89">
        <v>695.970229314319</v>
      </c>
      <c r="S9" s="89">
        <v>696.59550534661298</v>
      </c>
      <c r="T9" s="89">
        <v>693.43697966809805</v>
      </c>
      <c r="U9" s="89">
        <v>690.832941200753</v>
      </c>
      <c r="V9" s="89">
        <v>730.61538951022806</v>
      </c>
      <c r="W9" s="89">
        <v>730.77216090471597</v>
      </c>
      <c r="X9" s="89">
        <v>730.01008919493495</v>
      </c>
      <c r="Y9" s="89">
        <v>729.20786433126602</v>
      </c>
      <c r="Z9" s="89">
        <v>728.46584765524301</v>
      </c>
      <c r="AA9" s="89">
        <v>732.731055603198</v>
      </c>
      <c r="AB9" s="89">
        <v>741.80111885067299</v>
      </c>
      <c r="AC9" s="89">
        <v>750.352616524665</v>
      </c>
      <c r="AD9" s="89">
        <v>756.12663468163998</v>
      </c>
      <c r="AE9" s="89">
        <v>759.07183550530897</v>
      </c>
      <c r="AF9" s="89">
        <v>760.52955592485898</v>
      </c>
      <c r="AG9" s="89">
        <v>764.75670365431404</v>
      </c>
      <c r="AH9" s="89">
        <v>774.786791874551</v>
      </c>
      <c r="AI9" s="89">
        <v>787.97833902495802</v>
      </c>
      <c r="AJ9" s="89">
        <v>803.57020884257304</v>
      </c>
      <c r="AK9" s="89">
        <v>820.14397959985604</v>
      </c>
      <c r="AL9" s="89">
        <v>835.86472074834296</v>
      </c>
      <c r="AM9" s="89">
        <v>851.03188893422305</v>
      </c>
      <c r="AN9" s="89">
        <v>865.99750764157602</v>
      </c>
      <c r="AO9" s="89">
        <v>880.29739393669399</v>
      </c>
      <c r="AP9" s="89">
        <v>893.39004884762505</v>
      </c>
      <c r="AQ9" s="89">
        <v>907.94167367314799</v>
      </c>
      <c r="AR9" s="89">
        <v>924.64826851695102</v>
      </c>
      <c r="AS9" s="89">
        <v>942.07279377895804</v>
      </c>
      <c r="AT9" s="89">
        <v>959.36280178359596</v>
      </c>
      <c r="AU9" s="89">
        <v>978.33915775127298</v>
      </c>
      <c r="AV9" s="89">
        <v>997.97220734892301</v>
      </c>
      <c r="AW9" s="89">
        <v>1017.33896601718</v>
      </c>
      <c r="AX9" s="89">
        <v>1036.46348191221</v>
      </c>
      <c r="AY9" s="89">
        <v>1054.2725131955699</v>
      </c>
      <c r="AZ9" s="89">
        <v>1072.9896018357799</v>
      </c>
      <c r="BA9" s="89">
        <v>1094.2642006424901</v>
      </c>
      <c r="BB9" s="89">
        <v>1117.3587101913299</v>
      </c>
      <c r="BC9" s="89">
        <v>1140.82962084521</v>
      </c>
      <c r="BD9" s="89">
        <v>1163.1451712744799</v>
      </c>
      <c r="BE9" s="89">
        <v>1184.9560880660899</v>
      </c>
      <c r="BF9" s="89">
        <v>1209.1720644714101</v>
      </c>
      <c r="BG9" s="89">
        <v>1235.87600236049</v>
      </c>
      <c r="BH9" s="89">
        <v>1263.6700513626199</v>
      </c>
      <c r="BI9" s="89">
        <v>1291.6043615184201</v>
      </c>
      <c r="BJ9" s="89">
        <v>1318.49149358931</v>
      </c>
      <c r="BK9" s="89">
        <v>1343.8824899610199</v>
      </c>
      <c r="BL9" s="89">
        <v>1369.17229063012</v>
      </c>
    </row>
    <row r="10" spans="1:64" s="84" customFormat="1" ht="17.100000000000001" customHeight="1" x14ac:dyDescent="0.2">
      <c r="A10" s="77" t="s">
        <v>4</v>
      </c>
      <c r="B10" s="89"/>
      <c r="C10" s="89"/>
      <c r="D10" s="89"/>
      <c r="E10" s="89"/>
      <c r="F10" s="89"/>
      <c r="G10" s="89"/>
      <c r="H10" s="89">
        <v>3.4700042309538799</v>
      </c>
      <c r="I10" s="89">
        <v>3.59612381903024</v>
      </c>
      <c r="J10" s="89">
        <v>3.7049515366083199</v>
      </c>
      <c r="K10" s="89">
        <v>3.7887171861170699</v>
      </c>
      <c r="L10" s="89">
        <v>3.83918984518882</v>
      </c>
      <c r="M10" s="89">
        <v>3.81644797492554</v>
      </c>
      <c r="N10" s="89">
        <v>3.7127376977285902</v>
      </c>
      <c r="O10" s="89">
        <v>3.5313625638531598</v>
      </c>
      <c r="P10" s="89">
        <v>3.3276378840986398</v>
      </c>
      <c r="Q10" s="89">
        <v>3.21875255425463</v>
      </c>
      <c r="R10" s="89">
        <v>3.2172900321114501</v>
      </c>
      <c r="S10" s="89">
        <v>3.3011835995854701</v>
      </c>
      <c r="T10" s="89">
        <v>3.4395277207709598</v>
      </c>
      <c r="U10" s="89">
        <v>3.5540127630737399</v>
      </c>
      <c r="V10" s="89">
        <v>3.5846939225360601</v>
      </c>
      <c r="W10" s="89">
        <v>3.52960435562732</v>
      </c>
      <c r="X10" s="89">
        <v>3.44532587376571</v>
      </c>
      <c r="Y10" s="89">
        <v>3.4393266796741</v>
      </c>
      <c r="Z10" s="89">
        <v>3.5511905784465401</v>
      </c>
      <c r="AA10" s="89">
        <v>3.7733738293024301</v>
      </c>
      <c r="AB10" s="89">
        <v>4.0282177996907302</v>
      </c>
      <c r="AC10" s="89">
        <v>4.1934164675380297</v>
      </c>
      <c r="AD10" s="89">
        <v>4.2557687750789697</v>
      </c>
      <c r="AE10" s="89">
        <v>4.2014039117086899</v>
      </c>
      <c r="AF10" s="89">
        <v>4.0433372808781396</v>
      </c>
      <c r="AG10" s="89">
        <v>3.9170102643363198</v>
      </c>
      <c r="AH10" s="89">
        <v>3.90470349279994</v>
      </c>
      <c r="AI10" s="89">
        <v>3.9766210489342799</v>
      </c>
      <c r="AJ10" s="89">
        <v>4.0701862421317303</v>
      </c>
      <c r="AK10" s="89">
        <v>4.1072248283808896</v>
      </c>
      <c r="AL10" s="89">
        <v>4.1287666053283196</v>
      </c>
      <c r="AM10" s="89">
        <v>4.1488981771004596</v>
      </c>
      <c r="AN10" s="89">
        <v>4.10192606098565</v>
      </c>
      <c r="AO10" s="89">
        <v>4.0372257776807396</v>
      </c>
      <c r="AP10" s="89">
        <v>4.0958919054300198</v>
      </c>
      <c r="AQ10" s="89">
        <v>4.2168956403439202</v>
      </c>
      <c r="AR10" s="89">
        <v>4.3031262313665302</v>
      </c>
      <c r="AS10" s="89">
        <v>4.3795256061852896</v>
      </c>
      <c r="AT10" s="89">
        <v>4.5814893083277903</v>
      </c>
      <c r="AU10" s="89">
        <v>4.8379872197301097</v>
      </c>
      <c r="AV10" s="89">
        <v>5.09494494761858</v>
      </c>
      <c r="AW10" s="89">
        <v>5.2796405039230603</v>
      </c>
      <c r="AX10" s="89">
        <v>4.1103950649079897</v>
      </c>
      <c r="AY10" s="89">
        <v>4.3031532675426796</v>
      </c>
      <c r="AZ10" s="89">
        <v>4.6133713763886401</v>
      </c>
      <c r="BA10" s="89">
        <v>4.8966709384685601</v>
      </c>
      <c r="BB10" s="89">
        <v>5.0312265115854498</v>
      </c>
      <c r="BC10" s="89">
        <v>5.0365609991048697</v>
      </c>
      <c r="BD10" s="89">
        <v>4.96576273771083</v>
      </c>
      <c r="BE10" s="89">
        <v>5.0126509097503096</v>
      </c>
      <c r="BF10" s="89">
        <v>5.1323750489324604</v>
      </c>
      <c r="BG10" s="89">
        <v>5.1971555770903999</v>
      </c>
      <c r="BH10" s="89">
        <v>5.20186131894312</v>
      </c>
      <c r="BI10" s="89">
        <v>5.2085236193416602</v>
      </c>
      <c r="BJ10" s="89">
        <v>5.1779917686668702</v>
      </c>
      <c r="BK10" s="89">
        <v>5.1595107457483804</v>
      </c>
      <c r="BL10" s="89">
        <v>5.1834934373831301</v>
      </c>
    </row>
    <row r="11" spans="1:64" s="84" customFormat="1" ht="17.100000000000001" customHeight="1" x14ac:dyDescent="0.2">
      <c r="A11" s="77" t="s">
        <v>5</v>
      </c>
      <c r="B11" s="89"/>
      <c r="C11" s="89"/>
      <c r="D11" s="89"/>
      <c r="E11" s="89"/>
      <c r="F11" s="89"/>
      <c r="G11" s="89"/>
      <c r="H11" s="89">
        <v>640.81967041515395</v>
      </c>
      <c r="I11" s="89">
        <v>658.62722362316003</v>
      </c>
      <c r="J11" s="89">
        <v>717.61910371641204</v>
      </c>
      <c r="K11" s="89">
        <v>780.26518808436697</v>
      </c>
      <c r="L11" s="89">
        <v>801.68193954685501</v>
      </c>
      <c r="M11" s="89">
        <v>797.97657593313602</v>
      </c>
      <c r="N11" s="89">
        <v>784.90268409482303</v>
      </c>
      <c r="O11" s="89">
        <v>750.51072827063695</v>
      </c>
      <c r="P11" s="89">
        <v>698.16172860195104</v>
      </c>
      <c r="Q11" s="89">
        <v>663.98869817812897</v>
      </c>
      <c r="R11" s="89">
        <v>702.879026607181</v>
      </c>
      <c r="S11" s="89">
        <v>764.82942900899297</v>
      </c>
      <c r="T11" s="89">
        <v>802.08578344004695</v>
      </c>
      <c r="U11" s="89">
        <v>989.50413266844998</v>
      </c>
      <c r="V11" s="89">
        <v>912.835531453209</v>
      </c>
      <c r="W11" s="89">
        <v>835.18133058972296</v>
      </c>
      <c r="X11" s="89">
        <v>862.81474704888706</v>
      </c>
      <c r="Y11" s="89">
        <v>904.51163451239802</v>
      </c>
      <c r="Z11" s="89">
        <v>889.401259511543</v>
      </c>
      <c r="AA11" s="89">
        <v>898.03913848734805</v>
      </c>
      <c r="AB11" s="89">
        <v>920.79007589691298</v>
      </c>
      <c r="AC11" s="89">
        <v>913.35357020223103</v>
      </c>
      <c r="AD11" s="89">
        <v>914.404493503151</v>
      </c>
      <c r="AE11" s="89">
        <v>920.017320045833</v>
      </c>
      <c r="AF11" s="89">
        <v>897.29539093540097</v>
      </c>
      <c r="AG11" s="89">
        <v>884.69161447514205</v>
      </c>
      <c r="AH11" s="89">
        <v>1033.07397778635</v>
      </c>
      <c r="AI11" s="89">
        <v>1009.46702185668</v>
      </c>
      <c r="AJ11" s="89">
        <v>985.36759229723702</v>
      </c>
      <c r="AK11" s="89">
        <v>992.16202099723296</v>
      </c>
      <c r="AL11" s="89">
        <v>1006.47619316103</v>
      </c>
      <c r="AM11" s="89">
        <v>1012.77530586597</v>
      </c>
      <c r="AN11" s="89">
        <v>1013.6342327275599</v>
      </c>
      <c r="AO11" s="89">
        <v>1019.20661365069</v>
      </c>
      <c r="AP11" s="89">
        <v>1039.15762282487</v>
      </c>
      <c r="AQ11" s="89">
        <v>1056.5676848256101</v>
      </c>
      <c r="AR11" s="89">
        <v>1064.0345961973401</v>
      </c>
      <c r="AS11" s="89">
        <v>1066.36782930185</v>
      </c>
      <c r="AT11" s="89">
        <v>1073.05611782955</v>
      </c>
      <c r="AU11" s="89">
        <v>1085.34342011596</v>
      </c>
      <c r="AV11" s="89">
        <v>1109.89922951212</v>
      </c>
      <c r="AW11" s="89">
        <v>1121.81119961541</v>
      </c>
      <c r="AX11" s="89">
        <v>1108.48677467791</v>
      </c>
      <c r="AY11" s="89">
        <v>1087.9283036327699</v>
      </c>
      <c r="AZ11" s="89">
        <v>1068.44760816745</v>
      </c>
      <c r="BA11" s="89">
        <v>1183.0969451022399</v>
      </c>
      <c r="BB11" s="89">
        <v>1157.40223811687</v>
      </c>
      <c r="BC11" s="89">
        <v>1140.62955288901</v>
      </c>
      <c r="BD11" s="89">
        <v>1132.4729708965599</v>
      </c>
      <c r="BE11" s="89">
        <v>1150.91926335836</v>
      </c>
      <c r="BF11" s="89">
        <v>1182.87922091526</v>
      </c>
      <c r="BG11" s="89">
        <v>1192.85942711963</v>
      </c>
      <c r="BH11" s="89">
        <v>1181.8656179898501</v>
      </c>
      <c r="BI11" s="89">
        <v>1185.8619675508301</v>
      </c>
      <c r="BJ11" s="89">
        <v>1210.38015917863</v>
      </c>
      <c r="BK11" s="89">
        <v>1243.79886445794</v>
      </c>
      <c r="BL11" s="89">
        <v>1281.45172954143</v>
      </c>
    </row>
    <row r="12" spans="1:64" s="142" customFormat="1" ht="17.100000000000001" customHeight="1" x14ac:dyDescent="0.2">
      <c r="A12" s="77" t="s">
        <v>6</v>
      </c>
      <c r="B12" s="141"/>
      <c r="C12" s="141"/>
      <c r="D12" s="89"/>
      <c r="E12" s="89"/>
      <c r="F12" s="89"/>
      <c r="G12" s="89"/>
      <c r="H12" s="89">
        <v>567.51063364724496</v>
      </c>
      <c r="I12" s="89">
        <v>557.98695414959195</v>
      </c>
      <c r="J12" s="89">
        <v>553.33084310823995</v>
      </c>
      <c r="K12" s="89">
        <v>553.93023582963497</v>
      </c>
      <c r="L12" s="89">
        <v>556.17262533517305</v>
      </c>
      <c r="M12" s="89">
        <v>555.94986066603894</v>
      </c>
      <c r="N12" s="89">
        <v>559.95969793754102</v>
      </c>
      <c r="O12" s="89">
        <v>559.93719336196</v>
      </c>
      <c r="P12" s="89">
        <v>555.04205122159601</v>
      </c>
      <c r="Q12" s="89">
        <v>559.262293326502</v>
      </c>
      <c r="R12" s="89">
        <v>569.23302549266202</v>
      </c>
      <c r="S12" s="89">
        <v>575.45030346318401</v>
      </c>
      <c r="T12" s="89">
        <v>582.86192264045599</v>
      </c>
      <c r="U12" s="89">
        <v>589.06110044969296</v>
      </c>
      <c r="V12" s="89">
        <v>585.15546335309205</v>
      </c>
      <c r="W12" s="89">
        <v>579.27737365301005</v>
      </c>
      <c r="X12" s="89">
        <v>570.20773663562397</v>
      </c>
      <c r="Y12" s="89">
        <v>560.96029808639298</v>
      </c>
      <c r="Z12" s="89">
        <v>551.34792528766002</v>
      </c>
      <c r="AA12" s="89">
        <v>545.70321379113705</v>
      </c>
      <c r="AB12" s="89">
        <v>553.757223573087</v>
      </c>
      <c r="AC12" s="89">
        <v>563.10402270074803</v>
      </c>
      <c r="AD12" s="89">
        <v>565.27157497878</v>
      </c>
      <c r="AE12" s="89">
        <v>578.12279929893998</v>
      </c>
      <c r="AF12" s="89">
        <v>588.65492781247303</v>
      </c>
      <c r="AG12" s="89">
        <v>591.09961907796105</v>
      </c>
      <c r="AH12" s="89">
        <v>593.30415721598695</v>
      </c>
      <c r="AI12" s="89">
        <v>587.41048123869598</v>
      </c>
      <c r="AJ12" s="89">
        <v>576.29967654027496</v>
      </c>
      <c r="AK12" s="89">
        <v>566.45502419787101</v>
      </c>
      <c r="AL12" s="89">
        <v>542.93534426008705</v>
      </c>
      <c r="AM12" s="89">
        <v>493.37228319910002</v>
      </c>
      <c r="AN12" s="89">
        <v>437.25159270928702</v>
      </c>
      <c r="AO12" s="89">
        <v>390.309022152127</v>
      </c>
      <c r="AP12" s="89">
        <v>386.93905359779802</v>
      </c>
      <c r="AQ12" s="89">
        <v>426.91131827575799</v>
      </c>
      <c r="AR12" s="89">
        <v>487.81506682602298</v>
      </c>
      <c r="AS12" s="89">
        <v>553.44670103014596</v>
      </c>
      <c r="AT12" s="89">
        <v>608.34630395089698</v>
      </c>
      <c r="AU12" s="89">
        <v>625.51137089406302</v>
      </c>
      <c r="AV12" s="89">
        <v>609.41244101578297</v>
      </c>
      <c r="AW12" s="89">
        <v>583.00464386494104</v>
      </c>
      <c r="AX12" s="89">
        <v>554.20839358352202</v>
      </c>
      <c r="AY12" s="89">
        <v>534.12269615568096</v>
      </c>
      <c r="AZ12" s="89">
        <v>529.125306854364</v>
      </c>
      <c r="BA12" s="89">
        <v>521.61191773430596</v>
      </c>
      <c r="BB12" s="89">
        <v>502.74076149585801</v>
      </c>
      <c r="BC12" s="89">
        <v>495.592836829519</v>
      </c>
      <c r="BD12" s="89">
        <v>497.27702934318597</v>
      </c>
      <c r="BE12" s="89">
        <v>498.76459388092098</v>
      </c>
      <c r="BF12" s="89">
        <v>517.30397816811001</v>
      </c>
      <c r="BG12" s="89">
        <v>555.73533300509803</v>
      </c>
      <c r="BH12" s="89">
        <v>588.46887418488598</v>
      </c>
      <c r="BI12" s="89">
        <v>622.72485932869301</v>
      </c>
      <c r="BJ12" s="89">
        <v>642.59005613009197</v>
      </c>
      <c r="BK12" s="89">
        <v>623.63253193459104</v>
      </c>
      <c r="BL12" s="89">
        <v>586.12867159665996</v>
      </c>
    </row>
    <row r="13" spans="1:64" s="194" customFormat="1" ht="17.100000000000001" customHeight="1" x14ac:dyDescent="0.2">
      <c r="A13" s="191" t="s">
        <v>93</v>
      </c>
      <c r="B13" s="192"/>
      <c r="C13" s="192"/>
      <c r="D13" s="192"/>
      <c r="E13" s="192"/>
      <c r="F13" s="192"/>
      <c r="G13" s="192"/>
      <c r="H13" s="192">
        <v>4786.8146164280288</v>
      </c>
      <c r="I13" s="192">
        <v>4876.4051696656452</v>
      </c>
      <c r="J13" s="192">
        <v>4968.5060403506404</v>
      </c>
      <c r="K13" s="192">
        <v>5089.4387769350205</v>
      </c>
      <c r="L13" s="192">
        <v>5273.6987091555548</v>
      </c>
      <c r="M13" s="192">
        <v>5441.6752233771967</v>
      </c>
      <c r="N13" s="192">
        <v>5478.8616815592777</v>
      </c>
      <c r="O13" s="192">
        <v>5469.0315033049819</v>
      </c>
      <c r="P13" s="192">
        <v>5468.7507987838653</v>
      </c>
      <c r="Q13" s="192">
        <v>5513.6405054776369</v>
      </c>
      <c r="R13" s="192">
        <v>5643.5599919951219</v>
      </c>
      <c r="S13" s="192">
        <v>5715.1751894993868</v>
      </c>
      <c r="T13" s="192">
        <v>5718.8563448905643</v>
      </c>
      <c r="U13" s="192">
        <v>5705.7910273635061</v>
      </c>
      <c r="V13" s="192">
        <v>5701.7720370304451</v>
      </c>
      <c r="W13" s="192">
        <v>5697.3001645646946</v>
      </c>
      <c r="X13" s="192">
        <v>5673.2688263989194</v>
      </c>
      <c r="Y13" s="192">
        <v>5728.8615052553814</v>
      </c>
      <c r="Z13" s="192">
        <v>5958.0346020802826</v>
      </c>
      <c r="AA13" s="192">
        <v>6159.1738738707072</v>
      </c>
      <c r="AB13" s="192">
        <v>6236.3103563860986</v>
      </c>
      <c r="AC13" s="192">
        <v>6302.8804852057692</v>
      </c>
      <c r="AD13" s="192">
        <v>6480.8292309176431</v>
      </c>
      <c r="AE13" s="192">
        <v>6701.3740958987028</v>
      </c>
      <c r="AF13" s="192">
        <v>6839.9458137428483</v>
      </c>
      <c r="AG13" s="192">
        <v>6723.8967234997426</v>
      </c>
      <c r="AH13" s="192">
        <v>6517.5717303161891</v>
      </c>
      <c r="AI13" s="192">
        <v>6532.1644398492026</v>
      </c>
      <c r="AJ13" s="192">
        <v>6794.6303612241418</v>
      </c>
      <c r="AK13" s="192">
        <v>7084.6333012075147</v>
      </c>
      <c r="AL13" s="192">
        <v>7200.5441653846174</v>
      </c>
      <c r="AM13" s="192">
        <v>7169.8004443755517</v>
      </c>
      <c r="AN13" s="192">
        <v>7144.7666180535807</v>
      </c>
      <c r="AO13" s="192">
        <v>7262.4417992248846</v>
      </c>
      <c r="AP13" s="192">
        <v>7492.3028602038203</v>
      </c>
      <c r="AQ13" s="192">
        <v>7701.7899608980724</v>
      </c>
      <c r="AR13" s="192">
        <v>7820.8908141278271</v>
      </c>
      <c r="AS13" s="192">
        <v>7986.3423090693159</v>
      </c>
      <c r="AT13" s="192">
        <v>8176.7450950656421</v>
      </c>
      <c r="AU13" s="192">
        <v>8373.4804860524819</v>
      </c>
      <c r="AV13" s="192">
        <v>8614.8459353914495</v>
      </c>
      <c r="AW13" s="192">
        <v>8731.0590436930343</v>
      </c>
      <c r="AX13" s="192">
        <v>8667.5325262853312</v>
      </c>
      <c r="AY13" s="192">
        <v>8611.3594621791799</v>
      </c>
      <c r="AZ13" s="192">
        <v>8615.6145980582369</v>
      </c>
      <c r="BA13" s="192">
        <v>8638.2098372819491</v>
      </c>
      <c r="BB13" s="192">
        <v>8702.9809275266052</v>
      </c>
      <c r="BC13" s="192">
        <v>8794.821728666122</v>
      </c>
      <c r="BD13" s="192">
        <v>9035.1637509384946</v>
      </c>
      <c r="BE13" s="192">
        <v>9235.9880332503453</v>
      </c>
      <c r="BF13" s="192">
        <v>9323.187730858026</v>
      </c>
      <c r="BG13" s="192">
        <v>9350.9724501312248</v>
      </c>
      <c r="BH13" s="192">
        <v>9252.6102045436164</v>
      </c>
      <c r="BI13" s="192">
        <v>9139.5763990305695</v>
      </c>
      <c r="BJ13" s="192">
        <v>9403.3946887787733</v>
      </c>
      <c r="BK13" s="192">
        <v>9906.102992539938</v>
      </c>
      <c r="BL13" s="192">
        <v>10358.195232298422</v>
      </c>
    </row>
    <row r="14" spans="1:64" s="84" customFormat="1" ht="17.100000000000001" customHeight="1" x14ac:dyDescent="0.2">
      <c r="A14" s="77" t="s">
        <v>8</v>
      </c>
      <c r="B14" s="89"/>
      <c r="C14" s="89"/>
      <c r="D14" s="89"/>
      <c r="E14" s="89"/>
      <c r="F14" s="89"/>
      <c r="G14" s="89"/>
      <c r="H14" s="89">
        <v>102.579548437653</v>
      </c>
      <c r="I14" s="89">
        <v>126.78576606950401</v>
      </c>
      <c r="J14" s="89">
        <v>138.992540194112</v>
      </c>
      <c r="K14" s="89">
        <v>157.45047949887501</v>
      </c>
      <c r="L14" s="89">
        <v>204.633021953216</v>
      </c>
      <c r="M14" s="89">
        <v>219.09532633611499</v>
      </c>
      <c r="N14" s="89">
        <v>172.039088374275</v>
      </c>
      <c r="O14" s="89">
        <v>114.116662897111</v>
      </c>
      <c r="P14" s="89">
        <v>88.758820658807494</v>
      </c>
      <c r="Q14" s="89">
        <v>107.416825597593</v>
      </c>
      <c r="R14" s="89">
        <v>173.77960937999001</v>
      </c>
      <c r="S14" s="89">
        <v>239.261698532754</v>
      </c>
      <c r="T14" s="89">
        <v>230.43400095769201</v>
      </c>
      <c r="U14" s="89">
        <v>182.73813001003001</v>
      </c>
      <c r="V14" s="89">
        <v>155.122095153527</v>
      </c>
      <c r="W14" s="89">
        <v>155.76289171260299</v>
      </c>
      <c r="X14" s="89">
        <v>161.113111891004</v>
      </c>
      <c r="Y14" s="89">
        <v>176.84820794819299</v>
      </c>
      <c r="Z14" s="89">
        <v>196.495507641279</v>
      </c>
      <c r="AA14" s="89">
        <v>196.331492686801</v>
      </c>
      <c r="AB14" s="89">
        <v>191.61267959569199</v>
      </c>
      <c r="AC14" s="89">
        <v>213.08073988613299</v>
      </c>
      <c r="AD14" s="89">
        <v>241.23922968607101</v>
      </c>
      <c r="AE14" s="89">
        <v>259.09281910351302</v>
      </c>
      <c r="AF14" s="89">
        <v>281.24091354955198</v>
      </c>
      <c r="AG14" s="89">
        <v>275.79396288866297</v>
      </c>
      <c r="AH14" s="89">
        <v>237.294112303156</v>
      </c>
      <c r="AI14" s="89">
        <v>229.30150156905</v>
      </c>
      <c r="AJ14" s="89">
        <v>281.31418404825001</v>
      </c>
      <c r="AK14" s="89">
        <v>330.46323037092498</v>
      </c>
      <c r="AL14" s="89">
        <v>357.33800819418099</v>
      </c>
      <c r="AM14" s="89">
        <v>355.38273379733198</v>
      </c>
      <c r="AN14" s="89">
        <v>315.07938431451299</v>
      </c>
      <c r="AO14" s="89">
        <v>276.636477310548</v>
      </c>
      <c r="AP14" s="89">
        <v>318.82630719210403</v>
      </c>
      <c r="AQ14" s="89">
        <v>379.52398851538101</v>
      </c>
      <c r="AR14" s="89">
        <v>366.110077005059</v>
      </c>
      <c r="AS14" s="89">
        <v>360.47651728019298</v>
      </c>
      <c r="AT14" s="89">
        <v>392.54241179540401</v>
      </c>
      <c r="AU14" s="89">
        <v>405.33180399081101</v>
      </c>
      <c r="AV14" s="89">
        <v>433.45683835141</v>
      </c>
      <c r="AW14" s="89">
        <v>502.100752580522</v>
      </c>
      <c r="AX14" s="89">
        <v>503.95126526777398</v>
      </c>
      <c r="AY14" s="89">
        <v>484.677568503548</v>
      </c>
      <c r="AZ14" s="89">
        <v>504.93691654676002</v>
      </c>
      <c r="BA14" s="89">
        <v>489.77901576002802</v>
      </c>
      <c r="BB14" s="89">
        <v>404.117938253842</v>
      </c>
      <c r="BC14" s="89">
        <v>420.39571729446902</v>
      </c>
      <c r="BD14" s="89">
        <v>598.33938372992202</v>
      </c>
      <c r="BE14" s="89">
        <v>696.37241647460303</v>
      </c>
      <c r="BF14" s="89">
        <v>675.60207942697798</v>
      </c>
      <c r="BG14" s="89">
        <v>605.27515783883598</v>
      </c>
      <c r="BH14" s="89">
        <v>453.09397984770402</v>
      </c>
      <c r="BI14" s="89">
        <v>372.15634284372499</v>
      </c>
      <c r="BJ14" s="89">
        <v>641.823031170533</v>
      </c>
      <c r="BK14" s="89">
        <v>953.32418784313097</v>
      </c>
      <c r="BL14" s="89">
        <v>1142.72960604336</v>
      </c>
    </row>
    <row r="15" spans="1:64" s="84" customFormat="1" ht="17.100000000000001" customHeight="1" x14ac:dyDescent="0.2">
      <c r="A15" s="90" t="s">
        <v>9</v>
      </c>
      <c r="B15" s="89"/>
      <c r="C15" s="89"/>
      <c r="D15" s="89"/>
      <c r="E15" s="89"/>
      <c r="F15" s="89"/>
      <c r="G15" s="89"/>
      <c r="H15" s="89">
        <v>3065.3935493781501</v>
      </c>
      <c r="I15" s="89">
        <v>3197.15189701898</v>
      </c>
      <c r="J15" s="89">
        <v>3340.2908318373002</v>
      </c>
      <c r="K15" s="89">
        <v>3447.1032822607099</v>
      </c>
      <c r="L15" s="89">
        <v>3503.0013710308999</v>
      </c>
      <c r="M15" s="89">
        <v>3534.6852770606401</v>
      </c>
      <c r="N15" s="89">
        <v>3529.5839515575999</v>
      </c>
      <c r="O15" s="89">
        <v>3553.92678427586</v>
      </c>
      <c r="P15" s="89">
        <v>3610.47410631619</v>
      </c>
      <c r="Q15" s="89">
        <v>3659.55315777232</v>
      </c>
      <c r="R15" s="89">
        <v>3654.7627337959798</v>
      </c>
      <c r="S15" s="89">
        <v>3603.9495705640502</v>
      </c>
      <c r="T15" s="89">
        <v>3554.75278767597</v>
      </c>
      <c r="U15" s="89">
        <v>3537.0244335682601</v>
      </c>
      <c r="V15" s="89">
        <v>3539.1450842819299</v>
      </c>
      <c r="W15" s="89">
        <v>3513.6889246246301</v>
      </c>
      <c r="X15" s="89">
        <v>3463.20175277095</v>
      </c>
      <c r="Y15" s="89">
        <v>3495.3941483853901</v>
      </c>
      <c r="Z15" s="89">
        <v>3684.20429168694</v>
      </c>
      <c r="AA15" s="89">
        <v>3856.43006314166</v>
      </c>
      <c r="AB15" s="89">
        <v>3932.74476159296</v>
      </c>
      <c r="AC15" s="89">
        <v>3975.97610008211</v>
      </c>
      <c r="AD15" s="89">
        <v>4078.9312250019202</v>
      </c>
      <c r="AE15" s="89">
        <v>4226.8498912094601</v>
      </c>
      <c r="AF15" s="89">
        <v>4300.1822850080198</v>
      </c>
      <c r="AG15" s="89">
        <v>4163.6952442132097</v>
      </c>
      <c r="AH15" s="89">
        <v>3968.80124079506</v>
      </c>
      <c r="AI15" s="89">
        <v>3941.5977248645399</v>
      </c>
      <c r="AJ15" s="89">
        <v>4051.7966060396998</v>
      </c>
      <c r="AK15" s="89">
        <v>4216.5982351955699</v>
      </c>
      <c r="AL15" s="89">
        <v>4306.14647365783</v>
      </c>
      <c r="AM15" s="89">
        <v>4286.6303123514999</v>
      </c>
      <c r="AN15" s="89">
        <v>4270.9354146244305</v>
      </c>
      <c r="AO15" s="89">
        <v>4356.1599072070303</v>
      </c>
      <c r="AP15" s="89">
        <v>4454.3620499117296</v>
      </c>
      <c r="AQ15" s="89">
        <v>4531.0824658725996</v>
      </c>
      <c r="AR15" s="89">
        <v>4611.0823190241899</v>
      </c>
      <c r="AS15" s="89">
        <v>4714.6603623329001</v>
      </c>
      <c r="AT15" s="89">
        <v>4791.8586107207702</v>
      </c>
      <c r="AU15" s="89">
        <v>4912.4351696079002</v>
      </c>
      <c r="AV15" s="89">
        <v>5086.6925859856801</v>
      </c>
      <c r="AW15" s="89">
        <v>5111.9384183857001</v>
      </c>
      <c r="AX15" s="89">
        <v>5042.6900267130804</v>
      </c>
      <c r="AY15" s="89">
        <v>5013.6471513747701</v>
      </c>
      <c r="AZ15" s="89">
        <v>4951.3830597609103</v>
      </c>
      <c r="BA15" s="89">
        <v>4865.0448410003301</v>
      </c>
      <c r="BB15" s="89">
        <v>4894.5694439633598</v>
      </c>
      <c r="BC15" s="89">
        <v>4914.8796870286797</v>
      </c>
      <c r="BD15" s="89">
        <v>4973.6638298661301</v>
      </c>
      <c r="BE15" s="89">
        <v>5127.9884126171801</v>
      </c>
      <c r="BF15" s="89">
        <v>5276.8340528835597</v>
      </c>
      <c r="BG15" s="89">
        <v>5329.6095549844604</v>
      </c>
      <c r="BH15" s="89">
        <v>5324.2236087236697</v>
      </c>
      <c r="BI15" s="89">
        <v>5253.3518321198499</v>
      </c>
      <c r="BJ15" s="89">
        <v>5177.0389137556303</v>
      </c>
      <c r="BK15" s="89">
        <v>5311.8361702447501</v>
      </c>
      <c r="BL15" s="89">
        <v>5566.4521397178996</v>
      </c>
    </row>
    <row r="16" spans="1:64" s="84" customFormat="1" ht="17.100000000000001" customHeight="1" x14ac:dyDescent="0.2">
      <c r="A16" s="90" t="s">
        <v>10</v>
      </c>
      <c r="B16" s="89"/>
      <c r="C16" s="89"/>
      <c r="D16" s="89"/>
      <c r="E16" s="89"/>
      <c r="F16" s="89"/>
      <c r="G16" s="89"/>
      <c r="H16" s="89">
        <v>208.603327410856</v>
      </c>
      <c r="I16" s="89">
        <v>212.628019362408</v>
      </c>
      <c r="J16" s="89">
        <v>218.64847460004199</v>
      </c>
      <c r="K16" s="89">
        <v>226.045167964754</v>
      </c>
      <c r="L16" s="89">
        <v>232.60374161092301</v>
      </c>
      <c r="M16" s="89">
        <v>238.11377588907399</v>
      </c>
      <c r="N16" s="89">
        <v>241.096972456451</v>
      </c>
      <c r="O16" s="89">
        <v>239.34240757524199</v>
      </c>
      <c r="P16" s="89">
        <v>235.02673383982599</v>
      </c>
      <c r="Q16" s="89">
        <v>232.07656987269999</v>
      </c>
      <c r="R16" s="89">
        <v>276.615022240992</v>
      </c>
      <c r="S16" s="89">
        <v>278.15296186663801</v>
      </c>
      <c r="T16" s="89">
        <v>280.59224411557898</v>
      </c>
      <c r="U16" s="89">
        <v>281.83284343888403</v>
      </c>
      <c r="V16" s="89">
        <v>280.80430256282301</v>
      </c>
      <c r="W16" s="89">
        <v>279.816385467293</v>
      </c>
      <c r="X16" s="89">
        <v>280.60770393203899</v>
      </c>
      <c r="Y16" s="89">
        <v>281.95699199393999</v>
      </c>
      <c r="Z16" s="89">
        <v>286.708610267393</v>
      </c>
      <c r="AA16" s="89">
        <v>294.988716820359</v>
      </c>
      <c r="AB16" s="89">
        <v>300.63754539790602</v>
      </c>
      <c r="AC16" s="89">
        <v>302.00702792463699</v>
      </c>
      <c r="AD16" s="89">
        <v>302.47075337916402</v>
      </c>
      <c r="AE16" s="89">
        <v>304.26509158963597</v>
      </c>
      <c r="AF16" s="89">
        <v>307.54820595388901</v>
      </c>
      <c r="AG16" s="89">
        <v>311.18560319165999</v>
      </c>
      <c r="AH16" s="89">
        <v>315.22960209172601</v>
      </c>
      <c r="AI16" s="89">
        <v>321.16897861375202</v>
      </c>
      <c r="AJ16" s="89">
        <v>329.19692445589499</v>
      </c>
      <c r="AK16" s="89">
        <v>340.06079941137602</v>
      </c>
      <c r="AL16" s="89">
        <v>351.61766914918599</v>
      </c>
      <c r="AM16" s="89">
        <v>358.91247221191003</v>
      </c>
      <c r="AN16" s="89">
        <v>363.528375284628</v>
      </c>
      <c r="AO16" s="89">
        <v>366.04872251730598</v>
      </c>
      <c r="AP16" s="89">
        <v>364.24713108490499</v>
      </c>
      <c r="AQ16" s="89">
        <v>361.78061567040697</v>
      </c>
      <c r="AR16" s="89">
        <v>362.273537725263</v>
      </c>
      <c r="AS16" s="89">
        <v>365.32924733304299</v>
      </c>
      <c r="AT16" s="89">
        <v>373.00100382237099</v>
      </c>
      <c r="AU16" s="89">
        <v>389.29878891472703</v>
      </c>
      <c r="AV16" s="89">
        <v>407.75532818375802</v>
      </c>
      <c r="AW16" s="89">
        <v>423.03031038745701</v>
      </c>
      <c r="AX16" s="89">
        <v>434.105018223814</v>
      </c>
      <c r="AY16" s="89">
        <v>441.68716833557301</v>
      </c>
      <c r="AZ16" s="89">
        <v>448.57434643352599</v>
      </c>
      <c r="BA16" s="89">
        <v>457.915182862856</v>
      </c>
      <c r="BB16" s="89">
        <v>467.81291765668999</v>
      </c>
      <c r="BC16" s="89">
        <v>472.85435486591803</v>
      </c>
      <c r="BD16" s="89">
        <v>474.79559105997902</v>
      </c>
      <c r="BE16" s="89">
        <v>476.36702442853402</v>
      </c>
      <c r="BF16" s="89">
        <v>476.80768876079901</v>
      </c>
      <c r="BG16" s="89">
        <v>475.43203403328101</v>
      </c>
      <c r="BH16" s="89">
        <v>477.68141984832198</v>
      </c>
      <c r="BI16" s="89">
        <v>482.45411339540499</v>
      </c>
      <c r="BJ16" s="89">
        <v>490.062257924574</v>
      </c>
      <c r="BK16" s="89">
        <v>507.79267747081798</v>
      </c>
      <c r="BL16" s="89">
        <v>531.37093277483802</v>
      </c>
    </row>
    <row r="17" spans="1:64" s="84" customFormat="1" ht="17.100000000000001" customHeight="1" x14ac:dyDescent="0.2">
      <c r="A17" s="90" t="s">
        <v>11</v>
      </c>
      <c r="B17" s="89"/>
      <c r="C17" s="89"/>
      <c r="D17" s="89"/>
      <c r="E17" s="89"/>
      <c r="F17" s="89"/>
      <c r="G17" s="89"/>
      <c r="H17" s="89">
        <v>414.85163057075499</v>
      </c>
      <c r="I17" s="89">
        <v>421.63126323943402</v>
      </c>
      <c r="J17" s="89">
        <v>428.34223059729999</v>
      </c>
      <c r="K17" s="89">
        <v>434.29520441858602</v>
      </c>
      <c r="L17" s="89">
        <v>440.35046191939699</v>
      </c>
      <c r="M17" s="89">
        <v>447.19029982895802</v>
      </c>
      <c r="N17" s="89">
        <v>455.02225958651201</v>
      </c>
      <c r="O17" s="89">
        <v>462.369438493649</v>
      </c>
      <c r="P17" s="89">
        <v>468.84007744990203</v>
      </c>
      <c r="Q17" s="89">
        <v>474.95974445336401</v>
      </c>
      <c r="R17" s="89">
        <v>482.16245677786901</v>
      </c>
      <c r="S17" s="89">
        <v>490.28803327130402</v>
      </c>
      <c r="T17" s="89">
        <v>498.46476036115303</v>
      </c>
      <c r="U17" s="89">
        <v>505.56592700012197</v>
      </c>
      <c r="V17" s="89">
        <v>511.78023914113498</v>
      </c>
      <c r="W17" s="89">
        <v>519.36917492161899</v>
      </c>
      <c r="X17" s="89">
        <v>528.44442642386605</v>
      </c>
      <c r="Y17" s="89">
        <v>537.32770805138796</v>
      </c>
      <c r="Z17" s="89">
        <v>545.49153087643003</v>
      </c>
      <c r="AA17" s="89">
        <v>553.20252508818703</v>
      </c>
      <c r="AB17" s="89">
        <v>560.51296548156995</v>
      </c>
      <c r="AC17" s="89">
        <v>569.37397386330895</v>
      </c>
      <c r="AD17" s="89">
        <v>579.23209837259799</v>
      </c>
      <c r="AE17" s="89">
        <v>588.667602029715</v>
      </c>
      <c r="AF17" s="89">
        <v>597.31885900710802</v>
      </c>
      <c r="AG17" s="89">
        <v>606.06559274204005</v>
      </c>
      <c r="AH17" s="89">
        <v>614.32568656829699</v>
      </c>
      <c r="AI17" s="89">
        <v>622.78299653507997</v>
      </c>
      <c r="AJ17" s="89">
        <v>631.92163935952703</v>
      </c>
      <c r="AK17" s="89">
        <v>640.95536289732399</v>
      </c>
      <c r="AL17" s="89">
        <v>648.98455051357996</v>
      </c>
      <c r="AM17" s="89">
        <v>655.56075294260995</v>
      </c>
      <c r="AN17" s="89">
        <v>661.24588185394896</v>
      </c>
      <c r="AO17" s="89">
        <v>666.77364630581098</v>
      </c>
      <c r="AP17" s="89">
        <v>673.32147369432198</v>
      </c>
      <c r="AQ17" s="89">
        <v>680.94116187128498</v>
      </c>
      <c r="AR17" s="89">
        <v>689.96333728168497</v>
      </c>
      <c r="AS17" s="89">
        <v>698.57648830472999</v>
      </c>
      <c r="AT17" s="89">
        <v>706.242669205987</v>
      </c>
      <c r="AU17" s="89">
        <v>713.36643546806295</v>
      </c>
      <c r="AV17" s="89">
        <v>719.82215951515104</v>
      </c>
      <c r="AW17" s="89">
        <v>726.62181224659503</v>
      </c>
      <c r="AX17" s="89">
        <v>734.28644622808201</v>
      </c>
      <c r="AY17" s="89">
        <v>742.86593659553796</v>
      </c>
      <c r="AZ17" s="89">
        <v>752.18536625792001</v>
      </c>
      <c r="BA17" s="89">
        <v>761.20902496855297</v>
      </c>
      <c r="BB17" s="89">
        <v>769.72386580458397</v>
      </c>
      <c r="BC17" s="89">
        <v>778.91040263596506</v>
      </c>
      <c r="BD17" s="89">
        <v>798.43627744908395</v>
      </c>
      <c r="BE17" s="89">
        <v>809.19503629904898</v>
      </c>
      <c r="BF17" s="89">
        <v>820.03969228123799</v>
      </c>
      <c r="BG17" s="89">
        <v>829.20938066114797</v>
      </c>
      <c r="BH17" s="89">
        <v>836.25639593975097</v>
      </c>
      <c r="BI17" s="89">
        <v>843.15123325041895</v>
      </c>
      <c r="BJ17" s="89">
        <v>851.46035196650598</v>
      </c>
      <c r="BK17" s="89">
        <v>861.02041575459998</v>
      </c>
      <c r="BL17" s="89">
        <v>870.792561450623</v>
      </c>
    </row>
    <row r="18" spans="1:64" s="84" customFormat="1" ht="17.100000000000001" customHeight="1" x14ac:dyDescent="0.2">
      <c r="A18" s="77" t="s">
        <v>12</v>
      </c>
      <c r="B18" s="89"/>
      <c r="C18" s="89"/>
      <c r="D18" s="89"/>
      <c r="E18" s="89"/>
      <c r="F18" s="89"/>
      <c r="G18" s="89"/>
      <c r="H18" s="89">
        <v>995.38656063061501</v>
      </c>
      <c r="I18" s="89">
        <v>918.20822397531902</v>
      </c>
      <c r="J18" s="89">
        <v>842.231963121886</v>
      </c>
      <c r="K18" s="89">
        <v>824.54464279209503</v>
      </c>
      <c r="L18" s="89">
        <v>893.11011264111903</v>
      </c>
      <c r="M18" s="89">
        <v>1002.59054426241</v>
      </c>
      <c r="N18" s="89">
        <v>1081.1194095844401</v>
      </c>
      <c r="O18" s="89">
        <v>1099.2762100631201</v>
      </c>
      <c r="P18" s="89">
        <v>1065.6510605191399</v>
      </c>
      <c r="Q18" s="89">
        <v>1039.6342077816601</v>
      </c>
      <c r="R18" s="89">
        <v>1056.24016980029</v>
      </c>
      <c r="S18" s="89">
        <v>1103.52292526464</v>
      </c>
      <c r="T18" s="89">
        <v>1154.61255178017</v>
      </c>
      <c r="U18" s="89">
        <v>1198.6296933462099</v>
      </c>
      <c r="V18" s="89">
        <v>1214.92031589103</v>
      </c>
      <c r="W18" s="89">
        <v>1228.66278783855</v>
      </c>
      <c r="X18" s="89">
        <v>1239.90183138106</v>
      </c>
      <c r="Y18" s="89">
        <v>1237.3344488764701</v>
      </c>
      <c r="Z18" s="89">
        <v>1245.1346616082401</v>
      </c>
      <c r="AA18" s="89">
        <v>1258.2210761337001</v>
      </c>
      <c r="AB18" s="89">
        <v>1250.8024043179701</v>
      </c>
      <c r="AC18" s="89">
        <v>1242.4426434495799</v>
      </c>
      <c r="AD18" s="89">
        <v>1278.95592447789</v>
      </c>
      <c r="AE18" s="89">
        <v>1322.49869196638</v>
      </c>
      <c r="AF18" s="89">
        <v>1353.65555022428</v>
      </c>
      <c r="AG18" s="89">
        <v>1367.15632046417</v>
      </c>
      <c r="AH18" s="89">
        <v>1381.92108855795</v>
      </c>
      <c r="AI18" s="89">
        <v>1417.31323826678</v>
      </c>
      <c r="AJ18" s="89">
        <v>1500.4010073207701</v>
      </c>
      <c r="AK18" s="89">
        <v>1556.5556733323201</v>
      </c>
      <c r="AL18" s="89">
        <v>1536.45746386984</v>
      </c>
      <c r="AM18" s="89">
        <v>1513.3141730722</v>
      </c>
      <c r="AN18" s="89">
        <v>1533.9775619760601</v>
      </c>
      <c r="AO18" s="89">
        <v>1596.8230458841899</v>
      </c>
      <c r="AP18" s="89">
        <v>1681.54589832076</v>
      </c>
      <c r="AQ18" s="89">
        <v>1748.4617289683999</v>
      </c>
      <c r="AR18" s="89">
        <v>1791.4615430916299</v>
      </c>
      <c r="AS18" s="89">
        <v>1847.2996938184499</v>
      </c>
      <c r="AT18" s="89">
        <v>1913.1003995211099</v>
      </c>
      <c r="AU18" s="89">
        <v>1953.0482880709801</v>
      </c>
      <c r="AV18" s="89">
        <v>1967.1190233554501</v>
      </c>
      <c r="AW18" s="89">
        <v>1967.3677500927599</v>
      </c>
      <c r="AX18" s="89">
        <v>1952.4997698525799</v>
      </c>
      <c r="AY18" s="89">
        <v>1928.4816373697499</v>
      </c>
      <c r="AZ18" s="89">
        <v>1958.5349090591201</v>
      </c>
      <c r="BA18" s="89">
        <v>2064.2617726901799</v>
      </c>
      <c r="BB18" s="89">
        <v>2166.7567618481298</v>
      </c>
      <c r="BC18" s="89">
        <v>2207.7815668410899</v>
      </c>
      <c r="BD18" s="89">
        <v>2189.92866883338</v>
      </c>
      <c r="BE18" s="89">
        <v>2126.0651434309798</v>
      </c>
      <c r="BF18" s="89">
        <v>2073.9042175054501</v>
      </c>
      <c r="BG18" s="89">
        <v>2111.4463226134999</v>
      </c>
      <c r="BH18" s="89">
        <v>2161.35480018417</v>
      </c>
      <c r="BI18" s="89">
        <v>2188.4628774211701</v>
      </c>
      <c r="BJ18" s="89">
        <v>2243.0101339615298</v>
      </c>
      <c r="BK18" s="89">
        <v>2272.12954122664</v>
      </c>
      <c r="BL18" s="89">
        <v>2246.8499923117001</v>
      </c>
    </row>
    <row r="19" spans="1:64" s="194" customFormat="1" ht="17.100000000000001" customHeight="1" x14ac:dyDescent="0.2">
      <c r="A19" s="191" t="s">
        <v>94</v>
      </c>
      <c r="B19" s="192"/>
      <c r="C19" s="192"/>
      <c r="D19" s="192"/>
      <c r="E19" s="192"/>
      <c r="F19" s="192"/>
      <c r="G19" s="192"/>
      <c r="H19" s="192">
        <v>7892.0258697449744</v>
      </c>
      <c r="I19" s="192">
        <v>8237.7004283085935</v>
      </c>
      <c r="J19" s="192">
        <v>9191.558324930922</v>
      </c>
      <c r="K19" s="192">
        <v>9296.5010715428452</v>
      </c>
      <c r="L19" s="192">
        <v>9393.3930820397109</v>
      </c>
      <c r="M19" s="192">
        <v>9350.5119682534005</v>
      </c>
      <c r="N19" s="192">
        <v>9170.2569812432121</v>
      </c>
      <c r="O19" s="192">
        <v>9208.5143792536401</v>
      </c>
      <c r="P19" s="192">
        <v>9370.7743546669535</v>
      </c>
      <c r="Q19" s="192">
        <v>9598.5023022728801</v>
      </c>
      <c r="R19" s="192">
        <v>9838.0204839323178</v>
      </c>
      <c r="S19" s="192">
        <v>10110.643945312817</v>
      </c>
      <c r="T19" s="192">
        <v>10211.119447480574</v>
      </c>
      <c r="U19" s="192">
        <v>10116.163114584337</v>
      </c>
      <c r="V19" s="192">
        <v>10007.994931941266</v>
      </c>
      <c r="W19" s="192">
        <v>9951.111133300401</v>
      </c>
      <c r="X19" s="192">
        <v>9935.0032161419313</v>
      </c>
      <c r="Y19" s="192">
        <v>10215.916847874752</v>
      </c>
      <c r="Z19" s="192">
        <v>10713.790670255274</v>
      </c>
      <c r="AA19" s="192">
        <v>10894.973522075612</v>
      </c>
      <c r="AB19" s="192">
        <v>10931.071554450236</v>
      </c>
      <c r="AC19" s="192">
        <v>11155.588843678459</v>
      </c>
      <c r="AD19" s="192">
        <v>11437.614292905129</v>
      </c>
      <c r="AE19" s="192">
        <v>11658.572260844978</v>
      </c>
      <c r="AF19" s="192">
        <v>11916.881993115527</v>
      </c>
      <c r="AG19" s="192">
        <v>11983.507232881324</v>
      </c>
      <c r="AH19" s="192">
        <v>11746.80420687645</v>
      </c>
      <c r="AI19" s="192">
        <v>11638.806550792431</v>
      </c>
      <c r="AJ19" s="192">
        <v>11613.782019739272</v>
      </c>
      <c r="AK19" s="192">
        <v>11619.875240389591</v>
      </c>
      <c r="AL19" s="192">
        <v>11808.167656275997</v>
      </c>
      <c r="AM19" s="192">
        <v>12165.172856157134</v>
      </c>
      <c r="AN19" s="192">
        <v>12535.55092523947</v>
      </c>
      <c r="AO19" s="192">
        <v>12769.234363699912</v>
      </c>
      <c r="AP19" s="192">
        <v>12874.77203740032</v>
      </c>
      <c r="AQ19" s="192">
        <v>13070.285588642239</v>
      </c>
      <c r="AR19" s="192">
        <v>13295.69245936126</v>
      </c>
      <c r="AS19" s="192">
        <v>13439.122679780452</v>
      </c>
      <c r="AT19" s="192">
        <v>13582.694088907941</v>
      </c>
      <c r="AU19" s="192">
        <v>13919.035595362177</v>
      </c>
      <c r="AV19" s="192">
        <v>14272.368098578914</v>
      </c>
      <c r="AW19" s="192">
        <v>14331.778238199469</v>
      </c>
      <c r="AX19" s="192">
        <v>13936.262663922598</v>
      </c>
      <c r="AY19" s="192">
        <v>13657.039519285103</v>
      </c>
      <c r="AZ19" s="192">
        <v>13724.280690589219</v>
      </c>
      <c r="BA19" s="192">
        <v>14074.679844190909</v>
      </c>
      <c r="BB19" s="192">
        <v>14458.270501899064</v>
      </c>
      <c r="BC19" s="192">
        <v>14542.590484968707</v>
      </c>
      <c r="BD19" s="192">
        <v>14479.906812638759</v>
      </c>
      <c r="BE19" s="192">
        <v>14661.104770519096</v>
      </c>
      <c r="BF19" s="192">
        <v>14986.42427155441</v>
      </c>
      <c r="BG19" s="192">
        <v>15242.05453356997</v>
      </c>
      <c r="BH19" s="192">
        <v>15468.622389316744</v>
      </c>
      <c r="BI19" s="192">
        <v>15545.555527182092</v>
      </c>
      <c r="BJ19" s="192">
        <v>15746.702162376001</v>
      </c>
      <c r="BK19" s="192">
        <v>15996.857855952865</v>
      </c>
      <c r="BL19" s="192">
        <v>16150.450734888167</v>
      </c>
    </row>
    <row r="20" spans="1:64" s="84" customFormat="1" ht="17.100000000000001" customHeight="1" x14ac:dyDescent="0.2">
      <c r="A20" s="91" t="s">
        <v>52</v>
      </c>
      <c r="B20" s="89"/>
      <c r="C20" s="89"/>
      <c r="D20" s="89"/>
      <c r="E20" s="89"/>
      <c r="F20" s="89"/>
      <c r="G20" s="89"/>
      <c r="H20" s="89">
        <v>2071.4472240507898</v>
      </c>
      <c r="I20" s="89">
        <v>2095.8229707025698</v>
      </c>
      <c r="J20" s="89">
        <v>2111.2119319869198</v>
      </c>
      <c r="K20" s="89">
        <v>2092.6694667977199</v>
      </c>
      <c r="L20" s="89">
        <v>2086.6666480483</v>
      </c>
      <c r="M20" s="89">
        <v>2115.0723159827298</v>
      </c>
      <c r="N20" s="89">
        <v>2116.54356584794</v>
      </c>
      <c r="O20" s="89">
        <v>2131.2941417275101</v>
      </c>
      <c r="P20" s="89">
        <v>2191.1245150132499</v>
      </c>
      <c r="Q20" s="89">
        <v>2265.9085359442902</v>
      </c>
      <c r="R20" s="89">
        <v>2320.3081680209302</v>
      </c>
      <c r="S20" s="89">
        <v>2417.66092445605</v>
      </c>
      <c r="T20" s="89">
        <v>2437.8133829026601</v>
      </c>
      <c r="U20" s="89">
        <v>2370.3515096047699</v>
      </c>
      <c r="V20" s="89">
        <v>2327.9753496059602</v>
      </c>
      <c r="W20" s="89">
        <v>2320.23382614704</v>
      </c>
      <c r="X20" s="89">
        <v>2274.1182704999401</v>
      </c>
      <c r="Y20" s="89">
        <v>2273.88653178497</v>
      </c>
      <c r="Z20" s="89">
        <v>2372.9103057407301</v>
      </c>
      <c r="AA20" s="89">
        <v>2399.5807274369799</v>
      </c>
      <c r="AB20" s="89">
        <v>2378.6323773955301</v>
      </c>
      <c r="AC20" s="89">
        <v>2394.6782135052099</v>
      </c>
      <c r="AD20" s="89">
        <v>2429.9221034718098</v>
      </c>
      <c r="AE20" s="89">
        <v>2487.0655718149501</v>
      </c>
      <c r="AF20" s="89">
        <v>2594.4183875451099</v>
      </c>
      <c r="AG20" s="89">
        <v>2586.66251436738</v>
      </c>
      <c r="AH20" s="89">
        <v>2466.20463376416</v>
      </c>
      <c r="AI20" s="89">
        <v>2397.76956019009</v>
      </c>
      <c r="AJ20" s="89">
        <v>2392.1759213781702</v>
      </c>
      <c r="AK20" s="89">
        <v>2417.90786630503</v>
      </c>
      <c r="AL20" s="89">
        <v>2485.5642763189499</v>
      </c>
      <c r="AM20" s="89">
        <v>2532.0560944836998</v>
      </c>
      <c r="AN20" s="89">
        <v>2575.0515741494501</v>
      </c>
      <c r="AO20" s="89">
        <v>2638.6702055685701</v>
      </c>
      <c r="AP20" s="89">
        <v>2676.0635011834702</v>
      </c>
      <c r="AQ20" s="89">
        <v>2701.6327527132198</v>
      </c>
      <c r="AR20" s="89">
        <v>2734.26976388611</v>
      </c>
      <c r="AS20" s="89">
        <v>2768.1155795740201</v>
      </c>
      <c r="AT20" s="89">
        <v>2798.7037198744401</v>
      </c>
      <c r="AU20" s="89">
        <v>2848.3715020669501</v>
      </c>
      <c r="AV20" s="89">
        <v>2885.5291966961099</v>
      </c>
      <c r="AW20" s="89">
        <v>2861.8448046624799</v>
      </c>
      <c r="AX20" s="89">
        <v>2740.6514147766902</v>
      </c>
      <c r="AY20" s="89">
        <v>2649.8907193415798</v>
      </c>
      <c r="AZ20" s="89">
        <v>2644.3883189194798</v>
      </c>
      <c r="BA20" s="89">
        <v>2660.87647112179</v>
      </c>
      <c r="BB20" s="89">
        <v>2678.88942948561</v>
      </c>
      <c r="BC20" s="89">
        <v>2682.79434421528</v>
      </c>
      <c r="BD20" s="89">
        <v>2686.84552931487</v>
      </c>
      <c r="BE20" s="89">
        <v>2765.9101272058601</v>
      </c>
      <c r="BF20" s="89">
        <v>2880.5008202102499</v>
      </c>
      <c r="BG20" s="89">
        <v>2925.6328878412601</v>
      </c>
      <c r="BH20" s="89">
        <v>2920.1169886478601</v>
      </c>
      <c r="BI20" s="89">
        <v>2907.2709401166799</v>
      </c>
      <c r="BJ20" s="89">
        <v>2962.0526626207202</v>
      </c>
      <c r="BK20" s="89">
        <v>3077.2377425767099</v>
      </c>
      <c r="BL20" s="89">
        <v>3185.1451340409999</v>
      </c>
    </row>
    <row r="21" spans="1:64" s="84" customFormat="1" ht="17.100000000000001" customHeight="1" x14ac:dyDescent="0.2">
      <c r="A21" s="91" t="s">
        <v>53</v>
      </c>
      <c r="B21" s="89"/>
      <c r="C21" s="89"/>
      <c r="D21" s="89"/>
      <c r="E21" s="89"/>
      <c r="F21" s="89"/>
      <c r="G21" s="89"/>
      <c r="H21" s="89">
        <v>578.99811552909</v>
      </c>
      <c r="I21" s="89">
        <v>579.45539902749704</v>
      </c>
      <c r="J21" s="89">
        <v>584.57685518427695</v>
      </c>
      <c r="K21" s="89">
        <v>591.03202569066104</v>
      </c>
      <c r="L21" s="89">
        <v>600.365173838435</v>
      </c>
      <c r="M21" s="89">
        <v>625.25809682331396</v>
      </c>
      <c r="N21" s="89">
        <v>661.26712993881097</v>
      </c>
      <c r="O21" s="89">
        <v>679.59021344434996</v>
      </c>
      <c r="P21" s="89">
        <v>681.13965466118202</v>
      </c>
      <c r="Q21" s="89">
        <v>681.91456910242596</v>
      </c>
      <c r="R21" s="89">
        <v>681.59168197371298</v>
      </c>
      <c r="S21" s="89">
        <v>696.47761640125498</v>
      </c>
      <c r="T21" s="89">
        <v>717.63622284910002</v>
      </c>
      <c r="U21" s="89">
        <v>722.01486175075502</v>
      </c>
      <c r="V21" s="89">
        <v>718.07220512600702</v>
      </c>
      <c r="W21" s="89">
        <v>729.568928480821</v>
      </c>
      <c r="X21" s="89">
        <v>745.72728963884299</v>
      </c>
      <c r="Y21" s="89">
        <v>762.18067999842901</v>
      </c>
      <c r="Z21" s="89">
        <v>778.08038168427697</v>
      </c>
      <c r="AA21" s="89">
        <v>785.13211773888997</v>
      </c>
      <c r="AB21" s="89">
        <v>790.84295780635398</v>
      </c>
      <c r="AC21" s="89">
        <v>805.00169736498299</v>
      </c>
      <c r="AD21" s="89">
        <v>826.41759746314995</v>
      </c>
      <c r="AE21" s="89">
        <v>850.52809258583</v>
      </c>
      <c r="AF21" s="89">
        <v>876.56414212198104</v>
      </c>
      <c r="AG21" s="89">
        <v>891.45465108199005</v>
      </c>
      <c r="AH21" s="89">
        <v>886.24781213827202</v>
      </c>
      <c r="AI21" s="89">
        <v>875.72678862346902</v>
      </c>
      <c r="AJ21" s="89">
        <v>877.92440638954201</v>
      </c>
      <c r="AK21" s="89">
        <v>889.202687298103</v>
      </c>
      <c r="AL21" s="89">
        <v>910.56835931107196</v>
      </c>
      <c r="AM21" s="89">
        <v>943.09143447922702</v>
      </c>
      <c r="AN21" s="89">
        <v>975.713219073034</v>
      </c>
      <c r="AO21" s="89">
        <v>997.62881610181</v>
      </c>
      <c r="AP21" s="89">
        <v>1020.03120672304</v>
      </c>
      <c r="AQ21" s="89">
        <v>1028.65253673652</v>
      </c>
      <c r="AR21" s="89">
        <v>1015.88920389928</v>
      </c>
      <c r="AS21" s="89">
        <v>1002.55175737294</v>
      </c>
      <c r="AT21" s="89">
        <v>1012.6857328887201</v>
      </c>
      <c r="AU21" s="89">
        <v>1038.7247200376601</v>
      </c>
      <c r="AV21" s="89">
        <v>1049.70596912007</v>
      </c>
      <c r="AW21" s="89">
        <v>1024.8236612713299</v>
      </c>
      <c r="AX21" s="89">
        <v>970.57278794973195</v>
      </c>
      <c r="AY21" s="89">
        <v>951.79287879168396</v>
      </c>
      <c r="AZ21" s="89">
        <v>974.35801882954195</v>
      </c>
      <c r="BA21" s="89">
        <v>991.63206036163797</v>
      </c>
      <c r="BB21" s="89">
        <v>995.73095381825499</v>
      </c>
      <c r="BC21" s="89">
        <v>992.988064573727</v>
      </c>
      <c r="BD21" s="89">
        <v>970.84514455742703</v>
      </c>
      <c r="BE21" s="89">
        <v>971.09481647272901</v>
      </c>
      <c r="BF21" s="89">
        <v>978.90847472535097</v>
      </c>
      <c r="BG21" s="89">
        <v>946.08066039266305</v>
      </c>
      <c r="BH21" s="89">
        <v>923.75107739045097</v>
      </c>
      <c r="BI21" s="89">
        <v>926.08281852147502</v>
      </c>
      <c r="BJ21" s="89">
        <v>911.95573954806696</v>
      </c>
      <c r="BK21" s="89">
        <v>888.16568476295095</v>
      </c>
      <c r="BL21" s="89">
        <v>871.56513110502101</v>
      </c>
    </row>
    <row r="22" spans="1:64" s="84" customFormat="1" ht="17.100000000000001" customHeight="1" x14ac:dyDescent="0.2">
      <c r="A22" s="91" t="s">
        <v>55</v>
      </c>
      <c r="B22" s="89"/>
      <c r="C22" s="89"/>
      <c r="D22" s="89"/>
      <c r="E22" s="89"/>
      <c r="F22" s="89"/>
      <c r="G22" s="89"/>
      <c r="H22" s="89">
        <v>466.83993433292602</v>
      </c>
      <c r="I22" s="89">
        <v>484.99499973618998</v>
      </c>
      <c r="J22" s="89">
        <v>489.91334311585803</v>
      </c>
      <c r="K22" s="89">
        <v>475.32573138976397</v>
      </c>
      <c r="L22" s="89">
        <v>475.14058126248</v>
      </c>
      <c r="M22" s="89">
        <v>497.33359176410301</v>
      </c>
      <c r="N22" s="89">
        <v>530.09830753925905</v>
      </c>
      <c r="O22" s="89">
        <v>549.29879770454204</v>
      </c>
      <c r="P22" s="89">
        <v>562.76575251534405</v>
      </c>
      <c r="Q22" s="89">
        <v>561.04859095906204</v>
      </c>
      <c r="R22" s="89">
        <v>549.46437970862701</v>
      </c>
      <c r="S22" s="89">
        <v>562.31441433790906</v>
      </c>
      <c r="T22" s="89">
        <v>574.973937934373</v>
      </c>
      <c r="U22" s="89">
        <v>570.64898445758797</v>
      </c>
      <c r="V22" s="89">
        <v>575.02301481608299</v>
      </c>
      <c r="W22" s="89">
        <v>595.43513679262696</v>
      </c>
      <c r="X22" s="89">
        <v>606.36968273635</v>
      </c>
      <c r="Y22" s="89">
        <v>636.35334309754205</v>
      </c>
      <c r="Z22" s="89">
        <v>662.74131780474295</v>
      </c>
      <c r="AA22" s="89">
        <v>659.84031537389001</v>
      </c>
      <c r="AB22" s="89">
        <v>637.18406796324803</v>
      </c>
      <c r="AC22" s="89">
        <v>630.86584077048303</v>
      </c>
      <c r="AD22" s="89">
        <v>632.13073280542699</v>
      </c>
      <c r="AE22" s="89">
        <v>633.54764839257496</v>
      </c>
      <c r="AF22" s="89">
        <v>638.47878821418203</v>
      </c>
      <c r="AG22" s="89">
        <v>659.33387585689604</v>
      </c>
      <c r="AH22" s="89">
        <v>683.69318644875602</v>
      </c>
      <c r="AI22" s="89">
        <v>709.32521289832005</v>
      </c>
      <c r="AJ22" s="89">
        <v>752.62079405875295</v>
      </c>
      <c r="AK22" s="89">
        <v>788.89165169994897</v>
      </c>
      <c r="AL22" s="89">
        <v>816.09381065516402</v>
      </c>
      <c r="AM22" s="89">
        <v>857.18374606714497</v>
      </c>
      <c r="AN22" s="89">
        <v>890.812798397346</v>
      </c>
      <c r="AO22" s="89">
        <v>889.81083337334496</v>
      </c>
      <c r="AP22" s="89">
        <v>880.44088145885996</v>
      </c>
      <c r="AQ22" s="89">
        <v>890.73826437233799</v>
      </c>
      <c r="AR22" s="89">
        <v>894.83083455281496</v>
      </c>
      <c r="AS22" s="89">
        <v>883.226348118999</v>
      </c>
      <c r="AT22" s="89">
        <v>874.88974558561802</v>
      </c>
      <c r="AU22" s="89">
        <v>912.84499343275104</v>
      </c>
      <c r="AV22" s="89">
        <v>957.59748739087001</v>
      </c>
      <c r="AW22" s="89">
        <v>943.98714487964298</v>
      </c>
      <c r="AX22" s="89">
        <v>865.154099573861</v>
      </c>
      <c r="AY22" s="89">
        <v>789.60655957616405</v>
      </c>
      <c r="AZ22" s="89">
        <v>746.16102136524898</v>
      </c>
      <c r="BA22" s="89">
        <v>787.64028230082704</v>
      </c>
      <c r="BB22" s="89">
        <v>853.46908601366795</v>
      </c>
      <c r="BC22" s="89">
        <v>842.98024661963404</v>
      </c>
      <c r="BD22" s="89">
        <v>800.98311583472901</v>
      </c>
      <c r="BE22" s="89">
        <v>774.84891600241804</v>
      </c>
      <c r="BF22" s="89">
        <v>753.47679367737896</v>
      </c>
      <c r="BG22" s="89">
        <v>756.95688581503998</v>
      </c>
      <c r="BH22" s="89">
        <v>801.92361473141602</v>
      </c>
      <c r="BI22" s="89">
        <v>843.05918741346795</v>
      </c>
      <c r="BJ22" s="89">
        <v>937.52380730818095</v>
      </c>
      <c r="BK22" s="89">
        <v>1019.15674584179</v>
      </c>
      <c r="BL22" s="89">
        <v>1069.0514580351301</v>
      </c>
    </row>
    <row r="23" spans="1:64" s="84" customFormat="1" ht="17.100000000000001" customHeight="1" x14ac:dyDescent="0.2">
      <c r="A23" s="91" t="s">
        <v>54</v>
      </c>
      <c r="B23" s="89"/>
      <c r="C23" s="89"/>
      <c r="D23" s="89"/>
      <c r="E23" s="89"/>
      <c r="F23" s="89"/>
      <c r="G23" s="89"/>
      <c r="H23" s="89">
        <v>168.19848326315801</v>
      </c>
      <c r="I23" s="89">
        <v>204.18744010087099</v>
      </c>
      <c r="J23" s="89">
        <v>224.48008385974299</v>
      </c>
      <c r="K23" s="89">
        <v>231.397538223053</v>
      </c>
      <c r="L23" s="89">
        <v>238.758647128853</v>
      </c>
      <c r="M23" s="89">
        <v>237.57440372795</v>
      </c>
      <c r="N23" s="89">
        <v>244.530085952945</v>
      </c>
      <c r="O23" s="89">
        <v>262.434128123856</v>
      </c>
      <c r="P23" s="89">
        <v>275.62686963491001</v>
      </c>
      <c r="Q23" s="89">
        <v>291.48721156867299</v>
      </c>
      <c r="R23" s="89">
        <v>306.63531490554101</v>
      </c>
      <c r="S23" s="89">
        <v>313.015134500626</v>
      </c>
      <c r="T23" s="89">
        <v>320.36461290984602</v>
      </c>
      <c r="U23" s="89">
        <v>340.41714767439203</v>
      </c>
      <c r="V23" s="89">
        <v>357.69753793293802</v>
      </c>
      <c r="W23" s="89">
        <v>379.56553624742003</v>
      </c>
      <c r="X23" s="89">
        <v>400.24053988045301</v>
      </c>
      <c r="Y23" s="89">
        <v>402.26068793655202</v>
      </c>
      <c r="Z23" s="89">
        <v>394.45148019138901</v>
      </c>
      <c r="AA23" s="89">
        <v>391.24141196375899</v>
      </c>
      <c r="AB23" s="89">
        <v>389.02345686253301</v>
      </c>
      <c r="AC23" s="89">
        <v>388.175942464336</v>
      </c>
      <c r="AD23" s="89">
        <v>394.19208051776798</v>
      </c>
      <c r="AE23" s="89">
        <v>405.71466874555603</v>
      </c>
      <c r="AF23" s="89">
        <v>424.92501417922699</v>
      </c>
      <c r="AG23" s="89">
        <v>450.12861374581303</v>
      </c>
      <c r="AH23" s="89">
        <v>482.17383029072403</v>
      </c>
      <c r="AI23" s="89">
        <v>506.66780498519898</v>
      </c>
      <c r="AJ23" s="89">
        <v>515.66820018967496</v>
      </c>
      <c r="AK23" s="89">
        <v>529.73107380422903</v>
      </c>
      <c r="AL23" s="89">
        <v>547.78191386634001</v>
      </c>
      <c r="AM23" s="89">
        <v>556.92803632799405</v>
      </c>
      <c r="AN23" s="89">
        <v>567.49232796712397</v>
      </c>
      <c r="AO23" s="89">
        <v>589.21642058815701</v>
      </c>
      <c r="AP23" s="89">
        <v>603.67342404049896</v>
      </c>
      <c r="AQ23" s="89">
        <v>588.00649405743002</v>
      </c>
      <c r="AR23" s="89">
        <v>554.39008179624602</v>
      </c>
      <c r="AS23" s="89">
        <v>532.83400087965401</v>
      </c>
      <c r="AT23" s="89">
        <v>537.43498811685697</v>
      </c>
      <c r="AU23" s="89">
        <v>584.367940698133</v>
      </c>
      <c r="AV23" s="89">
        <v>657.76860311446706</v>
      </c>
      <c r="AW23" s="89">
        <v>686.42945517456997</v>
      </c>
      <c r="AX23" s="89">
        <v>651.46722579203799</v>
      </c>
      <c r="AY23" s="89">
        <v>632.50513230155195</v>
      </c>
      <c r="AZ23" s="89">
        <v>663.36564644025702</v>
      </c>
      <c r="BA23" s="89">
        <v>710.38536617616398</v>
      </c>
      <c r="BB23" s="89">
        <v>758.20657119371901</v>
      </c>
      <c r="BC23" s="89">
        <v>784.62160954680598</v>
      </c>
      <c r="BD23" s="89">
        <v>780.92222701022104</v>
      </c>
      <c r="BE23" s="89">
        <v>777.26234836581295</v>
      </c>
      <c r="BF23" s="89">
        <v>793.40622760610199</v>
      </c>
      <c r="BG23" s="89">
        <v>801.89945023830296</v>
      </c>
      <c r="BH23" s="89">
        <v>799.39240001981602</v>
      </c>
      <c r="BI23" s="89">
        <v>818.71372811730703</v>
      </c>
      <c r="BJ23" s="89">
        <v>882.09499569529203</v>
      </c>
      <c r="BK23" s="89">
        <v>975.15590412448103</v>
      </c>
      <c r="BL23" s="89">
        <v>1071.3261961753799</v>
      </c>
    </row>
    <row r="24" spans="1:64" s="84" customFormat="1" ht="17.100000000000001" customHeight="1" x14ac:dyDescent="0.2">
      <c r="A24" s="91" t="s">
        <v>72</v>
      </c>
      <c r="B24" s="89"/>
      <c r="C24" s="89"/>
      <c r="D24" s="89"/>
      <c r="E24" s="89"/>
      <c r="F24" s="89"/>
      <c r="G24" s="89"/>
      <c r="H24" s="89">
        <v>340.23380565963799</v>
      </c>
      <c r="I24" s="89">
        <v>416.79717861122299</v>
      </c>
      <c r="J24" s="89">
        <v>462.1940430775</v>
      </c>
      <c r="K24" s="89">
        <v>475.94594482506301</v>
      </c>
      <c r="L24" s="89">
        <v>487.44414769012297</v>
      </c>
      <c r="M24" s="89">
        <v>469.953290320787</v>
      </c>
      <c r="N24" s="89">
        <v>451.07506900356498</v>
      </c>
      <c r="O24" s="89">
        <v>461.11592399085401</v>
      </c>
      <c r="P24" s="89">
        <v>472.62616512780102</v>
      </c>
      <c r="Q24" s="89">
        <v>480.78720391312402</v>
      </c>
      <c r="R24" s="89">
        <v>490.28736213511598</v>
      </c>
      <c r="S24" s="89">
        <v>494.16783494275802</v>
      </c>
      <c r="T24" s="89">
        <v>502.69835122668098</v>
      </c>
      <c r="U24" s="89">
        <v>518.33893533815501</v>
      </c>
      <c r="V24" s="89">
        <v>528.20423746780398</v>
      </c>
      <c r="W24" s="89">
        <v>535.36765379948304</v>
      </c>
      <c r="X24" s="89">
        <v>552.24893399192604</v>
      </c>
      <c r="Y24" s="89">
        <v>592.51424112561904</v>
      </c>
      <c r="Z24" s="89">
        <v>644.91733116468401</v>
      </c>
      <c r="AA24" s="89">
        <v>674.36265465028998</v>
      </c>
      <c r="AB24" s="89">
        <v>682.09409295347098</v>
      </c>
      <c r="AC24" s="89">
        <v>681.65857466467799</v>
      </c>
      <c r="AD24" s="89">
        <v>677.77438288969404</v>
      </c>
      <c r="AE24" s="89">
        <v>701.01462293111797</v>
      </c>
      <c r="AF24" s="89">
        <v>742.35744991062995</v>
      </c>
      <c r="AG24" s="89">
        <v>761.19119951298001</v>
      </c>
      <c r="AH24" s="89">
        <v>748.45320613739796</v>
      </c>
      <c r="AI24" s="89">
        <v>726.64514185817995</v>
      </c>
      <c r="AJ24" s="89">
        <v>697.151664815343</v>
      </c>
      <c r="AK24" s="89">
        <v>698.96496300280899</v>
      </c>
      <c r="AL24" s="89">
        <v>729.84088392888304</v>
      </c>
      <c r="AM24" s="89">
        <v>743.39753451200102</v>
      </c>
      <c r="AN24" s="89">
        <v>738.95705857325504</v>
      </c>
      <c r="AO24" s="89">
        <v>724.42366377086296</v>
      </c>
      <c r="AP24" s="89">
        <v>722.54146016537004</v>
      </c>
      <c r="AQ24" s="89">
        <v>739.687409665421</v>
      </c>
      <c r="AR24" s="89">
        <v>771.31076238281196</v>
      </c>
      <c r="AS24" s="89">
        <v>794.21109279723203</v>
      </c>
      <c r="AT24" s="89">
        <v>829.53995233360797</v>
      </c>
      <c r="AU24" s="89">
        <v>871.89474126595803</v>
      </c>
      <c r="AV24" s="89">
        <v>922.51678706723305</v>
      </c>
      <c r="AW24" s="89">
        <v>939.94618543376896</v>
      </c>
      <c r="AX24" s="89">
        <v>886.19047957418002</v>
      </c>
      <c r="AY24" s="89">
        <v>865.94612582760703</v>
      </c>
      <c r="AZ24" s="89">
        <v>910.70858781303195</v>
      </c>
      <c r="BA24" s="89">
        <v>958.99584262365101</v>
      </c>
      <c r="BB24" s="89">
        <v>975.14435098551803</v>
      </c>
      <c r="BC24" s="89">
        <v>980.64417968148803</v>
      </c>
      <c r="BD24" s="89">
        <v>960.82751905364</v>
      </c>
      <c r="BE24" s="89">
        <v>980.24256968760096</v>
      </c>
      <c r="BF24" s="89">
        <v>1037.9962875682099</v>
      </c>
      <c r="BG24" s="89">
        <v>1043.0188219997999</v>
      </c>
      <c r="BH24" s="89">
        <v>1001.47979815707</v>
      </c>
      <c r="BI24" s="89">
        <v>982.20911242323496</v>
      </c>
      <c r="BJ24" s="89">
        <v>1002.69391730749</v>
      </c>
      <c r="BK24" s="89">
        <v>1015.91550545247</v>
      </c>
      <c r="BL24" s="89">
        <v>1024.9448273253699</v>
      </c>
    </row>
    <row r="25" spans="1:64" s="84" customFormat="1" ht="17.100000000000001" customHeight="1" x14ac:dyDescent="0.2">
      <c r="A25" s="91" t="s">
        <v>14</v>
      </c>
      <c r="B25" s="89"/>
      <c r="C25" s="89"/>
      <c r="D25" s="89"/>
      <c r="E25" s="89"/>
      <c r="F25" s="89"/>
      <c r="G25" s="89"/>
      <c r="H25" s="89">
        <v>1121.9045220473399</v>
      </c>
      <c r="I25" s="89">
        <v>1170.7779987132999</v>
      </c>
      <c r="J25" s="89">
        <v>1210.61528864155</v>
      </c>
      <c r="K25" s="89">
        <v>1239.2388702255</v>
      </c>
      <c r="L25" s="89">
        <v>1254.95222705124</v>
      </c>
      <c r="M25" s="89">
        <v>1244.4077408845999</v>
      </c>
      <c r="N25" s="89">
        <v>1217.0764301219001</v>
      </c>
      <c r="O25" s="89">
        <v>1195.0671309592301</v>
      </c>
      <c r="P25" s="89">
        <v>1202.0023914375399</v>
      </c>
      <c r="Q25" s="89">
        <v>1235.7570447077901</v>
      </c>
      <c r="R25" s="89">
        <v>1283.36501154131</v>
      </c>
      <c r="S25" s="89">
        <v>1325.8150750649099</v>
      </c>
      <c r="T25" s="89">
        <v>1329.39267841521</v>
      </c>
      <c r="U25" s="89">
        <v>1323.68883495263</v>
      </c>
      <c r="V25" s="89">
        <v>1335.9205800061</v>
      </c>
      <c r="W25" s="89">
        <v>1355.29968177769</v>
      </c>
      <c r="X25" s="89">
        <v>1381.09514949909</v>
      </c>
      <c r="Y25" s="89">
        <v>1417.0014818393299</v>
      </c>
      <c r="Z25" s="89">
        <v>1433.38739797637</v>
      </c>
      <c r="AA25" s="89">
        <v>1441.61191361751</v>
      </c>
      <c r="AB25" s="89">
        <v>1462.47757513645</v>
      </c>
      <c r="AC25" s="89">
        <v>1488.06932471961</v>
      </c>
      <c r="AD25" s="89">
        <v>1521.8740218988</v>
      </c>
      <c r="AE25" s="89">
        <v>1571.96875689791</v>
      </c>
      <c r="AF25" s="89">
        <v>1603.3739122301499</v>
      </c>
      <c r="AG25" s="89">
        <v>1601.49561355329</v>
      </c>
      <c r="AH25" s="89">
        <v>1601.0557587634401</v>
      </c>
      <c r="AI25" s="89">
        <v>1599.74397702703</v>
      </c>
      <c r="AJ25" s="89">
        <v>1591.0097761294801</v>
      </c>
      <c r="AK25" s="89">
        <v>1599.46405460857</v>
      </c>
      <c r="AL25" s="89">
        <v>1639.08735664796</v>
      </c>
      <c r="AM25" s="89">
        <v>1686.3661524308</v>
      </c>
      <c r="AN25" s="89">
        <v>1746.60722371052</v>
      </c>
      <c r="AO25" s="89">
        <v>1803.83366260408</v>
      </c>
      <c r="AP25" s="89">
        <v>1841.7553687201701</v>
      </c>
      <c r="AQ25" s="89">
        <v>1892.8890863239701</v>
      </c>
      <c r="AR25" s="89">
        <v>1964.83222570518</v>
      </c>
      <c r="AS25" s="89">
        <v>2015.8863157804899</v>
      </c>
      <c r="AT25" s="89">
        <v>2018.6436647964499</v>
      </c>
      <c r="AU25" s="89">
        <v>2014.00611353975</v>
      </c>
      <c r="AV25" s="89">
        <v>2028.2609551544599</v>
      </c>
      <c r="AW25" s="89">
        <v>2087.21415333905</v>
      </c>
      <c r="AX25" s="89">
        <v>2143.3316322266301</v>
      </c>
      <c r="AY25" s="89">
        <v>2163.9012729081801</v>
      </c>
      <c r="AZ25" s="89">
        <v>2153.8639414066201</v>
      </c>
      <c r="BA25" s="89">
        <v>2159.1635121428599</v>
      </c>
      <c r="BB25" s="89">
        <v>2191.8783195997398</v>
      </c>
      <c r="BC25" s="89">
        <v>2242.2309825082398</v>
      </c>
      <c r="BD25" s="89">
        <v>2301.18177626019</v>
      </c>
      <c r="BE25" s="89">
        <v>2357.31182056024</v>
      </c>
      <c r="BF25" s="89">
        <v>2411.1310068156899</v>
      </c>
      <c r="BG25" s="89">
        <v>2464.2027852572501</v>
      </c>
      <c r="BH25" s="89">
        <v>2515.2467384255501</v>
      </c>
      <c r="BI25" s="89">
        <v>2542.52473074111</v>
      </c>
      <c r="BJ25" s="89">
        <v>2571.86815808032</v>
      </c>
      <c r="BK25" s="89">
        <v>2601.7314596639299</v>
      </c>
      <c r="BL25" s="89">
        <v>2625.3001921016498</v>
      </c>
    </row>
    <row r="26" spans="1:64" s="84" customFormat="1" ht="17.100000000000001" customHeight="1" x14ac:dyDescent="0.2">
      <c r="A26" s="91" t="s">
        <v>56</v>
      </c>
      <c r="B26" s="89"/>
      <c r="C26" s="89"/>
      <c r="D26" s="89"/>
      <c r="E26" s="89"/>
      <c r="F26" s="89"/>
      <c r="G26" s="89"/>
      <c r="H26" s="89">
        <v>299.15988123292402</v>
      </c>
      <c r="I26" s="89">
        <v>340.26626306363602</v>
      </c>
      <c r="J26" s="89">
        <v>1075.4768648258</v>
      </c>
      <c r="K26" s="89">
        <v>1079.4459398654201</v>
      </c>
      <c r="L26" s="89">
        <v>1049.6183115777701</v>
      </c>
      <c r="M26" s="89">
        <v>886.33059952097597</v>
      </c>
      <c r="N26" s="89">
        <v>681.33536329048798</v>
      </c>
      <c r="O26" s="89">
        <v>625.52701041253499</v>
      </c>
      <c r="P26" s="89">
        <v>624.77538985139995</v>
      </c>
      <c r="Q26" s="89">
        <v>701.13602620496897</v>
      </c>
      <c r="R26" s="89">
        <v>819.98156451416503</v>
      </c>
      <c r="S26" s="89">
        <v>852.06789101577397</v>
      </c>
      <c r="T26" s="89">
        <v>812.51350158902301</v>
      </c>
      <c r="U26" s="89">
        <v>749.84132277097297</v>
      </c>
      <c r="V26" s="89">
        <v>677.68319666989896</v>
      </c>
      <c r="W26" s="89">
        <v>629.85489201494897</v>
      </c>
      <c r="X26" s="89">
        <v>646.68935558343605</v>
      </c>
      <c r="Y26" s="89">
        <v>737.95291325159303</v>
      </c>
      <c r="Z26" s="89">
        <v>850.63530585760998</v>
      </c>
      <c r="AA26" s="89">
        <v>827.925808849291</v>
      </c>
      <c r="AB26" s="89">
        <v>740.37255610439797</v>
      </c>
      <c r="AC26" s="89">
        <v>717.36598939262797</v>
      </c>
      <c r="AD26" s="89">
        <v>725.29027398205994</v>
      </c>
      <c r="AE26" s="89">
        <v>700.97514854987901</v>
      </c>
      <c r="AF26" s="89">
        <v>718.97450799407204</v>
      </c>
      <c r="AG26" s="89">
        <v>751.04301796129505</v>
      </c>
      <c r="AH26" s="89">
        <v>718.49108151442204</v>
      </c>
      <c r="AI26" s="89">
        <v>671.64200757829099</v>
      </c>
      <c r="AJ26" s="89">
        <v>648.86091954742005</v>
      </c>
      <c r="AK26" s="89">
        <v>590.85208566302799</v>
      </c>
      <c r="AL26" s="89">
        <v>534.05907175974596</v>
      </c>
      <c r="AM26" s="89">
        <v>555.04106605300899</v>
      </c>
      <c r="AN26" s="89">
        <v>608.14606325550699</v>
      </c>
      <c r="AO26" s="89">
        <v>623.38624344648201</v>
      </c>
      <c r="AP26" s="89">
        <v>622.923091789311</v>
      </c>
      <c r="AQ26" s="89">
        <v>643.10308113678502</v>
      </c>
      <c r="AR26" s="89">
        <v>626.44817049050505</v>
      </c>
      <c r="AS26" s="89">
        <v>614.72815925052396</v>
      </c>
      <c r="AT26" s="89">
        <v>671.699832037855</v>
      </c>
      <c r="AU26" s="89">
        <v>773.82096472423905</v>
      </c>
      <c r="AV26" s="89">
        <v>814.01025531476898</v>
      </c>
      <c r="AW26" s="89">
        <v>744.41131340290497</v>
      </c>
      <c r="AX26" s="89">
        <v>646.335652218414</v>
      </c>
      <c r="AY26" s="89">
        <v>591.24765326491195</v>
      </c>
      <c r="AZ26" s="89">
        <v>606.06811097279399</v>
      </c>
      <c r="BA26" s="89">
        <v>696.89356158713201</v>
      </c>
      <c r="BB26" s="89">
        <v>775.29635737334797</v>
      </c>
      <c r="BC26" s="89">
        <v>760.25162679406401</v>
      </c>
      <c r="BD26" s="89">
        <v>736.51735778801299</v>
      </c>
      <c r="BE26" s="89">
        <v>727.90450895602203</v>
      </c>
      <c r="BF26" s="89">
        <v>732.19733371804</v>
      </c>
      <c r="BG26" s="89">
        <v>803.814076359669</v>
      </c>
      <c r="BH26" s="89">
        <v>874.60082883721498</v>
      </c>
      <c r="BI26" s="89">
        <v>907.79896204835097</v>
      </c>
      <c r="BJ26" s="89">
        <v>898.55458977097101</v>
      </c>
      <c r="BK26" s="89">
        <v>790.94326872788201</v>
      </c>
      <c r="BL26" s="89">
        <v>619.51760786685099</v>
      </c>
    </row>
    <row r="27" spans="1:64" s="84" customFormat="1" ht="17.100000000000001" customHeight="1" x14ac:dyDescent="0.2">
      <c r="A27" s="91" t="s">
        <v>57</v>
      </c>
      <c r="B27" s="89"/>
      <c r="C27" s="89"/>
      <c r="D27" s="89"/>
      <c r="E27" s="89"/>
      <c r="F27" s="89"/>
      <c r="G27" s="89"/>
      <c r="H27" s="89">
        <v>327.50724793138198</v>
      </c>
      <c r="I27" s="89">
        <v>353.04899771783198</v>
      </c>
      <c r="J27" s="89">
        <v>382.73487074744099</v>
      </c>
      <c r="K27" s="89">
        <v>413.68395875423698</v>
      </c>
      <c r="L27" s="89">
        <v>440.76750852259897</v>
      </c>
      <c r="M27" s="89">
        <v>467.09167258803598</v>
      </c>
      <c r="N27" s="89">
        <v>492.280804926548</v>
      </c>
      <c r="O27" s="89">
        <v>506.10782274307502</v>
      </c>
      <c r="P27" s="89">
        <v>502.56620762733502</v>
      </c>
      <c r="Q27" s="89">
        <v>480.68818283035699</v>
      </c>
      <c r="R27" s="89">
        <v>454.71819128262501</v>
      </c>
      <c r="S27" s="89">
        <v>437.425058210391</v>
      </c>
      <c r="T27" s="89">
        <v>429.52789803415402</v>
      </c>
      <c r="U27" s="89">
        <v>421.63926316132898</v>
      </c>
      <c r="V27" s="89">
        <v>410.38569434380099</v>
      </c>
      <c r="W27" s="89">
        <v>403.51626839826599</v>
      </c>
      <c r="X27" s="89">
        <v>408.77212213687699</v>
      </c>
      <c r="Y27" s="89">
        <v>428.89708213612602</v>
      </c>
      <c r="Z27" s="89">
        <v>459.47006172906202</v>
      </c>
      <c r="AA27" s="89">
        <v>499.53162154402202</v>
      </c>
      <c r="AB27" s="89">
        <v>543.32617292767304</v>
      </c>
      <c r="AC27" s="89">
        <v>577.18807842004401</v>
      </c>
      <c r="AD27" s="89">
        <v>583.58412782007804</v>
      </c>
      <c r="AE27" s="89">
        <v>559.21137569574205</v>
      </c>
      <c r="AF27" s="89">
        <v>529.97806820711799</v>
      </c>
      <c r="AG27" s="89">
        <v>518.53068483129903</v>
      </c>
      <c r="AH27" s="89">
        <v>442.56680880040199</v>
      </c>
      <c r="AI27" s="89">
        <v>456.00186534553097</v>
      </c>
      <c r="AJ27" s="89">
        <v>467.18488503766099</v>
      </c>
      <c r="AK27" s="89">
        <v>473.97113024961197</v>
      </c>
      <c r="AL27" s="89">
        <v>478.21928519754198</v>
      </c>
      <c r="AM27" s="89">
        <v>482.04339427350499</v>
      </c>
      <c r="AN27" s="89">
        <v>484.04320691629903</v>
      </c>
      <c r="AO27" s="89">
        <v>487.41563947641703</v>
      </c>
      <c r="AP27" s="89">
        <v>501.273648811415</v>
      </c>
      <c r="AQ27" s="89">
        <v>526.82137759246405</v>
      </c>
      <c r="AR27" s="89">
        <v>552.10638588858501</v>
      </c>
      <c r="AS27" s="89">
        <v>572.46683705905298</v>
      </c>
      <c r="AT27" s="89">
        <v>595.73308302422799</v>
      </c>
      <c r="AU27" s="89">
        <v>621.01923179587402</v>
      </c>
      <c r="AV27" s="89">
        <v>641.85226263252298</v>
      </c>
      <c r="AW27" s="89">
        <v>659.31440058802696</v>
      </c>
      <c r="AX27" s="89">
        <v>602.367472211738</v>
      </c>
      <c r="AY27" s="89">
        <v>617.79516978432105</v>
      </c>
      <c r="AZ27" s="89">
        <v>633.37757323736105</v>
      </c>
      <c r="BA27" s="89">
        <v>646.00453423581303</v>
      </c>
      <c r="BB27" s="89">
        <v>648.99940823195197</v>
      </c>
      <c r="BC27" s="89">
        <v>647.64398896145804</v>
      </c>
      <c r="BD27" s="89">
        <v>651.16231225228705</v>
      </c>
      <c r="BE27" s="89">
        <v>659.21091073079799</v>
      </c>
      <c r="BF27" s="89">
        <v>670.36172315556803</v>
      </c>
      <c r="BG27" s="89">
        <v>687.14940038361601</v>
      </c>
      <c r="BH27" s="89">
        <v>769.07614867240204</v>
      </c>
      <c r="BI27" s="89">
        <v>786.81406715178105</v>
      </c>
      <c r="BJ27" s="89">
        <v>800.98343656433804</v>
      </c>
      <c r="BK27" s="89">
        <v>803.07633449811999</v>
      </c>
      <c r="BL27" s="89">
        <v>799.08624645429802</v>
      </c>
    </row>
    <row r="28" spans="1:64" s="84" customFormat="1" ht="17.100000000000001" customHeight="1" x14ac:dyDescent="0.2">
      <c r="A28" s="91" t="s">
        <v>15</v>
      </c>
      <c r="B28" s="89"/>
      <c r="C28" s="89"/>
      <c r="D28" s="89"/>
      <c r="E28" s="89"/>
      <c r="F28" s="89"/>
      <c r="G28" s="89"/>
      <c r="H28" s="89">
        <v>316.32148351371899</v>
      </c>
      <c r="I28" s="89">
        <v>355.14504580782602</v>
      </c>
      <c r="J28" s="89">
        <v>393.53616491665701</v>
      </c>
      <c r="K28" s="89">
        <v>429.09685227534499</v>
      </c>
      <c r="L28" s="89">
        <v>448.213979382579</v>
      </c>
      <c r="M28" s="89">
        <v>445.15261410620298</v>
      </c>
      <c r="N28" s="89">
        <v>425.65114147971298</v>
      </c>
      <c r="O28" s="89">
        <v>410.90506768763998</v>
      </c>
      <c r="P28" s="89">
        <v>411.55762896796301</v>
      </c>
      <c r="Q28" s="89">
        <v>413.91924295150801</v>
      </c>
      <c r="R28" s="89">
        <v>414.88821053147501</v>
      </c>
      <c r="S28" s="89">
        <v>421.38895784189901</v>
      </c>
      <c r="T28" s="89">
        <v>423.96978822477098</v>
      </c>
      <c r="U28" s="89">
        <v>418.190848516914</v>
      </c>
      <c r="V28" s="89">
        <v>416.20199152471002</v>
      </c>
      <c r="W28" s="89">
        <v>404.84891971951203</v>
      </c>
      <c r="X28" s="89">
        <v>386.84182462833098</v>
      </c>
      <c r="Y28" s="89">
        <v>397.64662594751002</v>
      </c>
      <c r="Z28" s="89">
        <v>431.95677468976697</v>
      </c>
      <c r="AA28" s="89">
        <v>462.35257382503499</v>
      </c>
      <c r="AB28" s="89">
        <v>495.93812665245702</v>
      </c>
      <c r="AC28" s="89">
        <v>528.75720478430003</v>
      </c>
      <c r="AD28" s="89">
        <v>534.01436595828295</v>
      </c>
      <c r="AE28" s="89">
        <v>525.49925792232602</v>
      </c>
      <c r="AF28" s="89">
        <v>532.72044544438097</v>
      </c>
      <c r="AG28" s="89">
        <v>544.69020378545395</v>
      </c>
      <c r="AH28" s="89">
        <v>566.37697014642595</v>
      </c>
      <c r="AI28" s="89">
        <v>598.60749289874195</v>
      </c>
      <c r="AJ28" s="89">
        <v>625.67309887440797</v>
      </c>
      <c r="AK28" s="89">
        <v>644.01153271963506</v>
      </c>
      <c r="AL28" s="89">
        <v>683.884427036636</v>
      </c>
      <c r="AM28" s="89">
        <v>728.54162052379104</v>
      </c>
      <c r="AN28" s="89">
        <v>749.28456935083898</v>
      </c>
      <c r="AO28" s="89">
        <v>743.829211442001</v>
      </c>
      <c r="AP28" s="89">
        <v>728.40730315290898</v>
      </c>
      <c r="AQ28" s="89">
        <v>723.06230452047703</v>
      </c>
      <c r="AR28" s="89">
        <v>728.13342099271301</v>
      </c>
      <c r="AS28" s="89">
        <v>738.98183611589604</v>
      </c>
      <c r="AT28" s="89">
        <v>766.80873529353403</v>
      </c>
      <c r="AU28" s="89">
        <v>813.406157060498</v>
      </c>
      <c r="AV28" s="89">
        <v>856.324838826421</v>
      </c>
      <c r="AW28" s="89">
        <v>879.74443040696303</v>
      </c>
      <c r="AX28" s="89">
        <v>897.95075024379503</v>
      </c>
      <c r="AY28" s="89">
        <v>924.36695303168597</v>
      </c>
      <c r="AZ28" s="89">
        <v>954.33923396210298</v>
      </c>
      <c r="BA28" s="89">
        <v>1003.12435121602</v>
      </c>
      <c r="BB28" s="89">
        <v>1025.3755464850201</v>
      </c>
      <c r="BC28" s="89">
        <v>1007.51015999805</v>
      </c>
      <c r="BD28" s="89">
        <v>999.23488051850495</v>
      </c>
      <c r="BE28" s="89">
        <v>1021.9506511643</v>
      </c>
      <c r="BF28" s="89">
        <v>1040.1109067520099</v>
      </c>
      <c r="BG28" s="89">
        <v>1073.35993532412</v>
      </c>
      <c r="BH28" s="89">
        <v>1096.8327335342699</v>
      </c>
      <c r="BI28" s="89">
        <v>1071.9989269677999</v>
      </c>
      <c r="BJ28" s="89">
        <v>1026.3748364959099</v>
      </c>
      <c r="BK28" s="89">
        <v>973.58892422305701</v>
      </c>
      <c r="BL28" s="89">
        <v>917.46684641301295</v>
      </c>
    </row>
    <row r="29" spans="1:64" s="84" customFormat="1" ht="17.100000000000001" customHeight="1" x14ac:dyDescent="0.2">
      <c r="A29" s="91" t="s">
        <v>16</v>
      </c>
      <c r="B29" s="89"/>
      <c r="C29" s="89"/>
      <c r="D29" s="89"/>
      <c r="E29" s="89"/>
      <c r="F29" s="89"/>
      <c r="G29" s="89"/>
      <c r="H29" s="89">
        <v>865.84440280417095</v>
      </c>
      <c r="I29" s="89">
        <v>894.82192559245505</v>
      </c>
      <c r="J29" s="89">
        <v>903.498848928043</v>
      </c>
      <c r="K29" s="89">
        <v>900.52178901167201</v>
      </c>
      <c r="L29" s="89">
        <v>922.03750242250703</v>
      </c>
      <c r="M29" s="89">
        <v>946.43388372313598</v>
      </c>
      <c r="N29" s="89">
        <v>954.33781362160005</v>
      </c>
      <c r="O29" s="89">
        <v>976.10726785955103</v>
      </c>
      <c r="P29" s="89">
        <v>1002.39903320592</v>
      </c>
      <c r="Q29" s="89">
        <v>1015.11616604567</v>
      </c>
      <c r="R29" s="89">
        <v>1037.8486969663099</v>
      </c>
      <c r="S29" s="89">
        <v>1094.2586984002</v>
      </c>
      <c r="T29" s="89">
        <v>1145.8514967498199</v>
      </c>
      <c r="U29" s="89">
        <v>1157.4745981692899</v>
      </c>
      <c r="V29" s="89">
        <v>1124.22332600091</v>
      </c>
      <c r="W29" s="89">
        <v>1053.8905031904301</v>
      </c>
      <c r="X29" s="89">
        <v>996.32438345295895</v>
      </c>
      <c r="Y29" s="89">
        <v>1011.69561148528</v>
      </c>
      <c r="Z29" s="89">
        <v>1080.5111379413299</v>
      </c>
      <c r="AA29" s="89">
        <v>1114.64911327084</v>
      </c>
      <c r="AB29" s="89">
        <v>1138.9633469524499</v>
      </c>
      <c r="AC29" s="89">
        <v>1214.9845861399599</v>
      </c>
      <c r="AD29" s="89">
        <v>1319.87242082333</v>
      </c>
      <c r="AE29" s="89">
        <v>1387.7584237502899</v>
      </c>
      <c r="AF29" s="89">
        <v>1398.5511293679399</v>
      </c>
      <c r="AG29" s="89">
        <v>1360.77585734887</v>
      </c>
      <c r="AH29" s="89">
        <v>1306.01593423897</v>
      </c>
      <c r="AI29" s="89">
        <v>1273.0171232651201</v>
      </c>
      <c r="AJ29" s="89">
        <v>1242.1060565975599</v>
      </c>
      <c r="AK29" s="89">
        <v>1189.34727253302</v>
      </c>
      <c r="AL29" s="89">
        <v>1153.5586904265101</v>
      </c>
      <c r="AM29" s="89">
        <v>1190.0398334276099</v>
      </c>
      <c r="AN29" s="89">
        <v>1250.83352039803</v>
      </c>
      <c r="AO29" s="89">
        <v>1279.5398611261601</v>
      </c>
      <c r="AP29" s="89">
        <v>1268.9041027092001</v>
      </c>
      <c r="AQ29" s="89">
        <v>1305.1693155913999</v>
      </c>
      <c r="AR29" s="89">
        <v>1397.3798272164399</v>
      </c>
      <c r="AS29" s="89">
        <v>1442.47591136811</v>
      </c>
      <c r="AT29" s="89">
        <v>1385.02675635115</v>
      </c>
      <c r="AU29" s="89">
        <v>1318.4991929205901</v>
      </c>
      <c r="AV29" s="89">
        <v>1324.3567717958299</v>
      </c>
      <c r="AW29" s="89">
        <v>1371.1778841344601</v>
      </c>
      <c r="AX29" s="89">
        <v>1398.19736347874</v>
      </c>
      <c r="AY29" s="89">
        <v>1327.99368816486</v>
      </c>
      <c r="AZ29" s="89">
        <v>1256.99758425246</v>
      </c>
      <c r="BA29" s="89">
        <v>1274.1640752143501</v>
      </c>
      <c r="BB29" s="89">
        <v>1368.1680838964501</v>
      </c>
      <c r="BC29" s="89">
        <v>1385.95411693541</v>
      </c>
      <c r="BD29" s="89">
        <v>1325.7786109615199</v>
      </c>
      <c r="BE29" s="89">
        <v>1300.3889978566001</v>
      </c>
      <c r="BF29" s="89">
        <v>1319.1853311347199</v>
      </c>
      <c r="BG29" s="89">
        <v>1352.24850984417</v>
      </c>
      <c r="BH29" s="89">
        <v>1348.93523450719</v>
      </c>
      <c r="BI29" s="89">
        <v>1304.97757987262</v>
      </c>
      <c r="BJ29" s="89">
        <v>1294.9291746961601</v>
      </c>
      <c r="BK29" s="89">
        <v>1447.46898959955</v>
      </c>
      <c r="BL29" s="89">
        <v>1637.8497838180699</v>
      </c>
    </row>
    <row r="30" spans="1:64" s="84" customFormat="1" ht="17.100000000000001" customHeight="1" x14ac:dyDescent="0.2">
      <c r="A30" s="91" t="s">
        <v>58</v>
      </c>
      <c r="B30" s="89"/>
      <c r="C30" s="89"/>
      <c r="D30" s="89"/>
      <c r="E30" s="89"/>
      <c r="F30" s="89"/>
      <c r="G30" s="89"/>
      <c r="H30" s="89">
        <v>625.38606377959502</v>
      </c>
      <c r="I30" s="89">
        <v>629.48688789954895</v>
      </c>
      <c r="J30" s="89">
        <v>634.62009566686299</v>
      </c>
      <c r="K30" s="89">
        <v>641.16844891917594</v>
      </c>
      <c r="L30" s="89">
        <v>653.83731506431297</v>
      </c>
      <c r="M30" s="89">
        <v>668.81437533646897</v>
      </c>
      <c r="N30" s="89">
        <v>668.55659057013497</v>
      </c>
      <c r="O30" s="89">
        <v>668.42586047920895</v>
      </c>
      <c r="P30" s="89">
        <v>683.65028006758303</v>
      </c>
      <c r="Q30" s="89">
        <v>693.97399344449298</v>
      </c>
      <c r="R30" s="89">
        <v>687.86649945371698</v>
      </c>
      <c r="S30" s="89">
        <v>695.51615707242604</v>
      </c>
      <c r="T30" s="89">
        <v>713.24157641353997</v>
      </c>
      <c r="U30" s="89">
        <v>718.50131158924501</v>
      </c>
      <c r="V30" s="89">
        <v>719.50307792821297</v>
      </c>
      <c r="W30" s="89">
        <v>708.25709646919495</v>
      </c>
      <c r="X30" s="89">
        <v>680.14975272862205</v>
      </c>
      <c r="Y30" s="89">
        <v>677.22907875808903</v>
      </c>
      <c r="Z30" s="89">
        <v>711.28622997054697</v>
      </c>
      <c r="AA30" s="89">
        <v>734.72479275192802</v>
      </c>
      <c r="AB30" s="89">
        <v>754.82737410765196</v>
      </c>
      <c r="AC30" s="89">
        <v>795.67798770675597</v>
      </c>
      <c r="AD30" s="89">
        <v>839.75117694725498</v>
      </c>
      <c r="AE30" s="89">
        <v>858.71574080847302</v>
      </c>
      <c r="AF30" s="89">
        <v>854.67179441992505</v>
      </c>
      <c r="AG30" s="89">
        <v>838.474518155792</v>
      </c>
      <c r="AH30" s="89">
        <v>821.89653972661301</v>
      </c>
      <c r="AI30" s="89">
        <v>808.05078786453805</v>
      </c>
      <c r="AJ30" s="89">
        <v>799.147317752204</v>
      </c>
      <c r="AK30" s="89">
        <v>800.96683220350906</v>
      </c>
      <c r="AL30" s="89">
        <v>832.80190131095696</v>
      </c>
      <c r="AM30" s="89">
        <v>889.49676997028803</v>
      </c>
      <c r="AN30" s="89">
        <v>942.09581241241801</v>
      </c>
      <c r="AO30" s="89">
        <v>974.82416159836703</v>
      </c>
      <c r="AP30" s="89">
        <v>981.209206328145</v>
      </c>
      <c r="AQ30" s="89">
        <v>988.39891402533999</v>
      </c>
      <c r="AR30" s="89">
        <v>998.07561184579004</v>
      </c>
      <c r="AS30" s="89">
        <v>1002.8737220475</v>
      </c>
      <c r="AT30" s="89">
        <v>1014.31026116292</v>
      </c>
      <c r="AU30" s="89">
        <v>1040.3926948594799</v>
      </c>
      <c r="AV30" s="89">
        <v>1049.5981758544101</v>
      </c>
      <c r="AW30" s="89">
        <v>1045.3449653528801</v>
      </c>
      <c r="AX30" s="89">
        <v>1043.7344436211299</v>
      </c>
      <c r="AY30" s="89">
        <v>1067.99784886872</v>
      </c>
      <c r="AZ30" s="89">
        <v>1097.6315717206301</v>
      </c>
      <c r="BA30" s="89">
        <v>1089.33686650762</v>
      </c>
      <c r="BB30" s="89">
        <v>1073.1256215512999</v>
      </c>
      <c r="BC30" s="89">
        <v>1084.4623250590801</v>
      </c>
      <c r="BD30" s="89">
        <v>1124.9360678016201</v>
      </c>
      <c r="BE30" s="89">
        <v>1181.64438399457</v>
      </c>
      <c r="BF30" s="89">
        <v>1220.2924383345501</v>
      </c>
      <c r="BG30" s="89">
        <v>1229.38204819046</v>
      </c>
      <c r="BH30" s="89">
        <v>1249.40424561704</v>
      </c>
      <c r="BI30" s="89">
        <v>1275.5953664588999</v>
      </c>
      <c r="BJ30" s="89">
        <v>1271.2270116105201</v>
      </c>
      <c r="BK30" s="89">
        <v>1217.86042587372</v>
      </c>
      <c r="BL30" s="89">
        <v>1144.1465619445701</v>
      </c>
    </row>
    <row r="31" spans="1:64" s="84" customFormat="1" ht="17.100000000000001" customHeight="1" x14ac:dyDescent="0.2">
      <c r="A31" s="91" t="s">
        <v>71</v>
      </c>
      <c r="B31" s="89"/>
      <c r="C31" s="89"/>
      <c r="D31" s="89"/>
      <c r="E31" s="89"/>
      <c r="F31" s="89"/>
      <c r="G31" s="89"/>
      <c r="H31" s="89">
        <v>19.769769982064201</v>
      </c>
      <c r="I31" s="89">
        <v>18.675501638058499</v>
      </c>
      <c r="J31" s="89">
        <v>20.627086282546099</v>
      </c>
      <c r="K31" s="89">
        <v>26.171911738959999</v>
      </c>
      <c r="L31" s="89">
        <v>31.994357602035699</v>
      </c>
      <c r="M31" s="89">
        <v>36.9480782414769</v>
      </c>
      <c r="N31" s="89">
        <v>8.8740225159024408</v>
      </c>
      <c r="O31" s="89">
        <v>12.1516852719173</v>
      </c>
      <c r="P31" s="89">
        <v>17.4652984226522</v>
      </c>
      <c r="Q31" s="89">
        <v>24.268378122313401</v>
      </c>
      <c r="R31" s="89">
        <v>28.649954529610401</v>
      </c>
      <c r="S31" s="89">
        <v>28.515662375364499</v>
      </c>
      <c r="T31" s="89">
        <v>26.696814231690901</v>
      </c>
      <c r="U31" s="89">
        <v>23.4999440545363</v>
      </c>
      <c r="V31" s="89">
        <v>21.0138004995454</v>
      </c>
      <c r="W31" s="89">
        <v>21.1112434599629</v>
      </c>
      <c r="X31" s="89">
        <v>22.541441334466199</v>
      </c>
      <c r="Y31" s="89">
        <v>24.563462770369298</v>
      </c>
      <c r="Z31" s="89">
        <v>27.108913844124899</v>
      </c>
      <c r="AA31" s="89">
        <v>27.7793449480832</v>
      </c>
      <c r="AB31" s="89">
        <v>26.7654243757678</v>
      </c>
      <c r="AC31" s="89">
        <v>25.3037524660907</v>
      </c>
      <c r="AD31" s="89">
        <v>26.204729836454899</v>
      </c>
      <c r="AE31" s="89">
        <v>27.470459166008901</v>
      </c>
      <c r="AF31" s="89">
        <v>27.340331613504201</v>
      </c>
      <c r="AG31" s="89">
        <v>26.920826574437299</v>
      </c>
      <c r="AH31" s="89">
        <v>25.531689527034299</v>
      </c>
      <c r="AI31" s="89">
        <v>22.790224546655999</v>
      </c>
      <c r="AJ31" s="89">
        <v>22.455630674026501</v>
      </c>
      <c r="AK31" s="89">
        <v>25.941083650407599</v>
      </c>
      <c r="AL31" s="89">
        <v>33.141854553992999</v>
      </c>
      <c r="AM31" s="89">
        <v>41.743389948861399</v>
      </c>
      <c r="AN31" s="89">
        <v>49.119594021795102</v>
      </c>
      <c r="AO31" s="89">
        <v>55.349484470598497</v>
      </c>
      <c r="AP31" s="89">
        <v>59.343274826937602</v>
      </c>
      <c r="AQ31" s="89">
        <v>62.8358794388785</v>
      </c>
      <c r="AR31" s="89">
        <v>65.3749992295445</v>
      </c>
      <c r="AS31" s="89">
        <v>67.277676935912595</v>
      </c>
      <c r="AT31" s="89">
        <v>66.463432894036302</v>
      </c>
      <c r="AU31" s="89">
        <v>65.429555416709505</v>
      </c>
      <c r="AV31" s="89">
        <v>65.317532427085496</v>
      </c>
      <c r="AW31" s="89">
        <v>65.957253523934796</v>
      </c>
      <c r="AX31" s="89">
        <v>65.551066709045699</v>
      </c>
      <c r="AY31" s="89">
        <v>45.634627387783198</v>
      </c>
      <c r="AZ31" s="89">
        <v>48.760043353358803</v>
      </c>
      <c r="BA31" s="89">
        <v>51.147120838748897</v>
      </c>
      <c r="BB31" s="89">
        <v>53.679446944629603</v>
      </c>
      <c r="BC31" s="89">
        <v>56.964497658500299</v>
      </c>
      <c r="BD31" s="89">
        <v>57.1200249740725</v>
      </c>
      <c r="BE31" s="89">
        <v>51.680182359466798</v>
      </c>
      <c r="BF31" s="89">
        <v>46.9112310137835</v>
      </c>
      <c r="BG31" s="89">
        <v>43.867182023265997</v>
      </c>
      <c r="BH31" s="89">
        <v>42.785654531835</v>
      </c>
      <c r="BI31" s="89">
        <v>48.913175239225403</v>
      </c>
      <c r="BJ31" s="89">
        <v>59.086691951506701</v>
      </c>
      <c r="BK31" s="89">
        <v>63.731246423422498</v>
      </c>
      <c r="BL31" s="89">
        <v>65.294486727733201</v>
      </c>
    </row>
    <row r="32" spans="1:64" s="84" customFormat="1" ht="17.100000000000001" customHeight="1" x14ac:dyDescent="0.2">
      <c r="A32" s="91" t="s">
        <v>17</v>
      </c>
      <c r="B32" s="89"/>
      <c r="C32" s="89"/>
      <c r="D32" s="89"/>
      <c r="E32" s="89"/>
      <c r="F32" s="89"/>
      <c r="G32" s="89"/>
      <c r="H32" s="89">
        <v>505.07982164749302</v>
      </c>
      <c r="I32" s="89">
        <v>507.62167138095299</v>
      </c>
      <c r="J32" s="89">
        <v>510.21163576876597</v>
      </c>
      <c r="K32" s="89">
        <v>511.70562911169702</v>
      </c>
      <c r="L32" s="89">
        <v>513.34535781720797</v>
      </c>
      <c r="M32" s="89">
        <v>518.85623585926601</v>
      </c>
      <c r="N32" s="89">
        <v>526.42406398670903</v>
      </c>
      <c r="O32" s="89">
        <v>537.43926259545401</v>
      </c>
      <c r="P32" s="89">
        <v>549.21498513788094</v>
      </c>
      <c r="Q32" s="89">
        <v>557.81189215006805</v>
      </c>
      <c r="R32" s="89">
        <v>566.87089407422798</v>
      </c>
      <c r="S32" s="89">
        <v>575.57855318594397</v>
      </c>
      <c r="T32" s="89">
        <v>579.03064230089501</v>
      </c>
      <c r="U32" s="89">
        <v>583.07543059666204</v>
      </c>
      <c r="V32" s="89">
        <v>596.40853305398696</v>
      </c>
      <c r="W32" s="89">
        <v>613.13914139267899</v>
      </c>
      <c r="X32" s="89">
        <v>631.41707742102301</v>
      </c>
      <c r="Y32" s="89">
        <v>648.85109967141295</v>
      </c>
      <c r="Z32" s="89">
        <v>660.00844357345795</v>
      </c>
      <c r="AA32" s="89">
        <v>668.52443229528501</v>
      </c>
      <c r="AB32" s="89">
        <v>681.56699884121701</v>
      </c>
      <c r="AC32" s="89">
        <v>697.51342161131902</v>
      </c>
      <c r="AD32" s="89">
        <v>714.99865624374604</v>
      </c>
      <c r="AE32" s="89">
        <v>736.32601214720398</v>
      </c>
      <c r="AF32" s="89">
        <v>759.80692154046505</v>
      </c>
      <c r="AG32" s="89">
        <v>776.86184411716204</v>
      </c>
      <c r="AH32" s="89">
        <v>780.79723274050298</v>
      </c>
      <c r="AI32" s="89">
        <v>774.01130217469995</v>
      </c>
      <c r="AJ32" s="89">
        <v>761.38640620517697</v>
      </c>
      <c r="AK32" s="89">
        <v>748.57463300875304</v>
      </c>
      <c r="AL32" s="89">
        <v>739.91724955209702</v>
      </c>
      <c r="AM32" s="89">
        <v>734.03324675609895</v>
      </c>
      <c r="AN32" s="89">
        <v>730.63449779059101</v>
      </c>
      <c r="AO32" s="89">
        <v>732.991162014427</v>
      </c>
      <c r="AP32" s="89">
        <v>738.32236679815401</v>
      </c>
      <c r="AQ32" s="89">
        <v>747.82156571470898</v>
      </c>
      <c r="AR32" s="89">
        <v>759.58124790841305</v>
      </c>
      <c r="AS32" s="89">
        <v>768.81054116854204</v>
      </c>
      <c r="AT32" s="89">
        <v>774.46155802219198</v>
      </c>
      <c r="AU32" s="89">
        <v>778.34895208115904</v>
      </c>
      <c r="AV32" s="89">
        <v>779.98655672618304</v>
      </c>
      <c r="AW32" s="89">
        <v>780.40301752210803</v>
      </c>
      <c r="AX32" s="89">
        <v>781.95649962553205</v>
      </c>
      <c r="AY32" s="89">
        <v>783.93620152517497</v>
      </c>
      <c r="AZ32" s="89">
        <v>788.19383654129501</v>
      </c>
      <c r="BA32" s="89">
        <v>797.57690432939796</v>
      </c>
      <c r="BB32" s="89">
        <v>810.86492502357601</v>
      </c>
      <c r="BC32" s="89">
        <v>822.38149330352906</v>
      </c>
      <c r="BD32" s="89">
        <v>830.67466857526995</v>
      </c>
      <c r="BE32" s="89">
        <v>837.060013753715</v>
      </c>
      <c r="BF32" s="89">
        <v>845.62045272971204</v>
      </c>
      <c r="BG32" s="89">
        <v>856.38641818675796</v>
      </c>
      <c r="BH32" s="89">
        <v>865.29340120024096</v>
      </c>
      <c r="BI32" s="89">
        <v>868.05884445424704</v>
      </c>
      <c r="BJ32" s="89">
        <v>864.02480633843004</v>
      </c>
      <c r="BK32" s="89">
        <v>857.67900151447395</v>
      </c>
      <c r="BL32" s="89">
        <v>852.79452553476904</v>
      </c>
    </row>
    <row r="33" spans="1:64" s="84" customFormat="1" ht="17.100000000000001" customHeight="1" x14ac:dyDescent="0.2">
      <c r="A33" s="91" t="s">
        <v>59</v>
      </c>
      <c r="B33" s="89"/>
      <c r="C33" s="89"/>
      <c r="D33" s="89"/>
      <c r="E33" s="89"/>
      <c r="F33" s="89"/>
      <c r="G33" s="89"/>
      <c r="H33" s="89">
        <v>185.33511397068401</v>
      </c>
      <c r="I33" s="89">
        <v>186.598148316633</v>
      </c>
      <c r="J33" s="89">
        <v>187.861211928958</v>
      </c>
      <c r="K33" s="89">
        <v>189.09696471457701</v>
      </c>
      <c r="L33" s="89">
        <v>190.25132463126599</v>
      </c>
      <c r="M33" s="89">
        <v>191.28506937435299</v>
      </c>
      <c r="N33" s="89">
        <v>192.20659244769701</v>
      </c>
      <c r="O33" s="89">
        <v>193.05006625391701</v>
      </c>
      <c r="P33" s="89">
        <v>193.86018299619101</v>
      </c>
      <c r="Q33" s="89">
        <v>194.68526432813701</v>
      </c>
      <c r="R33" s="89">
        <v>195.54455429494999</v>
      </c>
      <c r="S33" s="89">
        <v>196.44196750730899</v>
      </c>
      <c r="T33" s="89">
        <v>197.408543698812</v>
      </c>
      <c r="U33" s="89">
        <v>198.48012194709699</v>
      </c>
      <c r="V33" s="89">
        <v>199.68238696530699</v>
      </c>
      <c r="W33" s="89">
        <v>201.02230541032401</v>
      </c>
      <c r="X33" s="89">
        <v>202.467392609614</v>
      </c>
      <c r="Y33" s="89">
        <v>204.884008071929</v>
      </c>
      <c r="Z33" s="89">
        <v>206.32558808718201</v>
      </c>
      <c r="AA33" s="89">
        <v>207.71669380980899</v>
      </c>
      <c r="AB33" s="89">
        <v>209.05702637103599</v>
      </c>
      <c r="AC33" s="89">
        <v>210.34822966806399</v>
      </c>
      <c r="AD33" s="89">
        <v>211.58762224727499</v>
      </c>
      <c r="AE33" s="89">
        <v>212.77648143711599</v>
      </c>
      <c r="AF33" s="89">
        <v>214.72110032684299</v>
      </c>
      <c r="AG33" s="89">
        <v>215.943811988666</v>
      </c>
      <c r="AH33" s="89">
        <v>217.299522639331</v>
      </c>
      <c r="AI33" s="89">
        <v>218.807261536563</v>
      </c>
      <c r="AJ33" s="89">
        <v>220.416942089852</v>
      </c>
      <c r="AK33" s="89">
        <v>222.04837364293601</v>
      </c>
      <c r="AL33" s="89">
        <v>223.64857571014801</v>
      </c>
      <c r="AM33" s="89">
        <v>225.21053690310501</v>
      </c>
      <c r="AN33" s="89">
        <v>226.759459223264</v>
      </c>
      <c r="AO33" s="89">
        <v>228.31499811863199</v>
      </c>
      <c r="AP33" s="89">
        <v>229.88320069283901</v>
      </c>
      <c r="AQ33" s="89">
        <v>231.46660675328701</v>
      </c>
      <c r="AR33" s="89">
        <v>233.06992356682699</v>
      </c>
      <c r="AS33" s="89">
        <v>234.68290131157801</v>
      </c>
      <c r="AT33" s="89">
        <v>236.29262652633199</v>
      </c>
      <c r="AU33" s="89">
        <v>237.908835462425</v>
      </c>
      <c r="AV33" s="89">
        <v>239.54270645848499</v>
      </c>
      <c r="AW33" s="89">
        <v>241.17956850734899</v>
      </c>
      <c r="AX33" s="89">
        <v>242.80177592107</v>
      </c>
      <c r="AY33" s="89">
        <v>244.42468851087699</v>
      </c>
      <c r="AZ33" s="89">
        <v>246.06720177503601</v>
      </c>
      <c r="BA33" s="89">
        <v>247.73889553489599</v>
      </c>
      <c r="BB33" s="89">
        <v>249.44240129627701</v>
      </c>
      <c r="BC33" s="89">
        <v>251.16284911344201</v>
      </c>
      <c r="BD33" s="89">
        <v>252.877577736397</v>
      </c>
      <c r="BE33" s="89">
        <v>254.594523408963</v>
      </c>
      <c r="BF33" s="89">
        <v>256.32524411304303</v>
      </c>
      <c r="BG33" s="89">
        <v>258.055471713592</v>
      </c>
      <c r="BH33" s="89">
        <v>259.78352504438902</v>
      </c>
      <c r="BI33" s="89">
        <v>261.53808765589002</v>
      </c>
      <c r="BJ33" s="89">
        <v>263.332334388096</v>
      </c>
      <c r="BK33" s="89">
        <v>265.14662267030701</v>
      </c>
      <c r="BL33" s="89">
        <v>266.96173734530902</v>
      </c>
    </row>
    <row r="34" spans="1:64" s="84" customFormat="1" ht="17.100000000000001" customHeight="1" x14ac:dyDescent="0.2">
      <c r="A34" s="9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64" s="105" customFormat="1" ht="17.100000000000001" customHeight="1" x14ac:dyDescent="0.2">
      <c r="A35" s="191" t="s">
        <v>95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</row>
    <row r="36" spans="1:64" s="95" customFormat="1" ht="17.100000000000001" customHeight="1" thickBot="1" x14ac:dyDescent="0.25">
      <c r="A36" s="93" t="s">
        <v>19</v>
      </c>
      <c r="B36" s="94"/>
      <c r="C36" s="94"/>
      <c r="D36" s="94"/>
      <c r="E36" s="94"/>
      <c r="F36" s="94"/>
      <c r="G36" s="94"/>
      <c r="H36" s="94">
        <v>1147.95435663488</v>
      </c>
      <c r="I36" s="94">
        <v>1089.2487729213799</v>
      </c>
      <c r="J36" s="94">
        <v>1059.27565568369</v>
      </c>
      <c r="K36" s="94">
        <v>1096.43211043376</v>
      </c>
      <c r="L36" s="94">
        <v>1172.9891205103099</v>
      </c>
      <c r="M36" s="94">
        <v>1239.2059865143999</v>
      </c>
      <c r="N36" s="94">
        <v>1256.56245021464</v>
      </c>
      <c r="O36" s="94">
        <v>1262.8796287159801</v>
      </c>
      <c r="P36" s="94">
        <v>1322.6342052313501</v>
      </c>
      <c r="Q36" s="94">
        <v>1411.9081557946799</v>
      </c>
      <c r="R36" s="94">
        <v>1460.6008851101201</v>
      </c>
      <c r="S36" s="94">
        <v>1461.38499879295</v>
      </c>
      <c r="T36" s="94">
        <v>1418.6545151452999</v>
      </c>
      <c r="U36" s="94">
        <v>1387.1260806713899</v>
      </c>
      <c r="V36" s="94">
        <v>1416.3164286879801</v>
      </c>
      <c r="W36" s="94">
        <v>1469.70577423139</v>
      </c>
      <c r="X36" s="94">
        <v>1490.80141421638</v>
      </c>
      <c r="Y36" s="94">
        <v>1532.0320437451201</v>
      </c>
      <c r="Z36" s="94">
        <v>1577.17235413755</v>
      </c>
      <c r="AA36" s="94">
        <v>1584.05494000831</v>
      </c>
      <c r="AB36" s="94">
        <v>1597.3643862335</v>
      </c>
      <c r="AC36" s="94">
        <v>1651.3622450545199</v>
      </c>
      <c r="AD36" s="94">
        <v>1721.39113354245</v>
      </c>
      <c r="AE36" s="94">
        <v>1746.9950937701699</v>
      </c>
      <c r="AF36" s="94">
        <v>1740.73336088722</v>
      </c>
      <c r="AG36" s="94">
        <v>1701.5362736289001</v>
      </c>
      <c r="AH36" s="94">
        <v>1698.95671044151</v>
      </c>
      <c r="AI36" s="94">
        <v>1771.5219918999201</v>
      </c>
      <c r="AJ36" s="94">
        <v>1862.34382458644</v>
      </c>
      <c r="AK36" s="94">
        <v>1907.4089626842699</v>
      </c>
      <c r="AL36" s="94">
        <v>1946.82632015695</v>
      </c>
      <c r="AM36" s="94">
        <v>1990.2602633675399</v>
      </c>
      <c r="AN36" s="94">
        <v>2003.22863684612</v>
      </c>
      <c r="AO36" s="94">
        <v>1988.141265256</v>
      </c>
      <c r="AP36" s="94">
        <v>1975.9988005507</v>
      </c>
      <c r="AQ36" s="94">
        <v>1989.0578569479401</v>
      </c>
      <c r="AR36" s="94">
        <v>2009.4033383814599</v>
      </c>
      <c r="AS36" s="94">
        <v>2063.6134404894201</v>
      </c>
      <c r="AT36" s="94">
        <v>2118.4758533598701</v>
      </c>
      <c r="AU36" s="94">
        <v>2152.1146417119098</v>
      </c>
      <c r="AV36" s="94">
        <v>2211.0692772536599</v>
      </c>
      <c r="AW36" s="94">
        <v>2219.42285082426</v>
      </c>
      <c r="AX36" s="94">
        <v>2168.0117344146302</v>
      </c>
      <c r="AY36" s="94">
        <v>2146.7962049600501</v>
      </c>
      <c r="AZ36" s="94">
        <v>2153.9440365338601</v>
      </c>
      <c r="BA36" s="94">
        <v>2142.4812153180101</v>
      </c>
      <c r="BB36" s="94">
        <v>2159.3843117476799</v>
      </c>
      <c r="BC36" s="94">
        <v>2191.7402993225301</v>
      </c>
      <c r="BD36" s="94">
        <v>2251.2288028989101</v>
      </c>
      <c r="BE36" s="94">
        <v>2360.2543100815001</v>
      </c>
      <c r="BF36" s="94">
        <v>2437.1890550948201</v>
      </c>
      <c r="BG36" s="94">
        <v>2444.1279970118699</v>
      </c>
      <c r="BH36" s="94">
        <v>2414.4185177387599</v>
      </c>
      <c r="BI36" s="94">
        <v>2431.63225097759</v>
      </c>
      <c r="BJ36" s="94">
        <v>2506.65959284062</v>
      </c>
      <c r="BK36" s="94">
        <v>2658.4006147324098</v>
      </c>
      <c r="BL36" s="94">
        <v>2819.6424377253302</v>
      </c>
    </row>
    <row r="37" spans="1:64" x14ac:dyDescent="0.2">
      <c r="A37" s="96" t="s">
        <v>50</v>
      </c>
      <c r="B37" s="97"/>
    </row>
    <row r="38" spans="1:64" x14ac:dyDescent="0.2">
      <c r="Z38" s="98">
        <v>8.5</v>
      </c>
    </row>
  </sheetData>
  <mergeCells count="14">
    <mergeCell ref="AF3:AI3"/>
    <mergeCell ref="T3:W3"/>
    <mergeCell ref="AJ3:AM3"/>
    <mergeCell ref="B3:C3"/>
    <mergeCell ref="D3:G3"/>
    <mergeCell ref="H3:K3"/>
    <mergeCell ref="L3:O3"/>
    <mergeCell ref="P3:S3"/>
    <mergeCell ref="BH3:BK3"/>
    <mergeCell ref="AZ3:BC3"/>
    <mergeCell ref="AV3:AY3"/>
    <mergeCell ref="AR3:AU3"/>
    <mergeCell ref="AN3:AQ3"/>
    <mergeCell ref="BD3:BG3"/>
  </mergeCells>
  <pageMargins left="0.51181102362204722" right="0" top="0.51181102362204722" bottom="0" header="0" footer="0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BL38"/>
  <sheetViews>
    <sheetView showGridLines="0" view="pageBreakPreview" zoomScaleSheetLayoutView="100" workbookViewId="0">
      <pane xSplit="11" ySplit="4" topLeftCell="Y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1" sqref="B1:AU1048576"/>
    </sheetView>
  </sheetViews>
  <sheetFormatPr defaultRowHeight="11.25" x14ac:dyDescent="0.2"/>
  <cols>
    <col min="1" max="1" width="26.140625" style="98" customWidth="1"/>
    <col min="2" max="8" width="5.28515625" style="98" hidden="1" customWidth="1"/>
    <col min="9" max="15" width="5.7109375" style="98" hidden="1" customWidth="1"/>
    <col min="16" max="19" width="6.28515625" style="98" hidden="1" customWidth="1"/>
    <col min="20" max="40" width="6.7109375" style="98" hidden="1" customWidth="1"/>
    <col min="41" max="41" width="7.28515625" style="98" hidden="1" customWidth="1"/>
    <col min="42" max="44" width="7.140625" style="98" hidden="1" customWidth="1"/>
    <col min="45" max="46" width="6.28515625" style="98" hidden="1" customWidth="1"/>
    <col min="47" max="47" width="6.5703125" style="98" hidden="1" customWidth="1"/>
    <col min="48" max="49" width="5.42578125" style="98" customWidth="1"/>
    <col min="50" max="50" width="6.7109375" style="98" customWidth="1"/>
    <col min="51" max="51" width="6.42578125" style="98" customWidth="1"/>
    <col min="52" max="57" width="6.5703125" style="98" customWidth="1"/>
    <col min="58" max="58" width="6.7109375" style="98" customWidth="1"/>
    <col min="59" max="59" width="6" style="98" customWidth="1"/>
    <col min="60" max="60" width="6.42578125" style="98" customWidth="1"/>
    <col min="61" max="61" width="6.7109375" style="98" customWidth="1"/>
    <col min="62" max="62" width="6.42578125" style="98" customWidth="1"/>
    <col min="63" max="63" width="5.42578125" style="98" customWidth="1"/>
    <col min="64" max="64" width="6.5703125" style="98" bestFit="1" customWidth="1"/>
    <col min="65" max="16384" width="9.140625" style="98"/>
  </cols>
  <sheetData>
    <row r="1" spans="1:64" ht="16.5" customHeight="1" x14ac:dyDescent="0.2">
      <c r="A1" s="137" t="s">
        <v>168</v>
      </c>
      <c r="AK1" s="137"/>
    </row>
    <row r="2" spans="1:64" ht="2.25" customHeight="1" thickBot="1" x14ac:dyDescent="0.25">
      <c r="B2" s="98" t="s">
        <v>20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29</v>
      </c>
      <c r="L2" s="98" t="s">
        <v>30</v>
      </c>
      <c r="M2" s="98" t="s">
        <v>31</v>
      </c>
      <c r="N2" s="98" t="s">
        <v>32</v>
      </c>
      <c r="O2" s="98" t="s">
        <v>33</v>
      </c>
      <c r="P2" s="98" t="s">
        <v>34</v>
      </c>
      <c r="Q2" s="98" t="s">
        <v>35</v>
      </c>
      <c r="R2" s="98" t="s">
        <v>36</v>
      </c>
      <c r="S2" s="98" t="s">
        <v>37</v>
      </c>
      <c r="T2" s="98" t="s">
        <v>38</v>
      </c>
      <c r="U2" s="98" t="s">
        <v>39</v>
      </c>
      <c r="V2" s="98" t="s">
        <v>40</v>
      </c>
      <c r="W2" s="98" t="s">
        <v>41</v>
      </c>
      <c r="X2" s="98" t="s">
        <v>42</v>
      </c>
      <c r="Y2" s="98" t="s">
        <v>43</v>
      </c>
      <c r="Z2" s="98" t="s">
        <v>44</v>
      </c>
      <c r="AA2" s="98" t="s">
        <v>45</v>
      </c>
      <c r="AB2" s="98" t="s">
        <v>51</v>
      </c>
      <c r="AC2" s="98" t="s">
        <v>73</v>
      </c>
      <c r="AD2" s="98" t="s">
        <v>74</v>
      </c>
      <c r="AE2" s="98" t="s">
        <v>75</v>
      </c>
      <c r="AF2" s="98" t="s">
        <v>78</v>
      </c>
    </row>
    <row r="3" spans="1:64" s="101" customFormat="1" ht="12" customHeight="1" x14ac:dyDescent="0.2">
      <c r="A3" s="99"/>
      <c r="B3" s="299" t="s">
        <v>67</v>
      </c>
      <c r="C3" s="299"/>
      <c r="D3" s="299" t="s">
        <v>66</v>
      </c>
      <c r="E3" s="299"/>
      <c r="F3" s="299"/>
      <c r="G3" s="299"/>
      <c r="H3" s="299" t="s">
        <v>60</v>
      </c>
      <c r="I3" s="299"/>
      <c r="J3" s="299"/>
      <c r="K3" s="299"/>
      <c r="L3" s="299" t="s">
        <v>61</v>
      </c>
      <c r="M3" s="299"/>
      <c r="N3" s="299"/>
      <c r="O3" s="299"/>
      <c r="P3" s="299" t="s">
        <v>62</v>
      </c>
      <c r="Q3" s="299"/>
      <c r="R3" s="299"/>
      <c r="S3" s="299"/>
      <c r="T3" s="299" t="s">
        <v>63</v>
      </c>
      <c r="U3" s="299"/>
      <c r="V3" s="299"/>
      <c r="W3" s="299"/>
      <c r="X3" s="100" t="s">
        <v>64</v>
      </c>
      <c r="Y3" s="100" t="s">
        <v>64</v>
      </c>
      <c r="Z3" s="100"/>
      <c r="AA3" s="100" t="s">
        <v>64</v>
      </c>
      <c r="AB3" s="100" t="s">
        <v>65</v>
      </c>
      <c r="AD3" s="100" t="s">
        <v>65</v>
      </c>
      <c r="AE3" s="100" t="s">
        <v>65</v>
      </c>
      <c r="AF3" s="299" t="s">
        <v>77</v>
      </c>
      <c r="AG3" s="299"/>
      <c r="AH3" s="299"/>
      <c r="AI3" s="299"/>
      <c r="AJ3" s="299" t="s">
        <v>80</v>
      </c>
      <c r="AK3" s="299"/>
      <c r="AL3" s="299"/>
      <c r="AM3" s="299"/>
      <c r="AN3" s="299" t="s">
        <v>92</v>
      </c>
      <c r="AO3" s="299"/>
      <c r="AP3" s="299"/>
      <c r="AQ3" s="299"/>
      <c r="AR3" s="299" t="s">
        <v>134</v>
      </c>
      <c r="AS3" s="299"/>
      <c r="AT3" s="299"/>
      <c r="AU3" s="299"/>
      <c r="AV3" s="299" t="s">
        <v>136</v>
      </c>
      <c r="AW3" s="299"/>
      <c r="AX3" s="299"/>
      <c r="AY3" s="299"/>
      <c r="AZ3" s="301" t="s">
        <v>137</v>
      </c>
      <c r="BA3" s="301"/>
      <c r="BB3" s="301"/>
      <c r="BC3" s="301"/>
      <c r="BD3" s="301" t="s">
        <v>138</v>
      </c>
      <c r="BE3" s="301"/>
      <c r="BF3" s="301"/>
      <c r="BG3" s="301"/>
      <c r="BH3" s="301" t="s">
        <v>139</v>
      </c>
      <c r="BI3" s="301"/>
      <c r="BJ3" s="301"/>
      <c r="BK3" s="301"/>
      <c r="BL3" s="221" t="s">
        <v>140</v>
      </c>
    </row>
    <row r="4" spans="1:64" s="105" customFormat="1" ht="12" customHeight="1" x14ac:dyDescent="0.2">
      <c r="A4" s="102"/>
      <c r="B4" s="103" t="s">
        <v>48</v>
      </c>
      <c r="C4" s="103" t="s">
        <v>49</v>
      </c>
      <c r="D4" s="103" t="s">
        <v>46</v>
      </c>
      <c r="E4" s="103" t="s">
        <v>47</v>
      </c>
      <c r="F4" s="103" t="s">
        <v>48</v>
      </c>
      <c r="G4" s="103" t="s">
        <v>49</v>
      </c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3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04" t="s">
        <v>46</v>
      </c>
      <c r="AW4" s="104" t="s">
        <v>47</v>
      </c>
      <c r="AX4" s="104" t="s">
        <v>48</v>
      </c>
      <c r="AY4" s="104" t="s">
        <v>49</v>
      </c>
      <c r="AZ4" s="104" t="s">
        <v>46</v>
      </c>
      <c r="BA4" s="104" t="s">
        <v>47</v>
      </c>
      <c r="BB4" s="104" t="s">
        <v>48</v>
      </c>
      <c r="BC4" s="104" t="s">
        <v>49</v>
      </c>
      <c r="BD4" s="104" t="s">
        <v>46</v>
      </c>
      <c r="BE4" s="104" t="s">
        <v>47</v>
      </c>
      <c r="BF4" s="104" t="s">
        <v>48</v>
      </c>
      <c r="BG4" s="104" t="s">
        <v>49</v>
      </c>
      <c r="BH4" s="104" t="s">
        <v>46</v>
      </c>
      <c r="BI4" s="104" t="s">
        <v>47</v>
      </c>
      <c r="BJ4" s="104" t="s">
        <v>48</v>
      </c>
      <c r="BK4" s="104" t="s">
        <v>49</v>
      </c>
      <c r="BL4" s="104" t="s">
        <v>46</v>
      </c>
    </row>
    <row r="5" spans="1:64" s="87" customFormat="1" ht="17.100000000000001" customHeight="1" x14ac:dyDescent="0.2">
      <c r="A5" s="85" t="s">
        <v>97</v>
      </c>
      <c r="B5" s="86"/>
      <c r="C5" s="138" t="e">
        <v>#DIV/0!</v>
      </c>
      <c r="D5" s="138" t="e">
        <v>#DIV/0!</v>
      </c>
      <c r="E5" s="138" t="e">
        <v>#DIV/0!</v>
      </c>
      <c r="F5" s="138" t="e">
        <v>#DIV/0!</v>
      </c>
      <c r="G5" s="138" t="e">
        <v>#DIV/0!</v>
      </c>
      <c r="H5" s="138" t="e">
        <v>#DIV/0!</v>
      </c>
      <c r="I5" s="138">
        <v>2.8600344614857276</v>
      </c>
      <c r="J5" s="138">
        <v>6.2523601055348932</v>
      </c>
      <c r="K5" s="138">
        <v>1.0970373490958751</v>
      </c>
      <c r="L5" s="138">
        <v>1.4669373772942196</v>
      </c>
      <c r="M5" s="138">
        <v>1.2534005270785853</v>
      </c>
      <c r="N5" s="138">
        <v>0.15034525928738773</v>
      </c>
      <c r="O5" s="138">
        <v>0.50537480875783025</v>
      </c>
      <c r="P5" s="138">
        <v>0.55516003375102319</v>
      </c>
      <c r="Q5" s="138">
        <v>0.80957979193994056</v>
      </c>
      <c r="R5" s="138">
        <v>1.6174352098452971</v>
      </c>
      <c r="S5" s="138">
        <v>1.5945755662511329</v>
      </c>
      <c r="T5" s="138">
        <v>0.21084155349540001</v>
      </c>
      <c r="U5" s="138">
        <v>-0.10125769861156764</v>
      </c>
      <c r="V5" s="138">
        <v>-0.74886953655294297</v>
      </c>
      <c r="W5" s="138">
        <v>-0.42974011008155566</v>
      </c>
      <c r="X5" s="138">
        <v>0.1874943632399928</v>
      </c>
      <c r="Y5" s="138">
        <v>2.0236575853195271</v>
      </c>
      <c r="Z5" s="138">
        <v>3.5257699503153939</v>
      </c>
      <c r="AA5" s="138">
        <v>2.2921416225264224</v>
      </c>
      <c r="AB5" s="138">
        <v>1.2949302182932332</v>
      </c>
      <c r="AC5" s="138">
        <v>1.6286618803001529</v>
      </c>
      <c r="AD5" s="138">
        <v>2.1198710630581319</v>
      </c>
      <c r="AE5" s="138">
        <v>1.9210620290152525</v>
      </c>
      <c r="AF5" s="138">
        <v>1.5887255889403651</v>
      </c>
      <c r="AG5" s="138">
        <v>-0.10197700303268276</v>
      </c>
      <c r="AH5" s="138">
        <v>-1.0763554689224852</v>
      </c>
      <c r="AI5" s="138">
        <v>-0.34052189543952727</v>
      </c>
      <c r="AJ5" s="138">
        <v>1.1698196916808623</v>
      </c>
      <c r="AK5" s="138">
        <v>1.7577983914984108</v>
      </c>
      <c r="AL5" s="138">
        <v>1.8610729288032202</v>
      </c>
      <c r="AM5" s="138">
        <v>1.6232960730925505</v>
      </c>
      <c r="AN5" s="138">
        <v>1.3173919267679635</v>
      </c>
      <c r="AO5" s="138">
        <v>1.1453805403443651</v>
      </c>
      <c r="AP5" s="138">
        <v>1.2682165681543234</v>
      </c>
      <c r="AQ5" s="138">
        <v>1.6546383590358094</v>
      </c>
      <c r="AR5" s="138">
        <v>1.6195064822682514</v>
      </c>
      <c r="AS5" s="138">
        <v>1.6700406946793978</v>
      </c>
      <c r="AT5" s="138">
        <v>1.7985232783577665</v>
      </c>
      <c r="AU5" s="138">
        <v>2.1053707730404492</v>
      </c>
      <c r="AV5" s="138">
        <v>2.1775759221112079</v>
      </c>
      <c r="AW5" s="138">
        <v>0.87037152492981384</v>
      </c>
      <c r="AX5" s="138">
        <v>-1.1142745798927822</v>
      </c>
      <c r="AY5" s="138">
        <v>-0.7859807727392587</v>
      </c>
      <c r="AZ5" s="138">
        <v>0.3555677842134175</v>
      </c>
      <c r="BA5" s="138">
        <v>1.4445101442573272</v>
      </c>
      <c r="BB5" s="138">
        <v>1.2780576746182826</v>
      </c>
      <c r="BC5" s="138">
        <v>0.66916364987750221</v>
      </c>
      <c r="BD5" s="138">
        <v>0.83839220688455285</v>
      </c>
      <c r="BE5" s="138">
        <v>1.7739188254348948</v>
      </c>
      <c r="BF5" s="138">
        <v>1.975330704902456</v>
      </c>
      <c r="BG5" s="138">
        <v>1.7994284809228045</v>
      </c>
      <c r="BH5" s="138">
        <v>0.83903239108700234</v>
      </c>
      <c r="BI5" s="138">
        <v>-0.26042455334805981</v>
      </c>
      <c r="BJ5" s="138">
        <v>1.0058120000934423</v>
      </c>
      <c r="BK5" s="138">
        <v>2.5530200616908916</v>
      </c>
      <c r="BL5" s="138">
        <v>2.9238676033788824</v>
      </c>
    </row>
    <row r="6" spans="1:64" s="194" customFormat="1" ht="17.100000000000001" customHeight="1" x14ac:dyDescent="0.2">
      <c r="A6" s="191" t="s">
        <v>96</v>
      </c>
      <c r="B6" s="192"/>
      <c r="C6" s="212" t="e">
        <v>#DIV/0!</v>
      </c>
      <c r="D6" s="212" t="e">
        <v>#DIV/0!</v>
      </c>
      <c r="E6" s="212" t="e">
        <v>#DIV/0!</v>
      </c>
      <c r="F6" s="212" t="e">
        <v>#DIV/0!</v>
      </c>
      <c r="G6" s="212" t="e">
        <v>#DIV/0!</v>
      </c>
      <c r="H6" s="212" t="e">
        <v>#DIV/0!</v>
      </c>
      <c r="I6" s="212">
        <v>3.2198364501067722</v>
      </c>
      <c r="J6" s="212">
        <v>3.8916569717257765</v>
      </c>
      <c r="K6" s="212">
        <v>-0.60920177949990162</v>
      </c>
      <c r="L6" s="212">
        <v>-0.86664380876891878</v>
      </c>
      <c r="M6" s="212">
        <v>1.3836773796429558</v>
      </c>
      <c r="N6" s="212">
        <v>2.813960666558124</v>
      </c>
      <c r="O6" s="212">
        <v>1.2945997529251185</v>
      </c>
      <c r="P6" s="212">
        <v>-1.7194688962473226</v>
      </c>
      <c r="Q6" s="212">
        <v>-3.2038002480235694</v>
      </c>
      <c r="R6" s="212">
        <v>-1.0898920527758538</v>
      </c>
      <c r="S6" s="212">
        <v>0.23625405805487443</v>
      </c>
      <c r="T6" s="212">
        <v>-0.24126213502996263</v>
      </c>
      <c r="U6" s="212">
        <v>2.1120268942696363</v>
      </c>
      <c r="V6" s="212">
        <v>-1.5640478551453119</v>
      </c>
      <c r="W6" s="212">
        <v>-1.6144650851451225</v>
      </c>
      <c r="X6" s="212">
        <v>1.1257655429497637</v>
      </c>
      <c r="Y6" s="212">
        <v>1.4483330761174917</v>
      </c>
      <c r="Z6" s="212">
        <v>0.73592962966047004</v>
      </c>
      <c r="AA6" s="212">
        <v>2.8085582923121688</v>
      </c>
      <c r="AB6" s="212">
        <v>3.2774883878307737</v>
      </c>
      <c r="AC6" s="212">
        <v>0.96868722191538748</v>
      </c>
      <c r="AD6" s="212">
        <v>5.1529180174081368E-2</v>
      </c>
      <c r="AE6" s="212">
        <v>0.43451145948778525</v>
      </c>
      <c r="AF6" s="212">
        <v>0.41575604069976624</v>
      </c>
      <c r="AG6" s="212">
        <v>1.0093933179340375</v>
      </c>
      <c r="AH6" s="212">
        <v>2.5945670561280387</v>
      </c>
      <c r="AI6" s="212">
        <v>-1.0870667099510567</v>
      </c>
      <c r="AJ6" s="212">
        <v>-0.35076360661140393</v>
      </c>
      <c r="AK6" s="212">
        <v>2.0013408584479642</v>
      </c>
      <c r="AL6" s="212">
        <v>2.4908707853551704</v>
      </c>
      <c r="AM6" s="212">
        <v>1.1695223364702079</v>
      </c>
      <c r="AN6" s="212">
        <v>0.14194104497995408</v>
      </c>
      <c r="AO6" s="212">
        <v>-0.18824108644907023</v>
      </c>
      <c r="AP6" s="212">
        <v>0.59952150514113178</v>
      </c>
      <c r="AQ6" s="212">
        <v>0.92397688641885356</v>
      </c>
      <c r="AR6" s="212">
        <v>1.6758646297651225</v>
      </c>
      <c r="AS6" s="212">
        <v>2.0104577379740141</v>
      </c>
      <c r="AT6" s="212">
        <v>2.28375161360721</v>
      </c>
      <c r="AU6" s="212">
        <v>1.2023400488140545</v>
      </c>
      <c r="AV6" s="212">
        <v>0.4855784402383323</v>
      </c>
      <c r="AW6" s="212">
        <v>1.3486803462160468</v>
      </c>
      <c r="AX6" s="212">
        <v>2.0173611350335907</v>
      </c>
      <c r="AY6" s="212">
        <v>1.3868709585596939</v>
      </c>
      <c r="AZ6" s="212">
        <v>0.46368952140196651</v>
      </c>
      <c r="BA6" s="212">
        <v>1.3428539683444152</v>
      </c>
      <c r="BB6" s="212">
        <v>-0.64085499717221328</v>
      </c>
      <c r="BC6" s="212">
        <v>0.15780922497155014</v>
      </c>
      <c r="BD6" s="212">
        <v>0.53644911576260501</v>
      </c>
      <c r="BE6" s="212">
        <v>1.3324406818827184</v>
      </c>
      <c r="BF6" s="212">
        <v>2.3499763941094542</v>
      </c>
      <c r="BG6" s="212">
        <v>4.191679296496198</v>
      </c>
      <c r="BH6" s="212">
        <v>2.3824992338709494</v>
      </c>
      <c r="BI6" s="212">
        <v>-0.86860309324860996</v>
      </c>
      <c r="BJ6" s="212">
        <v>-2.1605835938023565</v>
      </c>
      <c r="BK6" s="212">
        <v>0.14895857202221752</v>
      </c>
      <c r="BL6" s="212">
        <v>3.7481561309803402</v>
      </c>
    </row>
    <row r="7" spans="1:64" s="84" customFormat="1" ht="17.100000000000001" customHeight="1" x14ac:dyDescent="0.2">
      <c r="A7" s="77" t="s">
        <v>1</v>
      </c>
      <c r="B7" s="89"/>
      <c r="C7" s="139" t="e">
        <v>#DIV/0!</v>
      </c>
      <c r="D7" s="139" t="e">
        <v>#DIV/0!</v>
      </c>
      <c r="E7" s="139" t="e">
        <v>#DIV/0!</v>
      </c>
      <c r="F7" s="139" t="e">
        <v>#DIV/0!</v>
      </c>
      <c r="G7" s="139" t="e">
        <v>#DIV/0!</v>
      </c>
      <c r="H7" s="139" t="e">
        <v>#DIV/0!</v>
      </c>
      <c r="I7" s="139">
        <v>3.0413416736816634</v>
      </c>
      <c r="J7" s="139">
        <v>0.33802809117138288</v>
      </c>
      <c r="K7" s="139">
        <v>-4.2121439143618318</v>
      </c>
      <c r="L7" s="139">
        <v>-4.1705099848873388</v>
      </c>
      <c r="M7" s="139">
        <v>4.377897178934731</v>
      </c>
      <c r="N7" s="139">
        <v>8.5005282291931152</v>
      </c>
      <c r="O7" s="139">
        <v>5.0797383869139567</v>
      </c>
      <c r="P7" s="139">
        <v>1.8225267560089131</v>
      </c>
      <c r="Q7" s="139">
        <v>-2.5960329460554932</v>
      </c>
      <c r="R7" s="139">
        <v>-3.3547348573044755</v>
      </c>
      <c r="S7" s="139">
        <v>6.3087855112886615E-2</v>
      </c>
      <c r="T7" s="139">
        <v>-0.17474133640028588</v>
      </c>
      <c r="U7" s="139">
        <v>1.4521760161939623</v>
      </c>
      <c r="V7" s="139">
        <v>5.1666066384222775</v>
      </c>
      <c r="W7" s="139">
        <v>0.50258398615907751</v>
      </c>
      <c r="X7" s="139">
        <v>0.61885920898261393</v>
      </c>
      <c r="Y7" s="139">
        <v>-2.0157853227713907</v>
      </c>
      <c r="Z7" s="139">
        <v>-4.9499731761064698</v>
      </c>
      <c r="AA7" s="139">
        <v>-1.1587381429739141</v>
      </c>
      <c r="AB7" s="139">
        <v>1.2996535704373979</v>
      </c>
      <c r="AC7" s="139">
        <v>2.0667492911687901</v>
      </c>
      <c r="AD7" s="139">
        <v>6.4099098513359154</v>
      </c>
      <c r="AE7" s="139">
        <v>7.2347995214569139</v>
      </c>
      <c r="AF7" s="139">
        <v>0.29965380453778057</v>
      </c>
      <c r="AG7" s="139">
        <v>-2.2957780695328944</v>
      </c>
      <c r="AH7" s="139">
        <v>-1.0833034870120661</v>
      </c>
      <c r="AI7" s="139">
        <v>1.0971713618234791</v>
      </c>
      <c r="AJ7" s="139">
        <v>2.4414400071909759</v>
      </c>
      <c r="AK7" s="139">
        <v>4.9555098102187278</v>
      </c>
      <c r="AL7" s="139">
        <v>5.6106790223554359</v>
      </c>
      <c r="AM7" s="139">
        <v>4.97591234405792</v>
      </c>
      <c r="AN7" s="139">
        <v>1.3563702685102319</v>
      </c>
      <c r="AO7" s="139">
        <v>-3.1981197308237563</v>
      </c>
      <c r="AP7" s="139">
        <v>-2.9581262224902427</v>
      </c>
      <c r="AQ7" s="139">
        <v>2.2512165167322351</v>
      </c>
      <c r="AR7" s="139">
        <v>4.0079943385885164</v>
      </c>
      <c r="AS7" s="139">
        <v>-0.20685662297094121</v>
      </c>
      <c r="AT7" s="139">
        <v>0.13598199448883186</v>
      </c>
      <c r="AU7" s="139">
        <v>2.5104180456358982</v>
      </c>
      <c r="AV7" s="139">
        <v>2.8694158242956069</v>
      </c>
      <c r="AW7" s="139">
        <v>4.1582557201302217</v>
      </c>
      <c r="AX7" s="139">
        <v>3.067107013848891</v>
      </c>
      <c r="AY7" s="139">
        <v>-2.8435422340329253</v>
      </c>
      <c r="AZ7" s="139">
        <v>1.5592268902049566</v>
      </c>
      <c r="BA7" s="139">
        <v>9.1780487840971361</v>
      </c>
      <c r="BB7" s="139">
        <v>5.396796721586794</v>
      </c>
      <c r="BC7" s="139">
        <v>1.9028658662783471</v>
      </c>
      <c r="BD7" s="139">
        <v>1.2844932214002736</v>
      </c>
      <c r="BE7" s="139">
        <v>-2.3902615407706329</v>
      </c>
      <c r="BF7" s="139">
        <v>-2.7957962868970343</v>
      </c>
      <c r="BG7" s="139">
        <v>3.2131540590879748</v>
      </c>
      <c r="BH7" s="139">
        <v>2.8359271652785401</v>
      </c>
      <c r="BI7" s="139">
        <v>-0.35238087218127934</v>
      </c>
      <c r="BJ7" s="139">
        <v>-1.5451589784362008</v>
      </c>
      <c r="BK7" s="139">
        <v>-1.3833525032497684</v>
      </c>
      <c r="BL7" s="139">
        <v>-1.4907467489591708</v>
      </c>
    </row>
    <row r="8" spans="1:64" s="84" customFormat="1" ht="17.100000000000001" customHeight="1" x14ac:dyDescent="0.2">
      <c r="A8" s="77" t="s">
        <v>2</v>
      </c>
      <c r="B8" s="89"/>
      <c r="C8" s="139" t="e">
        <v>#DIV/0!</v>
      </c>
      <c r="D8" s="139" t="e">
        <v>#DIV/0!</v>
      </c>
      <c r="E8" s="139" t="e">
        <v>#DIV/0!</v>
      </c>
      <c r="F8" s="139" t="e">
        <v>#DIV/0!</v>
      </c>
      <c r="G8" s="139" t="e">
        <v>#DIV/0!</v>
      </c>
      <c r="H8" s="139" t="e">
        <v>#DIV/0!</v>
      </c>
      <c r="I8" s="139">
        <v>4.7079192772646161</v>
      </c>
      <c r="J8" s="139">
        <v>4.843522672611722</v>
      </c>
      <c r="K8" s="139">
        <v>-2.5069720904554393</v>
      </c>
      <c r="L8" s="139">
        <v>-1.7780676640223869</v>
      </c>
      <c r="M8" s="139">
        <v>1.905132647575547</v>
      </c>
      <c r="N8" s="139">
        <v>4.001752899978106</v>
      </c>
      <c r="O8" s="139">
        <v>2.4350988591387734</v>
      </c>
      <c r="P8" s="139">
        <v>-1.7508415984583525</v>
      </c>
      <c r="Q8" s="139">
        <v>-4.4041220795993823</v>
      </c>
      <c r="R8" s="139">
        <v>-3.0348340121005291</v>
      </c>
      <c r="S8" s="139">
        <v>-1.8512609349533138</v>
      </c>
      <c r="T8" s="139">
        <v>-1.8162600590572286</v>
      </c>
      <c r="U8" s="139">
        <v>-2.8065092663477564</v>
      </c>
      <c r="V8" s="139">
        <v>-2.5951434294739784</v>
      </c>
      <c r="W8" s="139">
        <v>-0.31491831947798588</v>
      </c>
      <c r="X8" s="139">
        <v>1.4598768918389071</v>
      </c>
      <c r="Y8" s="139">
        <v>2.1136778589794236</v>
      </c>
      <c r="Z8" s="139">
        <v>3.2512249833157147</v>
      </c>
      <c r="AA8" s="139">
        <v>5.304953556698111</v>
      </c>
      <c r="AB8" s="139">
        <v>4.6046737551603378</v>
      </c>
      <c r="AC8" s="139">
        <v>1.1315900158661574</v>
      </c>
      <c r="AD8" s="139">
        <v>-1.192482727336952</v>
      </c>
      <c r="AE8" s="139">
        <v>-1.0791135343920621</v>
      </c>
      <c r="AF8" s="139">
        <v>1.0684651253144661</v>
      </c>
      <c r="AG8" s="139">
        <v>2.4995795287831246</v>
      </c>
      <c r="AH8" s="139">
        <v>0.16131526242810779</v>
      </c>
      <c r="AI8" s="139">
        <v>-1.7601470711833045</v>
      </c>
      <c r="AJ8" s="139">
        <v>-0.50525294686206701</v>
      </c>
      <c r="AK8" s="139">
        <v>2.5010800659172272</v>
      </c>
      <c r="AL8" s="139">
        <v>3.4888470937779248</v>
      </c>
      <c r="AM8" s="139">
        <v>2.0640501832349445</v>
      </c>
      <c r="AN8" s="139">
        <v>1.1418855300196595</v>
      </c>
      <c r="AO8" s="139">
        <v>1.040819667847015</v>
      </c>
      <c r="AP8" s="139">
        <v>0.82606861704679346</v>
      </c>
      <c r="AQ8" s="139">
        <v>-0.70744257274906186</v>
      </c>
      <c r="AR8" s="139">
        <v>-5.8424090972231113E-3</v>
      </c>
      <c r="AS8" s="139">
        <v>1.4550105956754544</v>
      </c>
      <c r="AT8" s="139">
        <v>2.1348028128749474</v>
      </c>
      <c r="AU8" s="139">
        <v>0.50643164350379077</v>
      </c>
      <c r="AV8" s="139">
        <v>-0.37533063137268341</v>
      </c>
      <c r="AW8" s="139">
        <v>1.6401166195088024</v>
      </c>
      <c r="AX8" s="139">
        <v>3.8850127260450895</v>
      </c>
      <c r="AY8" s="139">
        <v>3.7546609590680902</v>
      </c>
      <c r="AZ8" s="139">
        <v>0.69381112557034275</v>
      </c>
      <c r="BA8" s="139">
        <v>-2.3846171937235816</v>
      </c>
      <c r="BB8" s="139">
        <v>-1.8352158426723109</v>
      </c>
      <c r="BC8" s="139">
        <v>-0.11663139856074034</v>
      </c>
      <c r="BD8" s="139">
        <v>0.34159170730430066</v>
      </c>
      <c r="BE8" s="139">
        <v>2.0899216806001153</v>
      </c>
      <c r="BF8" s="139">
        <v>3.3013052753920524</v>
      </c>
      <c r="BG8" s="139">
        <v>5.5202262045858985</v>
      </c>
      <c r="BH8" s="139">
        <v>2.780215461983726</v>
      </c>
      <c r="BI8" s="139">
        <v>-3.0146422642254422</v>
      </c>
      <c r="BJ8" s="139">
        <v>-5.4329165051183121</v>
      </c>
      <c r="BK8" s="139">
        <v>-0.3563971757627904</v>
      </c>
      <c r="BL8" s="139">
        <v>7.1831349518953314</v>
      </c>
    </row>
    <row r="9" spans="1:64" s="84" customFormat="1" ht="17.100000000000001" customHeight="1" x14ac:dyDescent="0.2">
      <c r="A9" s="77" t="s">
        <v>3</v>
      </c>
      <c r="B9" s="89"/>
      <c r="C9" s="139" t="e">
        <v>#DIV/0!</v>
      </c>
      <c r="D9" s="139" t="e">
        <v>#DIV/0!</v>
      </c>
      <c r="E9" s="139" t="e">
        <v>#DIV/0!</v>
      </c>
      <c r="F9" s="139" t="e">
        <v>#DIV/0!</v>
      </c>
      <c r="G9" s="139" t="e">
        <v>#DIV/0!</v>
      </c>
      <c r="H9" s="139" t="e">
        <v>#DIV/0!</v>
      </c>
      <c r="I9" s="139">
        <v>1.3787766136476032</v>
      </c>
      <c r="J9" s="139">
        <v>1.025809012508061</v>
      </c>
      <c r="K9" s="139">
        <v>0.46034426230323611</v>
      </c>
      <c r="L9" s="139">
        <v>0.39588462935642443</v>
      </c>
      <c r="M9" s="139">
        <v>0.41918410199879297</v>
      </c>
      <c r="N9" s="139">
        <v>0.43209874929690528</v>
      </c>
      <c r="O9" s="139">
        <v>0.69689890427835355</v>
      </c>
      <c r="P9" s="139">
        <v>0.79579962760012446</v>
      </c>
      <c r="Q9" s="139">
        <v>0.54369353687642175</v>
      </c>
      <c r="R9" s="139">
        <v>0.42463735071194275</v>
      </c>
      <c r="S9" s="139">
        <v>8.9842353301516908E-2</v>
      </c>
      <c r="T9" s="139">
        <v>-0.45342320676377001</v>
      </c>
      <c r="U9" s="139">
        <v>-0.37552633385536938</v>
      </c>
      <c r="V9" s="139">
        <v>5.7586206355950909</v>
      </c>
      <c r="W9" s="139">
        <v>2.1457444879868781E-2</v>
      </c>
      <c r="X9" s="139">
        <v>-0.104283078988332</v>
      </c>
      <c r="Y9" s="139">
        <v>-0.10989229813982426</v>
      </c>
      <c r="Z9" s="139">
        <v>-0.10175653778823346</v>
      </c>
      <c r="AA9" s="139">
        <v>0.58550554726535253</v>
      </c>
      <c r="AB9" s="139">
        <v>1.2378434322001475</v>
      </c>
      <c r="AC9" s="139">
        <v>1.1528019379697607</v>
      </c>
      <c r="AD9" s="139">
        <v>0.76950729961040576</v>
      </c>
      <c r="AE9" s="139">
        <v>0.38951158292539478</v>
      </c>
      <c r="AF9" s="139">
        <v>0.19203985069207175</v>
      </c>
      <c r="AG9" s="139">
        <v>0.55581636460064754</v>
      </c>
      <c r="AH9" s="139">
        <v>1.3115397579791299</v>
      </c>
      <c r="AI9" s="139">
        <v>1.7026035147670537</v>
      </c>
      <c r="AJ9" s="139">
        <v>1.9787180745232558</v>
      </c>
      <c r="AK9" s="139">
        <v>2.0625168249025938</v>
      </c>
      <c r="AL9" s="139">
        <v>1.9168269888607758</v>
      </c>
      <c r="AM9" s="139">
        <v>1.8145481929541241</v>
      </c>
      <c r="AN9" s="139">
        <v>1.7585261964854215</v>
      </c>
      <c r="AO9" s="139">
        <v>1.6512618303096138</v>
      </c>
      <c r="AP9" s="139">
        <v>1.4872990651921159</v>
      </c>
      <c r="AQ9" s="139">
        <v>1.6288098176482801</v>
      </c>
      <c r="AR9" s="139">
        <v>1.8400515504718662</v>
      </c>
      <c r="AS9" s="139">
        <v>1.8844490229732891</v>
      </c>
      <c r="AT9" s="139">
        <v>1.8353154999076082</v>
      </c>
      <c r="AU9" s="139">
        <v>1.9780166515104725</v>
      </c>
      <c r="AV9" s="139">
        <v>2.0067733609658411</v>
      </c>
      <c r="AW9" s="139">
        <v>1.940611023597949</v>
      </c>
      <c r="AX9" s="139">
        <v>1.8798568160522944</v>
      </c>
      <c r="AY9" s="139">
        <v>1.7182497593164925</v>
      </c>
      <c r="AZ9" s="139">
        <v>1.7753558407282544</v>
      </c>
      <c r="BA9" s="139">
        <v>1.9827404450435848</v>
      </c>
      <c r="BB9" s="139">
        <v>2.1105058116019926</v>
      </c>
      <c r="BC9" s="139">
        <v>2.1005707871432966</v>
      </c>
      <c r="BD9" s="139">
        <v>1.9560809100255483</v>
      </c>
      <c r="BE9" s="139">
        <v>1.8751672044265533</v>
      </c>
      <c r="BF9" s="139">
        <v>2.0436180419851624</v>
      </c>
      <c r="BG9" s="139">
        <v>2.2084481335378436</v>
      </c>
      <c r="BH9" s="139">
        <v>2.2489350832157973</v>
      </c>
      <c r="BI9" s="139">
        <v>2.21056992888915</v>
      </c>
      <c r="BJ9" s="139">
        <v>2.0816848310485137</v>
      </c>
      <c r="BK9" s="139">
        <v>1.9257611061705315</v>
      </c>
      <c r="BL9" s="139">
        <v>1.8818461329780156</v>
      </c>
    </row>
    <row r="10" spans="1:64" s="84" customFormat="1" ht="17.100000000000001" customHeight="1" x14ac:dyDescent="0.2">
      <c r="A10" s="77" t="s">
        <v>4</v>
      </c>
      <c r="B10" s="89"/>
      <c r="C10" s="139" t="e">
        <v>#DIV/0!</v>
      </c>
      <c r="D10" s="139" t="e">
        <v>#DIV/0!</v>
      </c>
      <c r="E10" s="139" t="e">
        <v>#DIV/0!</v>
      </c>
      <c r="F10" s="139" t="e">
        <v>#DIV/0!</v>
      </c>
      <c r="G10" s="139" t="e">
        <v>#DIV/0!</v>
      </c>
      <c r="H10" s="139" t="e">
        <v>#DIV/0!</v>
      </c>
      <c r="I10" s="139">
        <v>3.6345658299583805</v>
      </c>
      <c r="J10" s="139">
        <v>3.0262505701883047</v>
      </c>
      <c r="K10" s="139">
        <v>2.2609108022350277</v>
      </c>
      <c r="L10" s="139">
        <v>1.3321833378510339</v>
      </c>
      <c r="M10" s="139">
        <v>-0.59236117984057257</v>
      </c>
      <c r="N10" s="139">
        <v>-2.7174555471039308</v>
      </c>
      <c r="O10" s="139">
        <v>-4.8852127093813706</v>
      </c>
      <c r="P10" s="139">
        <v>-5.7690105751200704</v>
      </c>
      <c r="Q10" s="139">
        <v>-3.2721508059613824</v>
      </c>
      <c r="R10" s="139">
        <v>-4.5437545090154519E-2</v>
      </c>
      <c r="S10" s="139">
        <v>2.607584850501099</v>
      </c>
      <c r="T10" s="139">
        <v>4.1907430172275717</v>
      </c>
      <c r="U10" s="139">
        <v>3.3285105281000149</v>
      </c>
      <c r="V10" s="139">
        <v>0.86328219698865727</v>
      </c>
      <c r="W10" s="139">
        <v>-1.5367997407646494</v>
      </c>
      <c r="X10" s="139">
        <v>-2.387760025489627</v>
      </c>
      <c r="Y10" s="139">
        <v>-0.17412559251044346</v>
      </c>
      <c r="Z10" s="139">
        <v>3.2524941417614972</v>
      </c>
      <c r="AA10" s="139">
        <v>6.2565848255061507</v>
      </c>
      <c r="AB10" s="139">
        <v>6.7537429874901189</v>
      </c>
      <c r="AC10" s="139">
        <v>4.1010361420870112</v>
      </c>
      <c r="AD10" s="139">
        <v>1.4869094930975768</v>
      </c>
      <c r="AE10" s="139">
        <v>-1.2774393122255812</v>
      </c>
      <c r="AF10" s="139">
        <v>-3.7622336283841262</v>
      </c>
      <c r="AG10" s="139">
        <v>-3.1243254709234614</v>
      </c>
      <c r="AH10" s="139">
        <v>-0.31418788070153303</v>
      </c>
      <c r="AI10" s="139">
        <v>1.8418186237944001</v>
      </c>
      <c r="AJ10" s="139">
        <v>2.3528818070941204</v>
      </c>
      <c r="AK10" s="139">
        <v>0.90999733294172547</v>
      </c>
      <c r="AL10" s="139">
        <v>0.5244849709364896</v>
      </c>
      <c r="AM10" s="139">
        <v>0.48759287449573474</v>
      </c>
      <c r="AN10" s="139">
        <v>-1.1321588072242594</v>
      </c>
      <c r="AO10" s="139">
        <v>-1.5773147136972865</v>
      </c>
      <c r="AP10" s="139">
        <v>1.4531297227320827</v>
      </c>
      <c r="AQ10" s="139">
        <v>2.9542707109404542</v>
      </c>
      <c r="AR10" s="139">
        <v>2.0448832121341631</v>
      </c>
      <c r="AS10" s="139">
        <v>1.7754388486646233</v>
      </c>
      <c r="AT10" s="139">
        <v>4.6115428999264907</v>
      </c>
      <c r="AU10" s="139">
        <v>5.5985705551267362</v>
      </c>
      <c r="AV10" s="139">
        <v>5.3112527218045269</v>
      </c>
      <c r="AW10" s="139">
        <v>3.6250746220684693</v>
      </c>
      <c r="AX10" s="139">
        <v>-22.146307843237768</v>
      </c>
      <c r="AY10" s="139">
        <v>4.689529828418193</v>
      </c>
      <c r="AZ10" s="139">
        <v>7.2090880700401039</v>
      </c>
      <c r="BA10" s="139">
        <v>6.1408358219295911</v>
      </c>
      <c r="BB10" s="139">
        <v>2.7478990278846815</v>
      </c>
      <c r="BC10" s="139">
        <v>0.1060275761215701</v>
      </c>
      <c r="BD10" s="139">
        <v>-1.4056865668185536</v>
      </c>
      <c r="BE10" s="139">
        <v>0.94422900400381593</v>
      </c>
      <c r="BF10" s="139">
        <v>2.3884395968861716</v>
      </c>
      <c r="BG10" s="139">
        <v>1.262193965567926</v>
      </c>
      <c r="BH10" s="139">
        <v>9.0544563904604303E-2</v>
      </c>
      <c r="BI10" s="139">
        <v>0.12807531746912293</v>
      </c>
      <c r="BJ10" s="139">
        <v>-0.58619011655071107</v>
      </c>
      <c r="BK10" s="139">
        <v>-0.35691487634882391</v>
      </c>
      <c r="BL10" s="139">
        <v>0.46482491880672772</v>
      </c>
    </row>
    <row r="11" spans="1:64" s="84" customFormat="1" ht="17.100000000000001" customHeight="1" x14ac:dyDescent="0.2">
      <c r="A11" s="77" t="s">
        <v>5</v>
      </c>
      <c r="B11" s="89"/>
      <c r="C11" s="139" t="e">
        <v>#DIV/0!</v>
      </c>
      <c r="D11" s="139" t="e">
        <v>#DIV/0!</v>
      </c>
      <c r="E11" s="139" t="e">
        <v>#DIV/0!</v>
      </c>
      <c r="F11" s="139" t="e">
        <v>#DIV/0!</v>
      </c>
      <c r="G11" s="139" t="e">
        <v>#DIV/0!</v>
      </c>
      <c r="H11" s="139" t="e">
        <v>#DIV/0!</v>
      </c>
      <c r="I11" s="139">
        <v>2.7788711910902375</v>
      </c>
      <c r="J11" s="139">
        <v>8.9567934603026256</v>
      </c>
      <c r="K11" s="139">
        <v>8.729712467731531</v>
      </c>
      <c r="L11" s="139">
        <v>2.7448041754968511</v>
      </c>
      <c r="M11" s="139">
        <v>-0.46219871384571842</v>
      </c>
      <c r="N11" s="139">
        <v>-1.638380402711026</v>
      </c>
      <c r="O11" s="139">
        <v>-4.3816840636553671</v>
      </c>
      <c r="P11" s="139">
        <v>-6.9751167700574985</v>
      </c>
      <c r="Q11" s="139">
        <v>-4.8947155112974432</v>
      </c>
      <c r="R11" s="139">
        <v>5.8570768652780325</v>
      </c>
      <c r="S11" s="139">
        <v>8.8138072209734908</v>
      </c>
      <c r="T11" s="139">
        <v>4.8711978145673518</v>
      </c>
      <c r="U11" s="139">
        <v>23.366372163409864</v>
      </c>
      <c r="V11" s="139">
        <v>-7.7481840331969698</v>
      </c>
      <c r="W11" s="139">
        <v>-8.5069213662030343</v>
      </c>
      <c r="X11" s="139">
        <v>3.3086726734722571</v>
      </c>
      <c r="Y11" s="139">
        <v>4.8326581813915581</v>
      </c>
      <c r="Z11" s="139">
        <v>-1.6705561790811729</v>
      </c>
      <c r="AA11" s="139">
        <v>0.97120156773209398</v>
      </c>
      <c r="AB11" s="139">
        <v>2.5334015450469538</v>
      </c>
      <c r="AC11" s="139">
        <v>-0.80762226802220116</v>
      </c>
      <c r="AD11" s="139">
        <v>0.11506204554356803</v>
      </c>
      <c r="AE11" s="139">
        <v>0.61382315841196355</v>
      </c>
      <c r="AF11" s="139">
        <v>-2.4697284078630255</v>
      </c>
      <c r="AG11" s="139">
        <v>-1.4046407222843227</v>
      </c>
      <c r="AH11" s="139">
        <v>16.772213151272865</v>
      </c>
      <c r="AI11" s="139">
        <v>-2.2851176621692226</v>
      </c>
      <c r="AJ11" s="139">
        <v>-2.3873419376412852</v>
      </c>
      <c r="AK11" s="139">
        <v>0.68953238904028158</v>
      </c>
      <c r="AL11" s="139">
        <v>1.4427252667270629</v>
      </c>
      <c r="AM11" s="139">
        <v>0.62585809259496639</v>
      </c>
      <c r="AN11" s="139">
        <v>8.4809222402548734E-2</v>
      </c>
      <c r="AO11" s="139">
        <v>0.54974277142707528</v>
      </c>
      <c r="AP11" s="139">
        <v>1.9575038963608904</v>
      </c>
      <c r="AQ11" s="139">
        <v>1.6754014615619317</v>
      </c>
      <c r="AR11" s="139">
        <v>0.70671396437440581</v>
      </c>
      <c r="AS11" s="139">
        <v>0.21928169561857835</v>
      </c>
      <c r="AT11" s="139">
        <v>0.62720276661749619</v>
      </c>
      <c r="AU11" s="139">
        <v>1.145075460849454</v>
      </c>
      <c r="AV11" s="139">
        <v>2.2624921237866191</v>
      </c>
      <c r="AW11" s="139">
        <v>1.0732478937323098</v>
      </c>
      <c r="AX11" s="139">
        <v>-1.1877600207653494</v>
      </c>
      <c r="AY11" s="139">
        <v>-1.8546428802557191</v>
      </c>
      <c r="AZ11" s="139">
        <v>-1.7906230953152691</v>
      </c>
      <c r="BA11" s="139">
        <v>10.73045941217754</v>
      </c>
      <c r="BB11" s="139">
        <v>-2.171817541389176</v>
      </c>
      <c r="BC11" s="139">
        <v>-1.4491664760515444</v>
      </c>
      <c r="BD11" s="139">
        <v>-0.71509474498455683</v>
      </c>
      <c r="BE11" s="139">
        <v>1.6288505717886093</v>
      </c>
      <c r="BF11" s="139">
        <v>2.7769069972503058</v>
      </c>
      <c r="BG11" s="139">
        <v>0.8437214914171598</v>
      </c>
      <c r="BH11" s="139">
        <v>-0.92163492862913365</v>
      </c>
      <c r="BI11" s="139">
        <v>0.33813908283220062</v>
      </c>
      <c r="BJ11" s="139">
        <v>2.0675417796252926</v>
      </c>
      <c r="BK11" s="139">
        <v>2.7610090124071451</v>
      </c>
      <c r="BL11" s="139">
        <v>3.0272471023600422</v>
      </c>
    </row>
    <row r="12" spans="1:64" s="84" customFormat="1" ht="17.100000000000001" customHeight="1" x14ac:dyDescent="0.2">
      <c r="A12" s="77" t="s">
        <v>6</v>
      </c>
      <c r="B12" s="89"/>
      <c r="C12" s="139" t="e">
        <v>#DIV/0!</v>
      </c>
      <c r="D12" s="139" t="e">
        <v>#DIV/0!</v>
      </c>
      <c r="E12" s="139" t="e">
        <v>#DIV/0!</v>
      </c>
      <c r="F12" s="139" t="e">
        <v>#DIV/0!</v>
      </c>
      <c r="G12" s="139" t="e">
        <v>#DIV/0!</v>
      </c>
      <c r="H12" s="139" t="e">
        <v>#DIV/0!</v>
      </c>
      <c r="I12" s="139">
        <v>-1.6781499646000952</v>
      </c>
      <c r="J12" s="139">
        <v>-0.83444801114539446</v>
      </c>
      <c r="K12" s="139">
        <v>0.10832447329847117</v>
      </c>
      <c r="L12" s="139">
        <v>0.40481442616679963</v>
      </c>
      <c r="M12" s="139">
        <v>-4.0053152382291124E-2</v>
      </c>
      <c r="N12" s="139">
        <v>0.7212587960177208</v>
      </c>
      <c r="O12" s="139">
        <v>-4.0189634475273905E-3</v>
      </c>
      <c r="P12" s="139">
        <v>-0.87423057414219851</v>
      </c>
      <c r="Q12" s="139">
        <v>0.76034637296718</v>
      </c>
      <c r="R12" s="139">
        <v>1.7828364767547455</v>
      </c>
      <c r="S12" s="139">
        <v>1.09222017909818</v>
      </c>
      <c r="T12" s="139">
        <v>1.2879685930595963</v>
      </c>
      <c r="U12" s="139">
        <v>1.0635757060872608</v>
      </c>
      <c r="V12" s="139">
        <v>-0.66302750149676015</v>
      </c>
      <c r="W12" s="139">
        <v>-1.0045347037177188</v>
      </c>
      <c r="X12" s="139">
        <v>-1.5656812141982335</v>
      </c>
      <c r="Y12" s="139">
        <v>-1.6217665869974529</v>
      </c>
      <c r="Z12" s="139">
        <v>-1.7135567047300349</v>
      </c>
      <c r="AA12" s="139">
        <v>-1.0238020744483434</v>
      </c>
      <c r="AB12" s="139">
        <v>1.4758956110954013</v>
      </c>
      <c r="AC12" s="139">
        <v>1.6878875308120378</v>
      </c>
      <c r="AD12" s="139">
        <v>0.38492928316085084</v>
      </c>
      <c r="AE12" s="139">
        <v>2.2734602072715937</v>
      </c>
      <c r="AF12" s="139">
        <v>1.8217805155418265</v>
      </c>
      <c r="AG12" s="139">
        <v>0.41530124865731821</v>
      </c>
      <c r="AH12" s="139">
        <v>0.37295543202424675</v>
      </c>
      <c r="AI12" s="139">
        <v>-0.99336502291613726</v>
      </c>
      <c r="AJ12" s="139">
        <v>-1.8914890103750359</v>
      </c>
      <c r="AK12" s="139">
        <v>-1.7082522762297492</v>
      </c>
      <c r="AL12" s="139">
        <v>-4.1520825013581675</v>
      </c>
      <c r="AM12" s="139">
        <v>-9.1287225237715255</v>
      </c>
      <c r="AN12" s="139">
        <v>-11.374917562437437</v>
      </c>
      <c r="AO12" s="139">
        <v>-10.735826087286648</v>
      </c>
      <c r="AP12" s="139">
        <v>-0.86341036539387961</v>
      </c>
      <c r="AQ12" s="139">
        <v>10.330377434454817</v>
      </c>
      <c r="AR12" s="139">
        <v>14.266135832670756</v>
      </c>
      <c r="AS12" s="139">
        <v>13.454203993975899</v>
      </c>
      <c r="AT12" s="139">
        <v>9.9195826478981388</v>
      </c>
      <c r="AU12" s="139">
        <v>2.8215946791634527</v>
      </c>
      <c r="AV12" s="139">
        <v>-2.5737229772928583</v>
      </c>
      <c r="AW12" s="139">
        <v>-4.3333209782893123</v>
      </c>
      <c r="AX12" s="139">
        <v>-4.9392831745762145</v>
      </c>
      <c r="AY12" s="139">
        <v>-3.6242138625809273</v>
      </c>
      <c r="AZ12" s="139">
        <v>-0.93562571620442458</v>
      </c>
      <c r="BA12" s="139">
        <v>-1.4199640468389063</v>
      </c>
      <c r="BB12" s="139">
        <v>-3.6178537331772342</v>
      </c>
      <c r="BC12" s="139">
        <v>-1.4217913512863056</v>
      </c>
      <c r="BD12" s="139">
        <v>0.33983390971534799</v>
      </c>
      <c r="BE12" s="139">
        <v>0.29914201741829682</v>
      </c>
      <c r="BF12" s="139">
        <v>3.7170610172893026</v>
      </c>
      <c r="BG12" s="139">
        <v>7.4291628247441954</v>
      </c>
      <c r="BH12" s="139">
        <v>5.8901313693307422</v>
      </c>
      <c r="BI12" s="139">
        <v>5.821205954394193</v>
      </c>
      <c r="BJ12" s="139">
        <v>3.1900439662572611</v>
      </c>
      <c r="BK12" s="139">
        <v>-2.9501739117579806</v>
      </c>
      <c r="BL12" s="139">
        <v>-6.0137754875598137</v>
      </c>
    </row>
    <row r="13" spans="1:64" s="194" customFormat="1" ht="17.100000000000001" customHeight="1" x14ac:dyDescent="0.2">
      <c r="A13" s="191" t="s">
        <v>93</v>
      </c>
      <c r="B13" s="192"/>
      <c r="C13" s="212" t="e">
        <v>#DIV/0!</v>
      </c>
      <c r="D13" s="212" t="e">
        <v>#DIV/0!</v>
      </c>
      <c r="E13" s="212" t="e">
        <v>#DIV/0!</v>
      </c>
      <c r="F13" s="212" t="e">
        <v>#DIV/0!</v>
      </c>
      <c r="G13" s="212" t="e">
        <v>#DIV/0!</v>
      </c>
      <c r="H13" s="212" t="e">
        <v>#DIV/0!</v>
      </c>
      <c r="I13" s="212">
        <v>1.8716110903929328</v>
      </c>
      <c r="J13" s="212">
        <v>1.8887042294582379</v>
      </c>
      <c r="K13" s="212">
        <v>2.4339859024473665</v>
      </c>
      <c r="L13" s="212">
        <v>3.6204371502725818</v>
      </c>
      <c r="M13" s="212">
        <v>3.1851746465914266</v>
      </c>
      <c r="N13" s="212">
        <v>0.68336416003531575</v>
      </c>
      <c r="O13" s="212">
        <v>-0.17942008441976798</v>
      </c>
      <c r="P13" s="212">
        <v>-5.1326184708710976E-3</v>
      </c>
      <c r="Q13" s="212">
        <v>0.82084023107715787</v>
      </c>
      <c r="R13" s="212">
        <v>2.3563285707222548</v>
      </c>
      <c r="S13" s="212">
        <v>1.2689720248538983</v>
      </c>
      <c r="T13" s="212">
        <v>6.4410193373265479E-2</v>
      </c>
      <c r="U13" s="212">
        <v>-0.22846032037037167</v>
      </c>
      <c r="V13" s="212">
        <v>-7.0437040434656595E-2</v>
      </c>
      <c r="W13" s="212">
        <v>-7.8429520449219137E-2</v>
      </c>
      <c r="X13" s="212">
        <v>-0.42180221283130148</v>
      </c>
      <c r="Y13" s="212">
        <v>0.97990559865199778</v>
      </c>
      <c r="Z13" s="212">
        <v>4.0003253109657022</v>
      </c>
      <c r="AA13" s="212">
        <v>3.37593326027672</v>
      </c>
      <c r="AB13" s="212">
        <v>1.2523835841464104</v>
      </c>
      <c r="AC13" s="212">
        <v>1.0674601649916626</v>
      </c>
      <c r="AD13" s="212">
        <v>2.82329239987269</v>
      </c>
      <c r="AE13" s="212">
        <v>3.4030346599617456</v>
      </c>
      <c r="AF13" s="212">
        <v>2.0678105096229915</v>
      </c>
      <c r="AG13" s="212">
        <v>-1.6966375670687261</v>
      </c>
      <c r="AH13" s="212">
        <v>-3.0685330496296293</v>
      </c>
      <c r="AI13" s="212">
        <v>0.22389795059925</v>
      </c>
      <c r="AJ13" s="212">
        <v>4.0180544104765126</v>
      </c>
      <c r="AK13" s="212">
        <v>4.2681194497109498</v>
      </c>
      <c r="AL13" s="212">
        <v>1.6360884078128191</v>
      </c>
      <c r="AM13" s="212">
        <v>-0.42696385582718932</v>
      </c>
      <c r="AN13" s="212">
        <v>-0.34915652836069455</v>
      </c>
      <c r="AO13" s="212">
        <v>1.6470122463336789</v>
      </c>
      <c r="AP13" s="212">
        <v>3.1650657910052837</v>
      </c>
      <c r="AQ13" s="212">
        <v>2.7960308679854107</v>
      </c>
      <c r="AR13" s="212">
        <v>1.5464048465931857</v>
      </c>
      <c r="AS13" s="212">
        <v>2.1155070294884171</v>
      </c>
      <c r="AT13" s="212">
        <v>2.3841049961019545</v>
      </c>
      <c r="AU13" s="212">
        <v>2.4060355153490365</v>
      </c>
      <c r="AV13" s="212">
        <v>2.8824984991725255</v>
      </c>
      <c r="AW13" s="212">
        <v>1.3489864957904718</v>
      </c>
      <c r="AX13" s="212">
        <v>-0.72759234692831853</v>
      </c>
      <c r="AY13" s="212">
        <v>-0.64808599143758583</v>
      </c>
      <c r="AZ13" s="212">
        <v>4.9413056065605865E-2</v>
      </c>
      <c r="BA13" s="212">
        <v>0.26225916870521448</v>
      </c>
      <c r="BB13" s="212">
        <v>0.74982075528089442</v>
      </c>
      <c r="BC13" s="212">
        <v>1.0552798162412946</v>
      </c>
      <c r="BD13" s="212">
        <v>2.7327674134541402</v>
      </c>
      <c r="BE13" s="212">
        <v>2.2226966532951975</v>
      </c>
      <c r="BF13" s="212">
        <v>0.94412960793965883</v>
      </c>
      <c r="BG13" s="212">
        <v>0.29801737426391472</v>
      </c>
      <c r="BH13" s="212">
        <v>-1.0518932240702772</v>
      </c>
      <c r="BI13" s="212">
        <v>-1.2216423583643499</v>
      </c>
      <c r="BJ13" s="212">
        <v>2.886548328171834</v>
      </c>
      <c r="BK13" s="212">
        <v>5.3460300285071982</v>
      </c>
      <c r="BL13" s="212">
        <v>4.5637748779610243</v>
      </c>
    </row>
    <row r="14" spans="1:64" s="84" customFormat="1" ht="17.100000000000001" customHeight="1" x14ac:dyDescent="0.2">
      <c r="A14" s="77" t="s">
        <v>8</v>
      </c>
      <c r="B14" s="89"/>
      <c r="C14" s="139" t="e">
        <v>#DIV/0!</v>
      </c>
      <c r="D14" s="139" t="e">
        <v>#DIV/0!</v>
      </c>
      <c r="E14" s="139" t="e">
        <v>#DIV/0!</v>
      </c>
      <c r="F14" s="139" t="e">
        <v>#DIV/0!</v>
      </c>
      <c r="G14" s="139" t="e">
        <v>#DIV/0!</v>
      </c>
      <c r="H14" s="139" t="e">
        <v>#DIV/0!</v>
      </c>
      <c r="I14" s="139">
        <v>23.597508470768268</v>
      </c>
      <c r="J14" s="139">
        <v>9.6278742504235293</v>
      </c>
      <c r="K14" s="139">
        <v>13.279805721217365</v>
      </c>
      <c r="L14" s="139">
        <v>29.966591784611296</v>
      </c>
      <c r="M14" s="139">
        <v>7.0674343001225992</v>
      </c>
      <c r="N14" s="139">
        <v>-21.477517913664133</v>
      </c>
      <c r="O14" s="139">
        <v>-33.668177403470324</v>
      </c>
      <c r="P14" s="139">
        <v>-22.220981226174175</v>
      </c>
      <c r="Q14" s="139">
        <v>21.021014925950453</v>
      </c>
      <c r="R14" s="139">
        <v>61.780622740618441</v>
      </c>
      <c r="S14" s="139">
        <v>37.68111194770816</v>
      </c>
      <c r="T14" s="139">
        <v>-3.6895573462852105</v>
      </c>
      <c r="U14" s="139">
        <v>-20.698278357115807</v>
      </c>
      <c r="V14" s="139">
        <v>-15.112354961160667</v>
      </c>
      <c r="W14" s="139">
        <v>0.41309173811878708</v>
      </c>
      <c r="X14" s="139">
        <v>3.4348490321254754</v>
      </c>
      <c r="Y14" s="139">
        <v>9.7664900593777091</v>
      </c>
      <c r="Z14" s="139">
        <v>11.109696796498847</v>
      </c>
      <c r="AA14" s="139">
        <v>-8.3470078500436085E-2</v>
      </c>
      <c r="AB14" s="139">
        <v>-2.4034926982584137</v>
      </c>
      <c r="AC14" s="139">
        <v>11.203882924522123</v>
      </c>
      <c r="AD14" s="139">
        <v>13.214939001519088</v>
      </c>
      <c r="AE14" s="139">
        <v>7.4007819709402956</v>
      </c>
      <c r="AF14" s="139">
        <v>8.5483243119873329</v>
      </c>
      <c r="AG14" s="139">
        <v>-1.9367561398314526</v>
      </c>
      <c r="AH14" s="139">
        <v>-13.95964225694426</v>
      </c>
      <c r="AI14" s="139">
        <v>-3.3682296861605288</v>
      </c>
      <c r="AJ14" s="139">
        <v>22.683097198793245</v>
      </c>
      <c r="AK14" s="139">
        <v>17.471229361916961</v>
      </c>
      <c r="AL14" s="139">
        <v>8.1324563077988188</v>
      </c>
      <c r="AM14" s="139">
        <v>-0.54717784059133967</v>
      </c>
      <c r="AN14" s="139">
        <v>-11.340829379123196</v>
      </c>
      <c r="AO14" s="139">
        <v>-12.201022636755942</v>
      </c>
      <c r="AP14" s="139">
        <v>15.251000262772418</v>
      </c>
      <c r="AQ14" s="139">
        <v>19.037852258127664</v>
      </c>
      <c r="AR14" s="139">
        <v>-3.5344041262831527</v>
      </c>
      <c r="AS14" s="139">
        <v>-1.5387611755871333</v>
      </c>
      <c r="AT14" s="139">
        <v>8.8954184192493901</v>
      </c>
      <c r="AU14" s="139">
        <v>3.2580918166042583</v>
      </c>
      <c r="AV14" s="139">
        <v>6.9387682100654047</v>
      </c>
      <c r="AW14" s="139">
        <v>15.836389729180222</v>
      </c>
      <c r="AX14" s="139">
        <v>0.36855405568332333</v>
      </c>
      <c r="AY14" s="139">
        <v>-3.8245159983842703</v>
      </c>
      <c r="AZ14" s="139">
        <v>4.1799640337726318</v>
      </c>
      <c r="BA14" s="139">
        <v>-3.0019395076906208</v>
      </c>
      <c r="BB14" s="139">
        <v>-17.489740219527185</v>
      </c>
      <c r="BC14" s="139">
        <v>4.0279773550666587</v>
      </c>
      <c r="BD14" s="139">
        <v>42.32765918279113</v>
      </c>
      <c r="BE14" s="139">
        <v>16.384185198300628</v>
      </c>
      <c r="BF14" s="139">
        <v>-2.9826478700542447</v>
      </c>
      <c r="BG14" s="139">
        <v>-10.409518225253366</v>
      </c>
      <c r="BH14" s="139">
        <v>-25.142478758669395</v>
      </c>
      <c r="BI14" s="139">
        <v>-17.863322092953904</v>
      </c>
      <c r="BJ14" s="139">
        <v>72.460591768026333</v>
      </c>
      <c r="BK14" s="139">
        <v>48.53380784801282</v>
      </c>
      <c r="BL14" s="139">
        <v>19.867891805908489</v>
      </c>
    </row>
    <row r="15" spans="1:64" s="84" customFormat="1" ht="17.100000000000001" customHeight="1" x14ac:dyDescent="0.2">
      <c r="A15" s="90" t="s">
        <v>9</v>
      </c>
      <c r="B15" s="89"/>
      <c r="C15" s="139" t="e">
        <v>#DIV/0!</v>
      </c>
      <c r="D15" s="139" t="e">
        <v>#DIV/0!</v>
      </c>
      <c r="E15" s="139" t="e">
        <v>#DIV/0!</v>
      </c>
      <c r="F15" s="139" t="e">
        <v>#DIV/0!</v>
      </c>
      <c r="G15" s="139" t="e">
        <v>#DIV/0!</v>
      </c>
      <c r="H15" s="139" t="e">
        <v>#DIV/0!</v>
      </c>
      <c r="I15" s="139">
        <v>4.2982522641361598</v>
      </c>
      <c r="J15" s="139">
        <v>4.4770764551969711</v>
      </c>
      <c r="K15" s="139">
        <v>3.1976991166562163</v>
      </c>
      <c r="L15" s="139">
        <v>1.6215959950445891</v>
      </c>
      <c r="M15" s="139">
        <v>0.90447883611350921</v>
      </c>
      <c r="N15" s="139">
        <v>-0.14432191562135932</v>
      </c>
      <c r="O15" s="139">
        <v>0.68967994676873978</v>
      </c>
      <c r="P15" s="139">
        <v>1.5911223126632956</v>
      </c>
      <c r="Q15" s="139">
        <v>1.3593519856650138</v>
      </c>
      <c r="R15" s="139">
        <v>-0.13090188254721857</v>
      </c>
      <c r="S15" s="139">
        <v>-1.3903272779394071</v>
      </c>
      <c r="T15" s="139">
        <v>-1.3650796695354517</v>
      </c>
      <c r="U15" s="139">
        <v>-0.4987225600939893</v>
      </c>
      <c r="V15" s="139">
        <v>5.9955783554777042E-2</v>
      </c>
      <c r="W15" s="139">
        <v>-0.719274261186853</v>
      </c>
      <c r="X15" s="139">
        <v>-1.4368708481805603</v>
      </c>
      <c r="Y15" s="139">
        <v>0.92955588246288468</v>
      </c>
      <c r="Z15" s="139">
        <v>5.4016839099180203</v>
      </c>
      <c r="AA15" s="139">
        <v>4.6747074217173834</v>
      </c>
      <c r="AB15" s="139">
        <v>1.9788949158105584</v>
      </c>
      <c r="AC15" s="139">
        <v>1.0992663167807226</v>
      </c>
      <c r="AD15" s="139">
        <v>2.5894301758424554</v>
      </c>
      <c r="AE15" s="139">
        <v>3.6264074594067219</v>
      </c>
      <c r="AF15" s="139">
        <v>1.734918336018243</v>
      </c>
      <c r="AG15" s="139">
        <v>-3.1739826767496093</v>
      </c>
      <c r="AH15" s="139">
        <v>-4.6807941500766059</v>
      </c>
      <c r="AI15" s="139">
        <v>-0.68543407139911583</v>
      </c>
      <c r="AJ15" s="139">
        <v>2.7957921854886214</v>
      </c>
      <c r="AK15" s="139">
        <v>4.0673717162952538</v>
      </c>
      <c r="AL15" s="139">
        <v>2.1237081046709294</v>
      </c>
      <c r="AM15" s="139">
        <v>-0.45321638327253666</v>
      </c>
      <c r="AN15" s="139">
        <v>-0.36613602255006761</v>
      </c>
      <c r="AO15" s="139">
        <v>1.9954526188988186</v>
      </c>
      <c r="AP15" s="139">
        <v>2.2543282339619664</v>
      </c>
      <c r="AQ15" s="139">
        <v>1.7223659662418012</v>
      </c>
      <c r="AR15" s="139">
        <v>1.7655792794356806</v>
      </c>
      <c r="AS15" s="139">
        <v>2.2462848446962891</v>
      </c>
      <c r="AT15" s="139">
        <v>1.6374084760088836</v>
      </c>
      <c r="AU15" s="139">
        <v>2.5162795625347734</v>
      </c>
      <c r="AV15" s="139">
        <v>3.5472715743073868</v>
      </c>
      <c r="AW15" s="139">
        <v>0.49631134520640163</v>
      </c>
      <c r="AX15" s="139">
        <v>-1.3546405688996455</v>
      </c>
      <c r="AY15" s="139">
        <v>-0.57594012688583218</v>
      </c>
      <c r="AZ15" s="139">
        <v>-1.2418921741787603</v>
      </c>
      <c r="BA15" s="139">
        <v>-1.7437192339699426</v>
      </c>
      <c r="BB15" s="139">
        <v>0.60687216516916997</v>
      </c>
      <c r="BC15" s="139">
        <v>0.41495464101279911</v>
      </c>
      <c r="BD15" s="139">
        <v>1.1960443913325625</v>
      </c>
      <c r="BE15" s="139">
        <v>3.1028350131818927</v>
      </c>
      <c r="BF15" s="139">
        <v>2.9026126482686987</v>
      </c>
      <c r="BG15" s="139">
        <v>1.0001357172121361</v>
      </c>
      <c r="BH15" s="139">
        <v>-0.10105705127598785</v>
      </c>
      <c r="BI15" s="139">
        <v>-1.3311194610177046</v>
      </c>
      <c r="BJ15" s="139">
        <v>-1.4526519601757881</v>
      </c>
      <c r="BK15" s="139">
        <v>2.6037520431024141</v>
      </c>
      <c r="BL15" s="139">
        <v>4.7933701513504623</v>
      </c>
    </row>
    <row r="16" spans="1:64" s="84" customFormat="1" ht="17.100000000000001" customHeight="1" x14ac:dyDescent="0.2">
      <c r="A16" s="90" t="s">
        <v>10</v>
      </c>
      <c r="B16" s="89"/>
      <c r="C16" s="139" t="e">
        <v>#DIV/0!</v>
      </c>
      <c r="D16" s="139" t="e">
        <v>#DIV/0!</v>
      </c>
      <c r="E16" s="139" t="e">
        <v>#DIV/0!</v>
      </c>
      <c r="F16" s="139" t="e">
        <v>#DIV/0!</v>
      </c>
      <c r="G16" s="139" t="e">
        <v>#DIV/0!</v>
      </c>
      <c r="H16" s="139" t="e">
        <v>#DIV/0!</v>
      </c>
      <c r="I16" s="139">
        <v>1.9293517517221304</v>
      </c>
      <c r="J16" s="139">
        <v>2.8314496159476565</v>
      </c>
      <c r="K16" s="139">
        <v>3.3829156037983976</v>
      </c>
      <c r="L16" s="139">
        <v>2.9014438597473768</v>
      </c>
      <c r="M16" s="139">
        <v>2.3688502343043316</v>
      </c>
      <c r="N16" s="139">
        <v>1.2528450133715729</v>
      </c>
      <c r="O16" s="139">
        <v>-0.72774239482660263</v>
      </c>
      <c r="P16" s="139">
        <v>-1.8031379307736239</v>
      </c>
      <c r="Q16" s="139">
        <v>-1.2552461241011725</v>
      </c>
      <c r="R16" s="139">
        <v>19.191274842058604</v>
      </c>
      <c r="S16" s="139">
        <v>0.55598557633869117</v>
      </c>
      <c r="T16" s="139">
        <v>0.87695713630779881</v>
      </c>
      <c r="U16" s="139">
        <v>0.44213599959450622</v>
      </c>
      <c r="V16" s="139">
        <v>-0.36494713089890718</v>
      </c>
      <c r="W16" s="139">
        <v>-0.35181693674689596</v>
      </c>
      <c r="X16" s="139">
        <v>0.28279918755453881</v>
      </c>
      <c r="Y16" s="139">
        <v>0.48084498144349563</v>
      </c>
      <c r="Z16" s="139">
        <v>1.6852280341943526</v>
      </c>
      <c r="AA16" s="139">
        <v>2.8879867072159948</v>
      </c>
      <c r="AB16" s="139">
        <v>1.9149303873161383</v>
      </c>
      <c r="AC16" s="139">
        <v>0.45552611365236029</v>
      </c>
      <c r="AD16" s="139">
        <v>0.15354790175372557</v>
      </c>
      <c r="AE16" s="139">
        <v>0.59322701134765232</v>
      </c>
      <c r="AF16" s="139">
        <v>1.0790309026580625</v>
      </c>
      <c r="AG16" s="139">
        <v>1.18270800068212</v>
      </c>
      <c r="AH16" s="139">
        <v>1.2995456276218897</v>
      </c>
      <c r="AI16" s="139">
        <v>1.8841430127801706</v>
      </c>
      <c r="AJ16" s="139">
        <v>2.4996018845884871</v>
      </c>
      <c r="AK16" s="139">
        <v>3.3001143535703159</v>
      </c>
      <c r="AL16" s="139">
        <v>3.3984716138449889</v>
      </c>
      <c r="AM16" s="139">
        <v>2.0746406403225892</v>
      </c>
      <c r="AN16" s="139">
        <v>1.2860804318866492</v>
      </c>
      <c r="AO16" s="139">
        <v>0.69330137728715879</v>
      </c>
      <c r="AP16" s="139">
        <v>-0.49217257746768661</v>
      </c>
      <c r="AQ16" s="139">
        <v>-0.67715438338568079</v>
      </c>
      <c r="AR16" s="139">
        <v>0.13624888496102106</v>
      </c>
      <c r="AS16" s="139">
        <v>0.84348131717457697</v>
      </c>
      <c r="AT16" s="139">
        <v>2.0999568321816486</v>
      </c>
      <c r="AU16" s="139">
        <v>4.3693676224306532</v>
      </c>
      <c r="AV16" s="139">
        <v>4.7409701223277478</v>
      </c>
      <c r="AW16" s="139">
        <v>3.7461146790496835</v>
      </c>
      <c r="AX16" s="139">
        <v>2.6179466493106762</v>
      </c>
      <c r="AY16" s="139">
        <v>1.7466165543955636</v>
      </c>
      <c r="AZ16" s="139">
        <v>1.5592886983577525</v>
      </c>
      <c r="BA16" s="139">
        <v>2.082338525061922</v>
      </c>
      <c r="BB16" s="139">
        <v>2.1614777505200911</v>
      </c>
      <c r="BC16" s="139">
        <v>1.077660966371119</v>
      </c>
      <c r="BD16" s="139">
        <v>0.41053575463241287</v>
      </c>
      <c r="BE16" s="139">
        <v>0.33097050565418229</v>
      </c>
      <c r="BF16" s="139">
        <v>9.2505213347560122E-2</v>
      </c>
      <c r="BG16" s="139">
        <v>-0.28851353699711479</v>
      </c>
      <c r="BH16" s="139">
        <v>0.47312458017574333</v>
      </c>
      <c r="BI16" s="139">
        <v>0.99913736410315312</v>
      </c>
      <c r="BJ16" s="139">
        <v>1.5769674914002829</v>
      </c>
      <c r="BK16" s="139">
        <v>3.6179932772894441</v>
      </c>
      <c r="BL16" s="139">
        <v>4.6432838341539551</v>
      </c>
    </row>
    <row r="17" spans="1:64" s="84" customFormat="1" ht="17.100000000000001" customHeight="1" x14ac:dyDescent="0.2">
      <c r="A17" s="90" t="s">
        <v>11</v>
      </c>
      <c r="B17" s="89"/>
      <c r="C17" s="139" t="e">
        <v>#DIV/0!</v>
      </c>
      <c r="D17" s="139" t="e">
        <v>#DIV/0!</v>
      </c>
      <c r="E17" s="139" t="e">
        <v>#DIV/0!</v>
      </c>
      <c r="F17" s="139" t="e">
        <v>#DIV/0!</v>
      </c>
      <c r="G17" s="139" t="e">
        <v>#DIV/0!</v>
      </c>
      <c r="H17" s="139" t="e">
        <v>#DIV/0!</v>
      </c>
      <c r="I17" s="139">
        <v>1.6342306909464366</v>
      </c>
      <c r="J17" s="139">
        <v>1.5916673982628637</v>
      </c>
      <c r="K17" s="139">
        <v>1.3897704676433476</v>
      </c>
      <c r="L17" s="139">
        <v>1.394272245975503</v>
      </c>
      <c r="M17" s="139">
        <v>1.5532714283408744</v>
      </c>
      <c r="N17" s="139">
        <v>1.751370671624497</v>
      </c>
      <c r="O17" s="139">
        <v>1.6146856010546662</v>
      </c>
      <c r="P17" s="139">
        <v>1.3994521301696983</v>
      </c>
      <c r="Q17" s="139">
        <v>1.305278131670784</v>
      </c>
      <c r="R17" s="139">
        <v>1.5164890095674677</v>
      </c>
      <c r="S17" s="139">
        <v>1.6852362474954141</v>
      </c>
      <c r="T17" s="139">
        <v>1.6677394786269062</v>
      </c>
      <c r="U17" s="139">
        <v>1.4246075557726279</v>
      </c>
      <c r="V17" s="139">
        <v>1.2291793827734487</v>
      </c>
      <c r="W17" s="139">
        <v>1.4828504893466876</v>
      </c>
      <c r="X17" s="139">
        <v>1.7473604404067089</v>
      </c>
      <c r="Y17" s="139">
        <v>1.6810247555523627</v>
      </c>
      <c r="Z17" s="139">
        <v>1.5193377714780576</v>
      </c>
      <c r="AA17" s="139">
        <v>1.4135864216567873</v>
      </c>
      <c r="AB17" s="139">
        <v>1.3214763241034655</v>
      </c>
      <c r="AC17" s="139">
        <v>1.5808748284932062</v>
      </c>
      <c r="AD17" s="139">
        <v>1.7313971066151623</v>
      </c>
      <c r="AE17" s="139">
        <v>1.6289676769686734</v>
      </c>
      <c r="AF17" s="139">
        <v>1.4696336179473191</v>
      </c>
      <c r="AG17" s="139">
        <v>1.4643324253098777</v>
      </c>
      <c r="AH17" s="139">
        <v>1.3629042673228842</v>
      </c>
      <c r="AI17" s="139">
        <v>1.3766818076624165</v>
      </c>
      <c r="AJ17" s="139">
        <v>1.4673879786845312</v>
      </c>
      <c r="AK17" s="139">
        <v>1.4295638850020831</v>
      </c>
      <c r="AL17" s="139">
        <v>1.2526906054676656</v>
      </c>
      <c r="AM17" s="139">
        <v>1.0133064683629067</v>
      </c>
      <c r="AN17" s="139">
        <v>0.86721617879352841</v>
      </c>
      <c r="AO17" s="139">
        <v>0.8359620231378484</v>
      </c>
      <c r="AP17" s="139">
        <v>0.98201652461649136</v>
      </c>
      <c r="AQ17" s="139">
        <v>1.1316567902039276</v>
      </c>
      <c r="AR17" s="139">
        <v>1.3249566798996693</v>
      </c>
      <c r="AS17" s="139">
        <v>1.2483490872107872</v>
      </c>
      <c r="AT17" s="139">
        <v>1.097400360533296</v>
      </c>
      <c r="AU17" s="139">
        <v>1.0086853390046668</v>
      </c>
      <c r="AV17" s="139">
        <v>0.90496604915990542</v>
      </c>
      <c r="AW17" s="139">
        <v>0.94462953683227546</v>
      </c>
      <c r="AX17" s="139">
        <v>1.054831255036115</v>
      </c>
      <c r="AY17" s="139">
        <v>1.1684119203789534</v>
      </c>
      <c r="AZ17" s="139">
        <v>1.2545237576906398</v>
      </c>
      <c r="BA17" s="139">
        <v>1.1996589026352922</v>
      </c>
      <c r="BB17" s="139">
        <v>1.1185943094122797</v>
      </c>
      <c r="BC17" s="139">
        <v>1.1934847338764154</v>
      </c>
      <c r="BD17" s="139">
        <v>2.5068191087241898</v>
      </c>
      <c r="BE17" s="139">
        <v>1.3474787098023855</v>
      </c>
      <c r="BF17" s="139">
        <v>1.3401782630536596</v>
      </c>
      <c r="BG17" s="139">
        <v>1.1182005537318851</v>
      </c>
      <c r="BH17" s="139">
        <v>0.84984751052674667</v>
      </c>
      <c r="BI17" s="139">
        <v>0.82448843968718766</v>
      </c>
      <c r="BJ17" s="139">
        <v>0.98548378848415386</v>
      </c>
      <c r="BK17" s="139">
        <v>1.1227843746352217</v>
      </c>
      <c r="BL17" s="139">
        <v>1.1349493597615501</v>
      </c>
    </row>
    <row r="18" spans="1:64" s="84" customFormat="1" ht="17.100000000000001" customHeight="1" x14ac:dyDescent="0.2">
      <c r="A18" s="77" t="s">
        <v>12</v>
      </c>
      <c r="B18" s="89"/>
      <c r="C18" s="139" t="e">
        <v>#DIV/0!</v>
      </c>
      <c r="D18" s="139" t="e">
        <v>#DIV/0!</v>
      </c>
      <c r="E18" s="139" t="e">
        <v>#DIV/0!</v>
      </c>
      <c r="F18" s="139" t="e">
        <v>#DIV/0!</v>
      </c>
      <c r="G18" s="139" t="e">
        <v>#DIV/0!</v>
      </c>
      <c r="H18" s="139" t="e">
        <v>#DIV/0!</v>
      </c>
      <c r="I18" s="139">
        <v>-7.7536044495517986</v>
      </c>
      <c r="J18" s="139">
        <v>-8.274404309351425</v>
      </c>
      <c r="K18" s="139">
        <v>-2.1000533231046781</v>
      </c>
      <c r="L18" s="139">
        <v>8.3155557977850449</v>
      </c>
      <c r="M18" s="139">
        <v>12.258335234558459</v>
      </c>
      <c r="N18" s="139">
        <v>7.8325958459744438</v>
      </c>
      <c r="O18" s="139">
        <v>1.6794445014782555</v>
      </c>
      <c r="P18" s="139">
        <v>-3.0588444684024774</v>
      </c>
      <c r="Q18" s="139">
        <v>-2.4414044804502488</v>
      </c>
      <c r="R18" s="139">
        <v>1.597288920885287</v>
      </c>
      <c r="S18" s="139">
        <v>4.4765155516940824</v>
      </c>
      <c r="T18" s="139">
        <v>4.6296842001064986</v>
      </c>
      <c r="U18" s="139">
        <v>3.812286770845752</v>
      </c>
      <c r="V18" s="139">
        <v>1.3591038696314506</v>
      </c>
      <c r="W18" s="139">
        <v>1.1311418343878055</v>
      </c>
      <c r="X18" s="139">
        <v>0.91473784782574175</v>
      </c>
      <c r="Y18" s="139">
        <v>-0.20706336901932243</v>
      </c>
      <c r="Z18" s="139">
        <v>0.63040455544196572</v>
      </c>
      <c r="AA18" s="139">
        <v>1.0510039539464167</v>
      </c>
      <c r="AB18" s="139">
        <v>-0.58961592334205726</v>
      </c>
      <c r="AC18" s="139">
        <v>-0.66835183875014748</v>
      </c>
      <c r="AD18" s="139">
        <v>2.9388303130784887</v>
      </c>
      <c r="AE18" s="139">
        <v>3.4045557516976688</v>
      </c>
      <c r="AF18" s="139">
        <v>2.3559084365954108</v>
      </c>
      <c r="AG18" s="139">
        <v>0.99735639821025845</v>
      </c>
      <c r="AH18" s="139">
        <v>1.0799619526146831</v>
      </c>
      <c r="AI18" s="139">
        <v>2.5610832631378422</v>
      </c>
      <c r="AJ18" s="139">
        <v>5.8623433981042528</v>
      </c>
      <c r="AK18" s="139">
        <v>3.7426438490483438</v>
      </c>
      <c r="AL18" s="139">
        <v>-1.2911975977995871</v>
      </c>
      <c r="AM18" s="139">
        <v>-1.5062760500606065</v>
      </c>
      <c r="AN18" s="139">
        <v>1.3654394620458143</v>
      </c>
      <c r="AO18" s="139">
        <v>4.0968972080121402</v>
      </c>
      <c r="AP18" s="139">
        <v>5.3057132820661046</v>
      </c>
      <c r="AQ18" s="139">
        <v>3.9794233814529845</v>
      </c>
      <c r="AR18" s="139">
        <v>2.459293984581512</v>
      </c>
      <c r="AS18" s="139">
        <v>3.116904794420372</v>
      </c>
      <c r="AT18" s="139">
        <v>3.5619940783212733</v>
      </c>
      <c r="AU18" s="139">
        <v>2.0881229526620748</v>
      </c>
      <c r="AV18" s="139">
        <v>0.72044994332258749</v>
      </c>
      <c r="AW18" s="139">
        <v>1.264421391673487E-2</v>
      </c>
      <c r="AX18" s="139">
        <v>-0.75572959043773702</v>
      </c>
      <c r="AY18" s="139">
        <v>-1.2301221671664253</v>
      </c>
      <c r="AZ18" s="139">
        <v>1.5583903474631899</v>
      </c>
      <c r="BA18" s="139">
        <v>5.3982629128551451</v>
      </c>
      <c r="BB18" s="139">
        <v>4.9652127706834692</v>
      </c>
      <c r="BC18" s="139">
        <v>1.8933738071258199</v>
      </c>
      <c r="BD18" s="139">
        <v>-0.80863516010117875</v>
      </c>
      <c r="BE18" s="139">
        <v>-2.9162376981174298</v>
      </c>
      <c r="BF18" s="139">
        <v>-2.4534020552801072</v>
      </c>
      <c r="BG18" s="139">
        <v>1.8102140297109104</v>
      </c>
      <c r="BH18" s="139">
        <v>2.3637104593260405</v>
      </c>
      <c r="BI18" s="139">
        <v>1.2542169029670758</v>
      </c>
      <c r="BJ18" s="139">
        <v>2.4924917440060534</v>
      </c>
      <c r="BK18" s="139">
        <v>1.2982289658085566</v>
      </c>
      <c r="BL18" s="139">
        <v>-1.1125927662246071</v>
      </c>
    </row>
    <row r="19" spans="1:64" s="194" customFormat="1" ht="17.100000000000001" customHeight="1" x14ac:dyDescent="0.2">
      <c r="A19" s="191" t="s">
        <v>94</v>
      </c>
      <c r="B19" s="192"/>
      <c r="C19" s="212" t="e">
        <v>#DIV/0!</v>
      </c>
      <c r="D19" s="212" t="e">
        <v>#DIV/0!</v>
      </c>
      <c r="E19" s="212" t="e">
        <v>#DIV/0!</v>
      </c>
      <c r="F19" s="212" t="e">
        <v>#DIV/0!</v>
      </c>
      <c r="G19" s="212" t="e">
        <v>#DIV/0!</v>
      </c>
      <c r="H19" s="212" t="e">
        <v>#DIV/0!</v>
      </c>
      <c r="I19" s="212">
        <v>4.380048472582998</v>
      </c>
      <c r="J19" s="212">
        <v>11.579176797257972</v>
      </c>
      <c r="K19" s="212">
        <v>1.1417296491203155</v>
      </c>
      <c r="L19" s="212">
        <v>1.0422416966471282</v>
      </c>
      <c r="M19" s="212">
        <v>-0.45650292084868926</v>
      </c>
      <c r="N19" s="212">
        <v>-1.9277552675424081</v>
      </c>
      <c r="O19" s="212">
        <v>0.41719003173716906</v>
      </c>
      <c r="P19" s="212">
        <v>1.7620646363856185</v>
      </c>
      <c r="Q19" s="212">
        <v>2.4301934822761995</v>
      </c>
      <c r="R19" s="212">
        <v>2.4953703621316103</v>
      </c>
      <c r="S19" s="212">
        <v>2.7711210992674262</v>
      </c>
      <c r="T19" s="212">
        <v>0.99375967259074383</v>
      </c>
      <c r="U19" s="212">
        <v>-0.92993068374757071</v>
      </c>
      <c r="V19" s="212">
        <v>-1.0692609581109402</v>
      </c>
      <c r="W19" s="212">
        <v>-0.56838356761469422</v>
      </c>
      <c r="X19" s="212">
        <v>-0.1618705383016561</v>
      </c>
      <c r="Y19" s="212">
        <v>2.8275142505883144</v>
      </c>
      <c r="Z19" s="212">
        <v>4.8735109123768439</v>
      </c>
      <c r="AA19" s="212">
        <v>1.6911180869284337</v>
      </c>
      <c r="AB19" s="212">
        <v>0.33132739883654505</v>
      </c>
      <c r="AC19" s="212">
        <v>2.0539366896451972</v>
      </c>
      <c r="AD19" s="212">
        <v>2.5281090328681755</v>
      </c>
      <c r="AE19" s="212">
        <v>1.93185363906625</v>
      </c>
      <c r="AF19" s="212">
        <v>2.2156206308217907</v>
      </c>
      <c r="AG19" s="212">
        <v>0.55908281884713418</v>
      </c>
      <c r="AH19" s="212">
        <v>-1.9752399811249655</v>
      </c>
      <c r="AI19" s="212">
        <v>-0.91937904286170102</v>
      </c>
      <c r="AJ19" s="212">
        <v>-0.21500942509827814</v>
      </c>
      <c r="AK19" s="212">
        <v>5.2465429779569028E-2</v>
      </c>
      <c r="AL19" s="212">
        <v>1.620434057948561</v>
      </c>
      <c r="AM19" s="212">
        <v>3.0233750931829784</v>
      </c>
      <c r="AN19" s="212">
        <v>3.0445771174955061</v>
      </c>
      <c r="AO19" s="212">
        <v>1.864165682498542</v>
      </c>
      <c r="AP19" s="212">
        <v>0.82649962162515411</v>
      </c>
      <c r="AQ19" s="212">
        <v>1.5185787420077368</v>
      </c>
      <c r="AR19" s="212">
        <v>1.7245749466629379</v>
      </c>
      <c r="AS19" s="212">
        <v>1.0787720974863912</v>
      </c>
      <c r="AT19" s="212">
        <v>1.0683093870665905</v>
      </c>
      <c r="AU19" s="212">
        <v>2.4762503245133294</v>
      </c>
      <c r="AV19" s="212">
        <v>2.5384840838719391</v>
      </c>
      <c r="AW19" s="212">
        <v>0.41625986108408952</v>
      </c>
      <c r="AX19" s="212">
        <v>-2.7597103981324311</v>
      </c>
      <c r="AY19" s="212">
        <v>-2.0035726318529568</v>
      </c>
      <c r="AZ19" s="212">
        <v>0.49235539817515939</v>
      </c>
      <c r="BA19" s="212">
        <v>2.5531331040318905</v>
      </c>
      <c r="BB19" s="212">
        <v>2.7253952626600908</v>
      </c>
      <c r="BC19" s="212">
        <v>0.58319550086276539</v>
      </c>
      <c r="BD19" s="212">
        <v>-0.43103511987591103</v>
      </c>
      <c r="BE19" s="212">
        <v>1.2513751657723171</v>
      </c>
      <c r="BF19" s="212">
        <v>2.2189289697286174</v>
      </c>
      <c r="BG19" s="212">
        <v>1.7057455293106205</v>
      </c>
      <c r="BH19" s="212">
        <v>1.4864653268873207</v>
      </c>
      <c r="BI19" s="212">
        <v>0.49734964064078735</v>
      </c>
      <c r="BJ19" s="212">
        <v>1.2939173183112995</v>
      </c>
      <c r="BK19" s="212">
        <v>1.5886227541317632</v>
      </c>
      <c r="BL19" s="212">
        <v>0.96014405027764482</v>
      </c>
    </row>
    <row r="20" spans="1:64" s="84" customFormat="1" ht="17.100000000000001" customHeight="1" x14ac:dyDescent="0.2">
      <c r="A20" s="91" t="s">
        <v>52</v>
      </c>
      <c r="B20" s="89"/>
      <c r="C20" s="139" t="e">
        <v>#DIV/0!</v>
      </c>
      <c r="D20" s="139" t="e">
        <v>#DIV/0!</v>
      </c>
      <c r="E20" s="139" t="e">
        <v>#DIV/0!</v>
      </c>
      <c r="F20" s="139" t="e">
        <v>#DIV/0!</v>
      </c>
      <c r="G20" s="139" t="e">
        <v>#DIV/0!</v>
      </c>
      <c r="H20" s="139" t="e">
        <v>#DIV/0!</v>
      </c>
      <c r="I20" s="139">
        <v>1.1767495868956868</v>
      </c>
      <c r="J20" s="139">
        <v>0.73426818483581791</v>
      </c>
      <c r="K20" s="139">
        <v>-0.87828535393644769</v>
      </c>
      <c r="L20" s="139">
        <v>-0.28684982720207364</v>
      </c>
      <c r="M20" s="139">
        <v>1.3612940026140885</v>
      </c>
      <c r="N20" s="139">
        <v>6.956026297979534E-2</v>
      </c>
      <c r="O20" s="139">
        <v>0.69691813188170748</v>
      </c>
      <c r="P20" s="139">
        <v>2.807232099706547</v>
      </c>
      <c r="Q20" s="139">
        <v>3.4130429566476828</v>
      </c>
      <c r="R20" s="139">
        <v>2.4007867578807573</v>
      </c>
      <c r="S20" s="139">
        <v>4.1956821846709902</v>
      </c>
      <c r="T20" s="139">
        <v>0.83355189484002334</v>
      </c>
      <c r="U20" s="139">
        <v>-2.7673108110336408</v>
      </c>
      <c r="V20" s="139">
        <v>-1.7877584749392494</v>
      </c>
      <c r="W20" s="139">
        <v>-0.33254318866523525</v>
      </c>
      <c r="X20" s="139">
        <v>-1.9875391491761429</v>
      </c>
      <c r="Y20" s="139">
        <v>-1.019026661789324E-2</v>
      </c>
      <c r="Z20" s="139">
        <v>4.3548247712267285</v>
      </c>
      <c r="AA20" s="139">
        <v>1.1239540589345731</v>
      </c>
      <c r="AB20" s="139">
        <v>-0.87300042886346851</v>
      </c>
      <c r="AC20" s="139">
        <v>0.67458243073479363</v>
      </c>
      <c r="AD20" s="139">
        <v>1.4717589097289041</v>
      </c>
      <c r="AE20" s="139">
        <v>2.3516584445853361</v>
      </c>
      <c r="AF20" s="139">
        <v>4.3164449279806671</v>
      </c>
      <c r="AG20" s="139">
        <v>-0.2989445809882918</v>
      </c>
      <c r="AH20" s="139">
        <v>-4.6568843030023288</v>
      </c>
      <c r="AI20" s="139">
        <v>-2.7749146456520046</v>
      </c>
      <c r="AJ20" s="139">
        <v>-0.23328508730741104</v>
      </c>
      <c r="AK20" s="139">
        <v>1.0756710949600734</v>
      </c>
      <c r="AL20" s="139">
        <v>2.79813846328687</v>
      </c>
      <c r="AM20" s="139">
        <v>1.8704733813443397</v>
      </c>
      <c r="AN20" s="139">
        <v>1.6980460961911303</v>
      </c>
      <c r="AO20" s="139">
        <v>2.4705769801963484</v>
      </c>
      <c r="AP20" s="139">
        <v>1.4171265335086725</v>
      </c>
      <c r="AQ20" s="139">
        <v>0.95547999957557028</v>
      </c>
      <c r="AR20" s="139">
        <v>1.2080476571108001</v>
      </c>
      <c r="AS20" s="139">
        <v>1.2378374707185502</v>
      </c>
      <c r="AT20" s="139">
        <v>1.1050167314591297</v>
      </c>
      <c r="AU20" s="139">
        <v>1.7746709606952793</v>
      </c>
      <c r="AV20" s="139">
        <v>1.3045241676584718</v>
      </c>
      <c r="AW20" s="139">
        <v>-0.8207989044348718</v>
      </c>
      <c r="AX20" s="139">
        <v>-4.2347995142274275</v>
      </c>
      <c r="AY20" s="139">
        <v>-3.3116468203784888</v>
      </c>
      <c r="AZ20" s="139">
        <v>-0.20764631469282202</v>
      </c>
      <c r="BA20" s="139">
        <v>0.62351478730806598</v>
      </c>
      <c r="BB20" s="139">
        <v>0.67695582862687953</v>
      </c>
      <c r="BC20" s="139">
        <v>0.14576617783064183</v>
      </c>
      <c r="BD20" s="139">
        <v>0.15100617415291229</v>
      </c>
      <c r="BE20" s="139">
        <v>2.9426551332540241</v>
      </c>
      <c r="BF20" s="139">
        <v>4.1429651627961528</v>
      </c>
      <c r="BG20" s="139">
        <v>1.5668132192274697</v>
      </c>
      <c r="BH20" s="139">
        <v>-0.188536956100116</v>
      </c>
      <c r="BI20" s="139">
        <v>-0.43991554383334686</v>
      </c>
      <c r="BJ20" s="139">
        <v>1.8843005565157833</v>
      </c>
      <c r="BK20" s="139">
        <v>3.8886911569653959</v>
      </c>
      <c r="BL20" s="139">
        <v>3.5066316122177144</v>
      </c>
    </row>
    <row r="21" spans="1:64" s="84" customFormat="1" ht="17.100000000000001" customHeight="1" x14ac:dyDescent="0.2">
      <c r="A21" s="91" t="s">
        <v>53</v>
      </c>
      <c r="B21" s="89"/>
      <c r="C21" s="139" t="e">
        <v>#DIV/0!</v>
      </c>
      <c r="D21" s="139" t="e">
        <v>#DIV/0!</v>
      </c>
      <c r="E21" s="139" t="e">
        <v>#DIV/0!</v>
      </c>
      <c r="F21" s="139" t="e">
        <v>#DIV/0!</v>
      </c>
      <c r="G21" s="139" t="e">
        <v>#DIV/0!</v>
      </c>
      <c r="H21" s="139" t="e">
        <v>#DIV/0!</v>
      </c>
      <c r="I21" s="139">
        <v>7.8978408762031549E-2</v>
      </c>
      <c r="J21" s="139">
        <v>0.88383957857245399</v>
      </c>
      <c r="K21" s="139">
        <v>1.104246678454146</v>
      </c>
      <c r="L21" s="139">
        <v>1.5791273132564232</v>
      </c>
      <c r="M21" s="139">
        <v>4.146296965516183</v>
      </c>
      <c r="N21" s="139">
        <v>5.7590670634166008</v>
      </c>
      <c r="O21" s="139">
        <v>2.7709049302411914</v>
      </c>
      <c r="P21" s="139">
        <v>0.22799639932704618</v>
      </c>
      <c r="Q21" s="139">
        <v>0.11376733624903768</v>
      </c>
      <c r="R21" s="139">
        <v>-4.7350085090269722E-2</v>
      </c>
      <c r="S21" s="139">
        <v>2.1839959056478175</v>
      </c>
      <c r="T21" s="139">
        <v>3.0379449316939811</v>
      </c>
      <c r="U21" s="139">
        <v>0.61014742041187731</v>
      </c>
      <c r="V21" s="139">
        <v>-0.54606308451708996</v>
      </c>
      <c r="W21" s="139">
        <v>1.6010539431472015</v>
      </c>
      <c r="X21" s="139">
        <v>2.2147819797738055</v>
      </c>
      <c r="Y21" s="139">
        <v>2.206354868353344</v>
      </c>
      <c r="Z21" s="139">
        <v>2.086080387904965</v>
      </c>
      <c r="AA21" s="139">
        <v>0.90629917173190577</v>
      </c>
      <c r="AB21" s="139">
        <v>0.72737313102293477</v>
      </c>
      <c r="AC21" s="139">
        <v>1.7903351631153974</v>
      </c>
      <c r="AD21" s="139">
        <v>2.6603546512097731</v>
      </c>
      <c r="AE21" s="139">
        <v>2.9174711667190989</v>
      </c>
      <c r="AF21" s="139">
        <v>3.0611627955750009</v>
      </c>
      <c r="AG21" s="139">
        <v>1.6987358077370285</v>
      </c>
      <c r="AH21" s="139">
        <v>-0.58408343457497791</v>
      </c>
      <c r="AI21" s="139">
        <v>-1.1871423963709105</v>
      </c>
      <c r="AJ21" s="139">
        <v>0.25094787491055648</v>
      </c>
      <c r="AK21" s="139">
        <v>1.2846528501175625</v>
      </c>
      <c r="AL21" s="139">
        <v>2.4027898608684817</v>
      </c>
      <c r="AM21" s="139">
        <v>3.5717335041997034</v>
      </c>
      <c r="AN21" s="139">
        <v>3.4590267073966841</v>
      </c>
      <c r="AO21" s="139">
        <v>2.246110496442455</v>
      </c>
      <c r="AP21" s="139">
        <v>2.2455637066265188</v>
      </c>
      <c r="AQ21" s="139">
        <v>0.84520257386799802</v>
      </c>
      <c r="AR21" s="139">
        <v>-1.2407817393551235</v>
      </c>
      <c r="AS21" s="139">
        <v>-1.3128839715145113</v>
      </c>
      <c r="AT21" s="139">
        <v>1.0108181888120127</v>
      </c>
      <c r="AU21" s="139">
        <v>2.5712801418326325</v>
      </c>
      <c r="AV21" s="139">
        <v>1.0571856884287634</v>
      </c>
      <c r="AW21" s="139">
        <v>-2.3704073884230681</v>
      </c>
      <c r="AX21" s="139">
        <v>-5.2936788417138896</v>
      </c>
      <c r="AY21" s="139">
        <v>-1.934930526717038</v>
      </c>
      <c r="AZ21" s="139">
        <v>2.3708036213198724</v>
      </c>
      <c r="BA21" s="139">
        <v>1.7728638958446341</v>
      </c>
      <c r="BB21" s="139">
        <v>0.41334821860461446</v>
      </c>
      <c r="BC21" s="139">
        <v>-0.27546489681876674</v>
      </c>
      <c r="BD21" s="139">
        <v>-2.2299281135675586</v>
      </c>
      <c r="BE21" s="139">
        <v>2.5716965955036031E-2</v>
      </c>
      <c r="BF21" s="139">
        <v>0.8046236186290523</v>
      </c>
      <c r="BG21" s="139">
        <v>-3.3535121188830508</v>
      </c>
      <c r="BH21" s="139">
        <v>-2.3602197927758417</v>
      </c>
      <c r="BI21" s="139">
        <v>0.25242093764168416</v>
      </c>
      <c r="BJ21" s="139">
        <v>-1.5254660480541582</v>
      </c>
      <c r="BK21" s="139">
        <v>-2.6086852413369943</v>
      </c>
      <c r="BL21" s="139">
        <v>-1.8690829811062293</v>
      </c>
    </row>
    <row r="22" spans="1:64" s="84" customFormat="1" ht="17.100000000000001" customHeight="1" x14ac:dyDescent="0.2">
      <c r="A22" s="91" t="s">
        <v>55</v>
      </c>
      <c r="B22" s="89"/>
      <c r="C22" s="139" t="e">
        <v>#DIV/0!</v>
      </c>
      <c r="D22" s="139" t="e">
        <v>#DIV/0!</v>
      </c>
      <c r="E22" s="139" t="e">
        <v>#DIV/0!</v>
      </c>
      <c r="F22" s="139" t="e">
        <v>#DIV/0!</v>
      </c>
      <c r="G22" s="139" t="e">
        <v>#DIV/0!</v>
      </c>
      <c r="H22" s="139" t="e">
        <v>#DIV/0!</v>
      </c>
      <c r="I22" s="139">
        <v>3.8889272463817681</v>
      </c>
      <c r="J22" s="139">
        <v>1.0141018736983476</v>
      </c>
      <c r="K22" s="139">
        <v>-2.9775902067325943</v>
      </c>
      <c r="L22" s="139">
        <v>-3.895226263948004E-2</v>
      </c>
      <c r="M22" s="139">
        <v>4.6708303556506792</v>
      </c>
      <c r="N22" s="139">
        <v>6.5880761560737522</v>
      </c>
      <c r="O22" s="139">
        <v>3.6220621519077456</v>
      </c>
      <c r="P22" s="139">
        <v>2.4516628958735964</v>
      </c>
      <c r="Q22" s="139">
        <v>-0.30512900769227302</v>
      </c>
      <c r="R22" s="139">
        <v>-2.0647429540163076</v>
      </c>
      <c r="S22" s="139">
        <v>2.3386474362717014</v>
      </c>
      <c r="T22" s="139">
        <v>2.2513247524287294</v>
      </c>
      <c r="U22" s="139">
        <v>-0.75219991576012113</v>
      </c>
      <c r="V22" s="139">
        <v>0.76650103261861613</v>
      </c>
      <c r="W22" s="139">
        <v>3.5497921736354465</v>
      </c>
      <c r="X22" s="139">
        <v>1.8363958167841865</v>
      </c>
      <c r="Y22" s="139">
        <v>4.9447822367842509</v>
      </c>
      <c r="Z22" s="139">
        <v>4.1467488139142361</v>
      </c>
      <c r="AA22" s="139">
        <v>-0.43772771561341184</v>
      </c>
      <c r="AB22" s="139">
        <v>-3.4335955052707146</v>
      </c>
      <c r="AC22" s="139">
        <v>-0.99158587140465437</v>
      </c>
      <c r="AD22" s="139">
        <v>0.20050095490971032</v>
      </c>
      <c r="AE22" s="139">
        <v>0.22414913776769296</v>
      </c>
      <c r="AF22" s="139">
        <v>0.77833764107850811</v>
      </c>
      <c r="AG22" s="139">
        <v>3.2663712605152329</v>
      </c>
      <c r="AH22" s="139">
        <v>3.6945334501737426</v>
      </c>
      <c r="AI22" s="139">
        <v>3.7490539554302149</v>
      </c>
      <c r="AJ22" s="139">
        <v>6.1037702274145955</v>
      </c>
      <c r="AK22" s="139">
        <v>4.8192739195516587</v>
      </c>
      <c r="AL22" s="139">
        <v>3.4481489183715297</v>
      </c>
      <c r="AM22" s="139">
        <v>5.0349524620207253</v>
      </c>
      <c r="AN22" s="139">
        <v>3.9232022870819616</v>
      </c>
      <c r="AO22" s="139">
        <v>-0.11247761884468632</v>
      </c>
      <c r="AP22" s="139">
        <v>-1.0530274034721288</v>
      </c>
      <c r="AQ22" s="139">
        <v>1.1695711921526852</v>
      </c>
      <c r="AR22" s="139">
        <v>0.45945822068851339</v>
      </c>
      <c r="AS22" s="139">
        <v>-1.2968357800963837</v>
      </c>
      <c r="AT22" s="139">
        <v>-0.94388064295584106</v>
      </c>
      <c r="AU22" s="139">
        <v>4.338289257434047</v>
      </c>
      <c r="AV22" s="139">
        <v>4.902529375751663</v>
      </c>
      <c r="AW22" s="139">
        <v>-1.4213009840189361</v>
      </c>
      <c r="AX22" s="139">
        <v>-8.3510719116660308</v>
      </c>
      <c r="AY22" s="139">
        <v>-8.7322640018591571</v>
      </c>
      <c r="AZ22" s="139">
        <v>-5.5021754421892393</v>
      </c>
      <c r="BA22" s="139">
        <v>5.5590227508378165</v>
      </c>
      <c r="BB22" s="139">
        <v>8.3577243561672852</v>
      </c>
      <c r="BC22" s="139">
        <v>-1.2289653563229308</v>
      </c>
      <c r="BD22" s="139">
        <v>-4.9819827870598683</v>
      </c>
      <c r="BE22" s="139">
        <v>-3.2627653836467818</v>
      </c>
      <c r="BF22" s="139">
        <v>-2.7582309123308391</v>
      </c>
      <c r="BG22" s="139">
        <v>0.46187117730278615</v>
      </c>
      <c r="BH22" s="139">
        <v>5.9404610432942873</v>
      </c>
      <c r="BI22" s="139">
        <v>5.129612337931877</v>
      </c>
      <c r="BJ22" s="139">
        <v>11.204980777747453</v>
      </c>
      <c r="BK22" s="139">
        <v>8.7072923265803404</v>
      </c>
      <c r="BL22" s="139">
        <v>4.895685810540229</v>
      </c>
    </row>
    <row r="23" spans="1:64" s="84" customFormat="1" ht="17.100000000000001" customHeight="1" x14ac:dyDescent="0.2">
      <c r="A23" s="91" t="s">
        <v>54</v>
      </c>
      <c r="B23" s="89"/>
      <c r="C23" s="139" t="e">
        <v>#DIV/0!</v>
      </c>
      <c r="D23" s="139" t="e">
        <v>#DIV/0!</v>
      </c>
      <c r="E23" s="139" t="e">
        <v>#DIV/0!</v>
      </c>
      <c r="F23" s="139" t="e">
        <v>#DIV/0!</v>
      </c>
      <c r="G23" s="139" t="e">
        <v>#DIV/0!</v>
      </c>
      <c r="H23" s="139" t="e">
        <v>#DIV/0!</v>
      </c>
      <c r="I23" s="139">
        <v>21.396719006916243</v>
      </c>
      <c r="J23" s="139">
        <v>9.9382428952766055</v>
      </c>
      <c r="K23" s="139">
        <v>3.0815448053877592</v>
      </c>
      <c r="L23" s="139">
        <v>3.1811526442015792</v>
      </c>
      <c r="M23" s="139">
        <v>-0.49600021408392481</v>
      </c>
      <c r="N23" s="139">
        <v>2.9277910902220095</v>
      </c>
      <c r="O23" s="139">
        <v>7.3218156780741728</v>
      </c>
      <c r="P23" s="139">
        <v>5.0270677847309875</v>
      </c>
      <c r="Q23" s="139">
        <v>5.7542800361849</v>
      </c>
      <c r="R23" s="139">
        <v>5.1968329091855114</v>
      </c>
      <c r="S23" s="139">
        <v>2.0805886618279201</v>
      </c>
      <c r="T23" s="139">
        <v>2.3479626379552254</v>
      </c>
      <c r="U23" s="139">
        <v>6.2592851883391365</v>
      </c>
      <c r="V23" s="139">
        <v>5.076239659664461</v>
      </c>
      <c r="W23" s="139">
        <v>6.113544544044891</v>
      </c>
      <c r="X23" s="139">
        <v>5.4470181453871502</v>
      </c>
      <c r="Y23" s="139">
        <v>0.50473349268977952</v>
      </c>
      <c r="Z23" s="139">
        <v>-1.9413300825445678</v>
      </c>
      <c r="AA23" s="139">
        <v>-0.81380559811120579</v>
      </c>
      <c r="AB23" s="139">
        <v>-0.56690192638182424</v>
      </c>
      <c r="AC23" s="139">
        <v>-0.21785688838205086</v>
      </c>
      <c r="AD23" s="139">
        <v>1.5498482505738265</v>
      </c>
      <c r="AE23" s="139">
        <v>2.9230897314459492</v>
      </c>
      <c r="AF23" s="139">
        <v>4.734939826816742</v>
      </c>
      <c r="AG23" s="139">
        <v>5.9313052245861808</v>
      </c>
      <c r="AH23" s="139">
        <v>7.1191245271527759</v>
      </c>
      <c r="AI23" s="139">
        <v>5.079905452294331</v>
      </c>
      <c r="AJ23" s="139">
        <v>1.776389799375333</v>
      </c>
      <c r="AK23" s="139">
        <v>2.7271167020540332</v>
      </c>
      <c r="AL23" s="139">
        <v>3.4075478964222361</v>
      </c>
      <c r="AM23" s="139">
        <v>1.6696649214098969</v>
      </c>
      <c r="AN23" s="139">
        <v>1.8968863030821126</v>
      </c>
      <c r="AO23" s="139">
        <v>3.8280856939252761</v>
      </c>
      <c r="AP23" s="139">
        <v>2.4535981936672613</v>
      </c>
      <c r="AQ23" s="139">
        <v>-2.5952658108099658</v>
      </c>
      <c r="AR23" s="139">
        <v>-5.7170137746643146</v>
      </c>
      <c r="AS23" s="139">
        <v>-3.8882515442465015</v>
      </c>
      <c r="AT23" s="139">
        <v>0.86349355138883865</v>
      </c>
      <c r="AU23" s="139">
        <v>8.7327683569182071</v>
      </c>
      <c r="AV23" s="139">
        <v>12.560692896438441</v>
      </c>
      <c r="AW23" s="139">
        <v>4.3572849060287577</v>
      </c>
      <c r="AX23" s="139">
        <v>-5.0933463182521121</v>
      </c>
      <c r="AY23" s="139">
        <v>-2.9106749717811797</v>
      </c>
      <c r="AZ23" s="139">
        <v>4.8790930796735577</v>
      </c>
      <c r="BA23" s="139">
        <v>7.0880546781738607</v>
      </c>
      <c r="BB23" s="139">
        <v>6.7317272137748629</v>
      </c>
      <c r="BC23" s="139">
        <v>3.4838841229638984</v>
      </c>
      <c r="BD23" s="139">
        <v>-0.47148619048635876</v>
      </c>
      <c r="BE23" s="139">
        <v>-0.46866109297720726</v>
      </c>
      <c r="BF23" s="139">
        <v>2.0770180459958487</v>
      </c>
      <c r="BG23" s="139">
        <v>1.0704759222557536</v>
      </c>
      <c r="BH23" s="139">
        <v>-0.31263897459237189</v>
      </c>
      <c r="BI23" s="139">
        <v>2.417001724936596</v>
      </c>
      <c r="BJ23" s="139">
        <v>7.7415664842624521</v>
      </c>
      <c r="BK23" s="139">
        <v>10.549987119679294</v>
      </c>
      <c r="BL23" s="139">
        <v>9.8620427404624067</v>
      </c>
    </row>
    <row r="24" spans="1:64" s="84" customFormat="1" ht="17.100000000000001" customHeight="1" x14ac:dyDescent="0.2">
      <c r="A24" s="91" t="s">
        <v>72</v>
      </c>
      <c r="B24" s="89"/>
      <c r="C24" s="139" t="e">
        <v>#DIV/0!</v>
      </c>
      <c r="D24" s="139" t="e">
        <v>#DIV/0!</v>
      </c>
      <c r="E24" s="139" t="e">
        <v>#DIV/0!</v>
      </c>
      <c r="F24" s="139" t="e">
        <v>#DIV/0!</v>
      </c>
      <c r="G24" s="139" t="e">
        <v>#DIV/0!</v>
      </c>
      <c r="H24" s="139" t="e">
        <v>#DIV/0!</v>
      </c>
      <c r="I24" s="139">
        <v>22.50316449394132</v>
      </c>
      <c r="J24" s="139">
        <v>10.891835836686869</v>
      </c>
      <c r="K24" s="139">
        <v>2.9753524420168986</v>
      </c>
      <c r="L24" s="139">
        <v>2.4158631857418511</v>
      </c>
      <c r="M24" s="139">
        <v>-3.5882792833231925</v>
      </c>
      <c r="N24" s="139">
        <v>-4.0170420563149793</v>
      </c>
      <c r="O24" s="139">
        <v>2.2259831405600616</v>
      </c>
      <c r="P24" s="139">
        <v>2.4961708191138632</v>
      </c>
      <c r="Q24" s="139">
        <v>1.7267429074977692</v>
      </c>
      <c r="R24" s="139">
        <v>1.9759590406463134</v>
      </c>
      <c r="S24" s="139">
        <v>0.79146906637430625</v>
      </c>
      <c r="T24" s="139">
        <v>1.7262386745408254</v>
      </c>
      <c r="U24" s="139">
        <v>3.111325922058028</v>
      </c>
      <c r="V24" s="139">
        <v>1.9032531529226127</v>
      </c>
      <c r="W24" s="139">
        <v>1.3561830488184379</v>
      </c>
      <c r="X24" s="139">
        <v>3.153212576934239</v>
      </c>
      <c r="Y24" s="139">
        <v>7.2911516266107812</v>
      </c>
      <c r="Z24" s="139">
        <v>8.8441908062012242</v>
      </c>
      <c r="AA24" s="139">
        <v>4.5657516184949509</v>
      </c>
      <c r="AB24" s="139">
        <v>1.1464807918804887</v>
      </c>
      <c r="AC24" s="139">
        <v>-6.3850177459712221E-2</v>
      </c>
      <c r="AD24" s="139">
        <v>-0.56981484856911679</v>
      </c>
      <c r="AE24" s="139">
        <v>3.4289050498396145</v>
      </c>
      <c r="AF24" s="139">
        <v>5.8975698405045129</v>
      </c>
      <c r="AG24" s="139">
        <v>2.5370190067624865</v>
      </c>
      <c r="AH24" s="139">
        <v>-1.673428881433725</v>
      </c>
      <c r="AI24" s="139">
        <v>-2.9137512005279032</v>
      </c>
      <c r="AJ24" s="139">
        <v>-4.0588556014309995</v>
      </c>
      <c r="AK24" s="139">
        <v>0.26010096209787559</v>
      </c>
      <c r="AL24" s="139">
        <v>4.4173774881975048</v>
      </c>
      <c r="AM24" s="139">
        <v>1.8574802921617284</v>
      </c>
      <c r="AN24" s="139">
        <v>-0.59732185440470875</v>
      </c>
      <c r="AO24" s="139">
        <v>-1.9667441610819014</v>
      </c>
      <c r="AP24" s="139">
        <v>-0.25982083408145895</v>
      </c>
      <c r="AQ24" s="139">
        <v>2.3730056260199639</v>
      </c>
      <c r="AR24" s="139">
        <v>4.275231983696326</v>
      </c>
      <c r="AS24" s="139">
        <v>2.9690147643829157</v>
      </c>
      <c r="AT24" s="139">
        <v>4.4482959073193884</v>
      </c>
      <c r="AU24" s="139">
        <v>5.1058166412841555</v>
      </c>
      <c r="AV24" s="139">
        <v>5.8059813192328447</v>
      </c>
      <c r="AW24" s="139">
        <v>1.8893312957421138</v>
      </c>
      <c r="AX24" s="139">
        <v>-5.7190195239508963</v>
      </c>
      <c r="AY24" s="139">
        <v>-2.2844246483329944</v>
      </c>
      <c r="AZ24" s="139">
        <v>5.1691970955634492</v>
      </c>
      <c r="BA24" s="139">
        <v>5.3021631130739211</v>
      </c>
      <c r="BB24" s="139">
        <v>1.6838976400239014</v>
      </c>
      <c r="BC24" s="139">
        <v>0.56400149274429268</v>
      </c>
      <c r="BD24" s="139">
        <v>-2.0207799157370698</v>
      </c>
      <c r="BE24" s="139">
        <v>2.0206593013784246</v>
      </c>
      <c r="BF24" s="139">
        <v>5.8917781849664896</v>
      </c>
      <c r="BG24" s="139">
        <v>0.48386824613377843</v>
      </c>
      <c r="BH24" s="139">
        <v>-3.982576629162482</v>
      </c>
      <c r="BI24" s="139">
        <v>-1.9242211145244381</v>
      </c>
      <c r="BJ24" s="139">
        <v>2.0855848948210687</v>
      </c>
      <c r="BK24" s="139">
        <v>1.318606597363603</v>
      </c>
      <c r="BL24" s="139">
        <v>0.88878669775578345</v>
      </c>
    </row>
    <row r="25" spans="1:64" s="84" customFormat="1" ht="17.100000000000001" customHeight="1" x14ac:dyDescent="0.2">
      <c r="A25" s="91" t="s">
        <v>14</v>
      </c>
      <c r="B25" s="89"/>
      <c r="C25" s="139" t="e">
        <v>#DIV/0!</v>
      </c>
      <c r="D25" s="139" t="e">
        <v>#DIV/0!</v>
      </c>
      <c r="E25" s="139" t="e">
        <v>#DIV/0!</v>
      </c>
      <c r="F25" s="139" t="e">
        <v>#DIV/0!</v>
      </c>
      <c r="G25" s="139" t="e">
        <v>#DIV/0!</v>
      </c>
      <c r="H25" s="139" t="e">
        <v>#DIV/0!</v>
      </c>
      <c r="I25" s="139">
        <v>4.3562955407980608</v>
      </c>
      <c r="J25" s="139">
        <v>3.4026339726260568</v>
      </c>
      <c r="K25" s="139">
        <v>2.3643829590215271</v>
      </c>
      <c r="L25" s="139">
        <v>1.2679845026875691</v>
      </c>
      <c r="M25" s="139">
        <v>-0.84023008520542897</v>
      </c>
      <c r="N25" s="139">
        <v>-2.1963308218631794</v>
      </c>
      <c r="O25" s="139">
        <v>-1.8083744469906127</v>
      </c>
      <c r="P25" s="139">
        <v>0.58032392479434591</v>
      </c>
      <c r="Q25" s="139">
        <v>2.8082018397551645</v>
      </c>
      <c r="R25" s="139">
        <v>3.8525345283204393</v>
      </c>
      <c r="S25" s="139">
        <v>3.3077155089819454</v>
      </c>
      <c r="T25" s="139">
        <v>0.26984180656755008</v>
      </c>
      <c r="U25" s="139">
        <v>-0.42905633190184478</v>
      </c>
      <c r="V25" s="139">
        <v>0.92406498645942747</v>
      </c>
      <c r="W25" s="139">
        <v>1.4506178033054651</v>
      </c>
      <c r="X25" s="139">
        <v>1.9033036064440845</v>
      </c>
      <c r="Y25" s="139">
        <v>2.5998449385085998</v>
      </c>
      <c r="Z25" s="139">
        <v>1.1563796048942976</v>
      </c>
      <c r="AA25" s="139">
        <v>0.57378177405154052</v>
      </c>
      <c r="AB25" s="139">
        <v>1.4473840928922899</v>
      </c>
      <c r="AC25" s="139">
        <v>1.7498900508455595</v>
      </c>
      <c r="AD25" s="139">
        <v>2.2717152096095816</v>
      </c>
      <c r="AE25" s="139">
        <v>3.2916479470888271</v>
      </c>
      <c r="AF25" s="139">
        <v>1.9978231243103162</v>
      </c>
      <c r="AG25" s="139">
        <v>-0.11714664075127557</v>
      </c>
      <c r="AH25" s="139">
        <v>-2.7465250989611167E-2</v>
      </c>
      <c r="AI25" s="139">
        <v>-8.1932295563724722E-2</v>
      </c>
      <c r="AJ25" s="139">
        <v>-0.54597491992323111</v>
      </c>
      <c r="AK25" s="139">
        <v>0.53137816033141938</v>
      </c>
      <c r="AL25" s="139">
        <v>2.4772861837827787</v>
      </c>
      <c r="AM25" s="139">
        <v>2.8844585733080352</v>
      </c>
      <c r="AN25" s="139">
        <v>3.5722414846198092</v>
      </c>
      <c r="AO25" s="139">
        <v>3.2764343417741815</v>
      </c>
      <c r="AP25" s="139">
        <v>2.1022839800730164</v>
      </c>
      <c r="AQ25" s="139">
        <v>2.7763577330757405</v>
      </c>
      <c r="AR25" s="139">
        <v>3.8007054877644775</v>
      </c>
      <c r="AS25" s="139">
        <v>2.5983943772596829</v>
      </c>
      <c r="AT25" s="139">
        <v>0.13678097789420196</v>
      </c>
      <c r="AU25" s="139">
        <v>-0.22973600232547575</v>
      </c>
      <c r="AV25" s="139">
        <v>0.70778541926350691</v>
      </c>
      <c r="AW25" s="139">
        <v>2.9065884266406217</v>
      </c>
      <c r="AX25" s="139">
        <v>2.6886306226797663</v>
      </c>
      <c r="AY25" s="139">
        <v>0.95970405943111015</v>
      </c>
      <c r="AZ25" s="139">
        <v>-0.4638534866274302</v>
      </c>
      <c r="BA25" s="139">
        <v>0.24604946646624715</v>
      </c>
      <c r="BB25" s="139">
        <v>1.5151611850096502</v>
      </c>
      <c r="BC25" s="139">
        <v>2.2972380564307393</v>
      </c>
      <c r="BD25" s="139">
        <v>2.6291133345238915</v>
      </c>
      <c r="BE25" s="139">
        <v>2.4391834178032923</v>
      </c>
      <c r="BF25" s="139">
        <v>2.283074550682862</v>
      </c>
      <c r="BG25" s="139">
        <v>2.2011155051939957</v>
      </c>
      <c r="BH25" s="139">
        <v>2.07141853234174</v>
      </c>
      <c r="BI25" s="139">
        <v>1.0845056231992167</v>
      </c>
      <c r="BJ25" s="139">
        <v>1.1541058769035661</v>
      </c>
      <c r="BK25" s="139">
        <v>1.1611521177625317</v>
      </c>
      <c r="BL25" s="139">
        <v>0.90588643767117727</v>
      </c>
    </row>
    <row r="26" spans="1:64" s="84" customFormat="1" ht="17.100000000000001" customHeight="1" x14ac:dyDescent="0.2">
      <c r="A26" s="91" t="s">
        <v>56</v>
      </c>
      <c r="B26" s="89"/>
      <c r="C26" s="139" t="e">
        <v>#DIV/0!</v>
      </c>
      <c r="D26" s="139" t="e">
        <v>#DIV/0!</v>
      </c>
      <c r="E26" s="139" t="e">
        <v>#DIV/0!</v>
      </c>
      <c r="F26" s="139" t="e">
        <v>#DIV/0!</v>
      </c>
      <c r="G26" s="139" t="e">
        <v>#DIV/0!</v>
      </c>
      <c r="H26" s="139" t="e">
        <v>#DIV/0!</v>
      </c>
      <c r="I26" s="139">
        <v>13.740606414637146</v>
      </c>
      <c r="J26" s="139">
        <v>216.0692027304118</v>
      </c>
      <c r="K26" s="139">
        <v>0.36905257281039106</v>
      </c>
      <c r="L26" s="139">
        <v>-2.7632350251248994</v>
      </c>
      <c r="M26" s="139">
        <v>-15.556865791655493</v>
      </c>
      <c r="N26" s="139">
        <v>-23.128529731601187</v>
      </c>
      <c r="O26" s="139">
        <v>-8.1910254310635366</v>
      </c>
      <c r="P26" s="139">
        <v>-0.12015797057897126</v>
      </c>
      <c r="Q26" s="139">
        <v>12.222094146783057</v>
      </c>
      <c r="R26" s="139">
        <v>16.95042529086259</v>
      </c>
      <c r="S26" s="139">
        <v>3.9130546210047967</v>
      </c>
      <c r="T26" s="139">
        <v>-4.6421640627247518</v>
      </c>
      <c r="U26" s="139">
        <v>-7.7133707557453306</v>
      </c>
      <c r="V26" s="139">
        <v>-9.6231194400463238</v>
      </c>
      <c r="W26" s="139">
        <v>-7.0576199749345818</v>
      </c>
      <c r="X26" s="139">
        <v>2.6727526898508991</v>
      </c>
      <c r="Y26" s="139">
        <v>14.112426140959133</v>
      </c>
      <c r="Z26" s="139">
        <v>15.26959113278814</v>
      </c>
      <c r="AA26" s="139">
        <v>-2.6697101392262668</v>
      </c>
      <c r="AB26" s="139">
        <v>-10.575011892258878</v>
      </c>
      <c r="AC26" s="139">
        <v>-3.1074310523911297</v>
      </c>
      <c r="AD26" s="139">
        <v>1.1046362256651232</v>
      </c>
      <c r="AE26" s="139">
        <v>-3.3524681502598463</v>
      </c>
      <c r="AF26" s="139">
        <v>2.5677599956900998</v>
      </c>
      <c r="AG26" s="139">
        <v>4.460312516043663</v>
      </c>
      <c r="AH26" s="139">
        <v>-4.3342306190709561</v>
      </c>
      <c r="AI26" s="139">
        <v>-6.5204809275270943</v>
      </c>
      <c r="AJ26" s="139">
        <v>-3.3918497910831458</v>
      </c>
      <c r="AK26" s="139">
        <v>-8.9401028998407188</v>
      </c>
      <c r="AL26" s="139">
        <v>-9.6120527085135734</v>
      </c>
      <c r="AM26" s="139">
        <v>3.9287778080665303</v>
      </c>
      <c r="AN26" s="139">
        <v>9.5677600182157096</v>
      </c>
      <c r="AO26" s="139">
        <v>2.5060065520101871</v>
      </c>
      <c r="AP26" s="139">
        <v>-7.429609845260865E-2</v>
      </c>
      <c r="AQ26" s="139">
        <v>3.2395635373715592</v>
      </c>
      <c r="AR26" s="139">
        <v>-2.5897731071105823</v>
      </c>
      <c r="AS26" s="139">
        <v>-1.8708668637030912</v>
      </c>
      <c r="AT26" s="139">
        <v>9.2677831542304681</v>
      </c>
      <c r="AU26" s="139">
        <v>15.203388152794538</v>
      </c>
      <c r="AV26" s="139">
        <v>5.1936161492926125</v>
      </c>
      <c r="AW26" s="139">
        <v>-8.5501308438615258</v>
      </c>
      <c r="AX26" s="139">
        <v>-13.174928889266969</v>
      </c>
      <c r="AY26" s="139">
        <v>-8.5231255253247813</v>
      </c>
      <c r="AZ26" s="139">
        <v>2.5066412739302102</v>
      </c>
      <c r="BA26" s="139">
        <v>14.986013777981988</v>
      </c>
      <c r="BB26" s="139">
        <v>11.250325746683387</v>
      </c>
      <c r="BC26" s="139">
        <v>-1.9405135128268247</v>
      </c>
      <c r="BD26" s="139">
        <v>-3.1218965102563501</v>
      </c>
      <c r="BE26" s="139">
        <v>-1.1694020162481999</v>
      </c>
      <c r="BF26" s="139">
        <v>0.58975108811660792</v>
      </c>
      <c r="BG26" s="139">
        <v>9.7810712144996259</v>
      </c>
      <c r="BH26" s="139">
        <v>8.8063589030595857</v>
      </c>
      <c r="BI26" s="139">
        <v>3.7958039961239365</v>
      </c>
      <c r="BJ26" s="139">
        <v>-1.0183281391422883</v>
      </c>
      <c r="BK26" s="139">
        <v>-11.976047117016853</v>
      </c>
      <c r="BL26" s="139">
        <v>-21.673572257179007</v>
      </c>
    </row>
    <row r="27" spans="1:64" s="84" customFormat="1" ht="17.100000000000001" customHeight="1" x14ac:dyDescent="0.2">
      <c r="A27" s="91" t="s">
        <v>57</v>
      </c>
      <c r="B27" s="89"/>
      <c r="C27" s="139" t="e">
        <v>#DIV/0!</v>
      </c>
      <c r="D27" s="139" t="e">
        <v>#DIV/0!</v>
      </c>
      <c r="E27" s="139" t="e">
        <v>#DIV/0!</v>
      </c>
      <c r="F27" s="139" t="e">
        <v>#DIV/0!</v>
      </c>
      <c r="G27" s="139" t="e">
        <v>#DIV/0!</v>
      </c>
      <c r="H27" s="139" t="e">
        <v>#DIV/0!</v>
      </c>
      <c r="I27" s="139">
        <v>7.7988349716771488</v>
      </c>
      <c r="J27" s="139">
        <v>8.4084286378104611</v>
      </c>
      <c r="K27" s="139">
        <v>8.0862995175630772</v>
      </c>
      <c r="L27" s="139">
        <v>6.5469180506590341</v>
      </c>
      <c r="M27" s="139">
        <v>5.9723467715831591</v>
      </c>
      <c r="N27" s="139">
        <v>5.3927598835032731</v>
      </c>
      <c r="O27" s="139">
        <v>2.8087663947389041</v>
      </c>
      <c r="P27" s="139">
        <v>-0.69977482200228591</v>
      </c>
      <c r="Q27" s="139">
        <v>-4.3532622100213132</v>
      </c>
      <c r="R27" s="139">
        <v>-5.4026690223206941</v>
      </c>
      <c r="S27" s="139">
        <v>-3.8030440399701715</v>
      </c>
      <c r="T27" s="139">
        <v>-1.8053744356910206</v>
      </c>
      <c r="U27" s="139">
        <v>-1.8365826548006337</v>
      </c>
      <c r="V27" s="139">
        <v>-2.6690040043121255</v>
      </c>
      <c r="W27" s="139">
        <v>-1.6738950797295926</v>
      </c>
      <c r="X27" s="139">
        <v>1.3025134672943306</v>
      </c>
      <c r="Y27" s="139">
        <v>4.9232711599912493</v>
      </c>
      <c r="Z27" s="139">
        <v>7.1282787564482808</v>
      </c>
      <c r="AA27" s="139">
        <v>8.7190794682469033</v>
      </c>
      <c r="AB27" s="139">
        <v>8.7671229397419772</v>
      </c>
      <c r="AC27" s="139">
        <v>6.2323346784324052</v>
      </c>
      <c r="AD27" s="139">
        <v>1.108139554361931</v>
      </c>
      <c r="AE27" s="139">
        <v>-4.1763905086620534</v>
      </c>
      <c r="AF27" s="139">
        <v>-5.2275952813466091</v>
      </c>
      <c r="AG27" s="139">
        <v>-2.1599730371003378</v>
      </c>
      <c r="AH27" s="139">
        <v>-14.649832353819415</v>
      </c>
      <c r="AI27" s="139">
        <v>3.0357126377247523</v>
      </c>
      <c r="AJ27" s="139">
        <v>2.4524065671652995</v>
      </c>
      <c r="AK27" s="139">
        <v>1.4525823564270235</v>
      </c>
      <c r="AL27" s="139">
        <v>0.8962898110888684</v>
      </c>
      <c r="AM27" s="139">
        <v>0.7996559725489405</v>
      </c>
      <c r="AN27" s="139">
        <v>0.41486153872267728</v>
      </c>
      <c r="AO27" s="139">
        <v>0.69672139014258505</v>
      </c>
      <c r="AP27" s="139">
        <v>2.8431605825952388</v>
      </c>
      <c r="AQ27" s="139">
        <v>5.0965632926498472</v>
      </c>
      <c r="AR27" s="139">
        <v>4.7995410534917182</v>
      </c>
      <c r="AS27" s="139">
        <v>3.6877767928184646</v>
      </c>
      <c r="AT27" s="139">
        <v>4.0642085198683731</v>
      </c>
      <c r="AU27" s="139">
        <v>4.2445433185078985</v>
      </c>
      <c r="AV27" s="139">
        <v>3.3546514777656133</v>
      </c>
      <c r="AW27" s="139">
        <v>2.720585245564755</v>
      </c>
      <c r="AX27" s="139">
        <v>-8.6372947906945932</v>
      </c>
      <c r="AY27" s="139">
        <v>2.5611770695280978</v>
      </c>
      <c r="AZ27" s="139">
        <v>2.5222604861867115</v>
      </c>
      <c r="BA27" s="139">
        <v>1.9935914266607568</v>
      </c>
      <c r="BB27" s="139">
        <v>0.46359953180230562</v>
      </c>
      <c r="BC27" s="139">
        <v>-0.20884753565283409</v>
      </c>
      <c r="BD27" s="139">
        <v>0.54324958631530862</v>
      </c>
      <c r="BE27" s="139">
        <v>1.2360356745266587</v>
      </c>
      <c r="BF27" s="139">
        <v>1.6915394213375956</v>
      </c>
      <c r="BG27" s="139">
        <v>2.5042714475140393</v>
      </c>
      <c r="BH27" s="139">
        <v>11.922698068724014</v>
      </c>
      <c r="BI27" s="139">
        <v>2.3063930028253576</v>
      </c>
      <c r="BJ27" s="139">
        <v>1.8008535947824589</v>
      </c>
      <c r="BK27" s="139">
        <v>0.2612910377721489</v>
      </c>
      <c r="BL27" s="139">
        <v>-0.49685040791490609</v>
      </c>
    </row>
    <row r="28" spans="1:64" s="84" customFormat="1" ht="17.100000000000001" customHeight="1" x14ac:dyDescent="0.2">
      <c r="A28" s="91" t="s">
        <v>15</v>
      </c>
      <c r="B28" s="89"/>
      <c r="C28" s="139" t="e">
        <v>#DIV/0!</v>
      </c>
      <c r="D28" s="139" t="e">
        <v>#DIV/0!</v>
      </c>
      <c r="E28" s="139" t="e">
        <v>#DIV/0!</v>
      </c>
      <c r="F28" s="139" t="e">
        <v>#DIV/0!</v>
      </c>
      <c r="G28" s="139" t="e">
        <v>#DIV/0!</v>
      </c>
      <c r="H28" s="139" t="e">
        <v>#DIV/0!</v>
      </c>
      <c r="I28" s="139">
        <v>12.273451003976232</v>
      </c>
      <c r="J28" s="139">
        <v>10.809983008915447</v>
      </c>
      <c r="K28" s="139">
        <v>9.0361929928902462</v>
      </c>
      <c r="L28" s="139">
        <v>4.4552009659038161</v>
      </c>
      <c r="M28" s="139">
        <v>-0.68301423364641733</v>
      </c>
      <c r="N28" s="139">
        <v>-4.3808509730187462</v>
      </c>
      <c r="O28" s="139">
        <v>-3.4643566890976585</v>
      </c>
      <c r="P28" s="139">
        <v>0.15881071606036468</v>
      </c>
      <c r="Q28" s="139">
        <v>0.5738234009820431</v>
      </c>
      <c r="R28" s="139">
        <v>0.23409580406497099</v>
      </c>
      <c r="S28" s="139">
        <v>1.5668672055290545</v>
      </c>
      <c r="T28" s="139">
        <v>0.61245799987010852</v>
      </c>
      <c r="U28" s="139">
        <v>-1.3630546016154432</v>
      </c>
      <c r="V28" s="139">
        <v>-0.47558596732982794</v>
      </c>
      <c r="W28" s="139">
        <v>-2.727779308216971</v>
      </c>
      <c r="X28" s="139">
        <v>-4.4478555367411516</v>
      </c>
      <c r="Y28" s="139">
        <v>2.7930799182741106</v>
      </c>
      <c r="Z28" s="139">
        <v>8.6283012361799685</v>
      </c>
      <c r="AA28" s="139">
        <v>7.0367687037894866</v>
      </c>
      <c r="AB28" s="139">
        <v>7.2640566374637672</v>
      </c>
      <c r="AC28" s="139">
        <v>6.6175751304641928</v>
      </c>
      <c r="AD28" s="139">
        <v>0.99424861286334654</v>
      </c>
      <c r="AE28" s="139">
        <v>-1.5945466224820848</v>
      </c>
      <c r="AF28" s="139">
        <v>1.3741575108222825</v>
      </c>
      <c r="AG28" s="139">
        <v>2.2469117608369782</v>
      </c>
      <c r="AH28" s="139">
        <v>3.9814863954326096</v>
      </c>
      <c r="AI28" s="139">
        <v>5.6906485346647218</v>
      </c>
      <c r="AJ28" s="139">
        <v>4.5214278632901062</v>
      </c>
      <c r="AK28" s="139">
        <v>2.9309928584460687</v>
      </c>
      <c r="AL28" s="139">
        <v>6.1913323428571587</v>
      </c>
      <c r="AM28" s="139">
        <v>6.529932795905391</v>
      </c>
      <c r="AN28" s="139">
        <v>2.8471878946510376</v>
      </c>
      <c r="AO28" s="139">
        <v>-0.72807557128320433</v>
      </c>
      <c r="AP28" s="139">
        <v>-2.0733130740045569</v>
      </c>
      <c r="AQ28" s="139">
        <v>-0.73379256485981426</v>
      </c>
      <c r="AR28" s="139">
        <v>0.70133879757416917</v>
      </c>
      <c r="AS28" s="139">
        <v>1.4898938587920796</v>
      </c>
      <c r="AT28" s="139">
        <v>3.7655728216402062</v>
      </c>
      <c r="AU28" s="139">
        <v>6.0767985055786511</v>
      </c>
      <c r="AV28" s="139">
        <v>5.2764146660781774</v>
      </c>
      <c r="AW28" s="139">
        <v>2.7348957450116895</v>
      </c>
      <c r="AX28" s="139">
        <v>2.0695010059239571</v>
      </c>
      <c r="AY28" s="139">
        <v>2.9418320304002155</v>
      </c>
      <c r="AZ28" s="139">
        <v>3.2424656498283078</v>
      </c>
      <c r="BA28" s="139">
        <v>5.1119261912116132</v>
      </c>
      <c r="BB28" s="139">
        <v>2.2181891250099284</v>
      </c>
      <c r="BC28" s="139">
        <v>-1.7423261699786474</v>
      </c>
      <c r="BD28" s="139">
        <v>-0.82135940738911062</v>
      </c>
      <c r="BE28" s="139">
        <v>2.2733164232625391</v>
      </c>
      <c r="BF28" s="139">
        <v>1.7770188381425411</v>
      </c>
      <c r="BG28" s="139">
        <v>3.196681080476127</v>
      </c>
      <c r="BH28" s="139">
        <v>2.1868524655768828</v>
      </c>
      <c r="BI28" s="139">
        <v>-2.2641379863317268</v>
      </c>
      <c r="BJ28" s="139">
        <v>-4.2559828488765277</v>
      </c>
      <c r="BK28" s="139">
        <v>-5.1429468451376303</v>
      </c>
      <c r="BL28" s="139">
        <v>-5.7644531910457601</v>
      </c>
    </row>
    <row r="29" spans="1:64" s="84" customFormat="1" ht="17.100000000000001" customHeight="1" x14ac:dyDescent="0.2">
      <c r="A29" s="91" t="s">
        <v>16</v>
      </c>
      <c r="B29" s="89"/>
      <c r="C29" s="139" t="e">
        <v>#DIV/0!</v>
      </c>
      <c r="D29" s="139" t="e">
        <v>#DIV/0!</v>
      </c>
      <c r="E29" s="139" t="e">
        <v>#DIV/0!</v>
      </c>
      <c r="F29" s="139" t="e">
        <v>#DIV/0!</v>
      </c>
      <c r="G29" s="139" t="e">
        <v>#DIV/0!</v>
      </c>
      <c r="H29" s="139" t="e">
        <v>#DIV/0!</v>
      </c>
      <c r="I29" s="139">
        <v>3.3467355906483753</v>
      </c>
      <c r="J29" s="139">
        <v>0.96968157433592328</v>
      </c>
      <c r="K29" s="139">
        <v>-0.32950345425487582</v>
      </c>
      <c r="L29" s="139">
        <v>2.3892496187625456</v>
      </c>
      <c r="M29" s="139">
        <v>2.6459207175989485</v>
      </c>
      <c r="N29" s="139">
        <v>0.83512752812389124</v>
      </c>
      <c r="O29" s="139">
        <v>2.2811056972937616</v>
      </c>
      <c r="P29" s="139">
        <v>2.6935323823602531</v>
      </c>
      <c r="Q29" s="139">
        <v>1.2686697032296079</v>
      </c>
      <c r="R29" s="139">
        <v>2.2394019207863991</v>
      </c>
      <c r="S29" s="139">
        <v>5.4352818092636923</v>
      </c>
      <c r="T29" s="139">
        <v>4.7148629867003411</v>
      </c>
      <c r="U29" s="139">
        <v>1.0143636808468415</v>
      </c>
      <c r="V29" s="139">
        <v>-2.8727431445123353</v>
      </c>
      <c r="W29" s="139">
        <v>-6.2561255565358191</v>
      </c>
      <c r="X29" s="139">
        <v>-5.4622486456801678</v>
      </c>
      <c r="Y29" s="139">
        <v>1.5427935206251853</v>
      </c>
      <c r="Z29" s="139">
        <v>6.8019991067294727</v>
      </c>
      <c r="AA29" s="139">
        <v>3.1594283604102547</v>
      </c>
      <c r="AB29" s="139">
        <v>2.1813352194989921</v>
      </c>
      <c r="AC29" s="139">
        <v>6.6745992652811559</v>
      </c>
      <c r="AD29" s="139">
        <v>8.632853114342943</v>
      </c>
      <c r="AE29" s="139">
        <v>5.1433761215052165</v>
      </c>
      <c r="AF29" s="139">
        <v>0.77770780799757411</v>
      </c>
      <c r="AG29" s="139">
        <v>-2.7010290311046403</v>
      </c>
      <c r="AH29" s="139">
        <v>-4.0241692130389417</v>
      </c>
      <c r="AI29" s="139">
        <v>-2.526677516616882</v>
      </c>
      <c r="AJ29" s="139">
        <v>-2.4281736751723626</v>
      </c>
      <c r="AK29" s="139">
        <v>-4.247526512273792</v>
      </c>
      <c r="AL29" s="139">
        <v>-3.0090943942965409</v>
      </c>
      <c r="AM29" s="139">
        <v>3.1624869461658323</v>
      </c>
      <c r="AN29" s="139">
        <v>5.1085421901651218</v>
      </c>
      <c r="AO29" s="139">
        <v>2.2949769301829459</v>
      </c>
      <c r="AP29" s="139">
        <v>-0.83121743527388992</v>
      </c>
      <c r="AQ29" s="139">
        <v>2.857994769247818</v>
      </c>
      <c r="AR29" s="139">
        <v>7.0650229455675895</v>
      </c>
      <c r="AS29" s="139">
        <v>3.2271887194407878</v>
      </c>
      <c r="AT29" s="139">
        <v>-3.9826769074065571</v>
      </c>
      <c r="AU29" s="139">
        <v>-4.8033413885683052</v>
      </c>
      <c r="AV29" s="139">
        <v>0.44426108917554608</v>
      </c>
      <c r="AW29" s="139">
        <v>3.535385127010815</v>
      </c>
      <c r="AX29" s="139">
        <v>1.9705305676903873</v>
      </c>
      <c r="AY29" s="139">
        <v>-5.021013280929953</v>
      </c>
      <c r="AZ29" s="139">
        <v>-5.3461175715758706</v>
      </c>
      <c r="BA29" s="139">
        <v>1.3656741410604356</v>
      </c>
      <c r="BB29" s="139">
        <v>7.3777004477453945</v>
      </c>
      <c r="BC29" s="139">
        <v>1.2999888864756004</v>
      </c>
      <c r="BD29" s="139">
        <v>-4.3418108318729054</v>
      </c>
      <c r="BE29" s="139">
        <v>-1.9150718600374761</v>
      </c>
      <c r="BF29" s="139">
        <v>1.4454392731022336</v>
      </c>
      <c r="BG29" s="139">
        <v>2.5063331079500539</v>
      </c>
      <c r="BH29" s="139">
        <v>-0.24501970701833464</v>
      </c>
      <c r="BI29" s="139">
        <v>-3.2586927459589354</v>
      </c>
      <c r="BJ29" s="139">
        <v>-0.77000596266495469</v>
      </c>
      <c r="BK29" s="139">
        <v>11.779780538127227</v>
      </c>
      <c r="BL29" s="139">
        <v>13.152668249645183</v>
      </c>
    </row>
    <row r="30" spans="1:64" s="84" customFormat="1" ht="17.100000000000001" customHeight="1" x14ac:dyDescent="0.2">
      <c r="A30" s="91" t="s">
        <v>58</v>
      </c>
      <c r="B30" s="89"/>
      <c r="C30" s="139" t="e">
        <v>#DIV/0!</v>
      </c>
      <c r="D30" s="139" t="e">
        <v>#DIV/0!</v>
      </c>
      <c r="E30" s="139" t="e">
        <v>#DIV/0!</v>
      </c>
      <c r="F30" s="139" t="e">
        <v>#DIV/0!</v>
      </c>
      <c r="G30" s="139" t="e">
        <v>#DIV/0!</v>
      </c>
      <c r="H30" s="139" t="e">
        <v>#DIV/0!</v>
      </c>
      <c r="I30" s="139">
        <v>0.65572681539625144</v>
      </c>
      <c r="J30" s="139">
        <v>0.81545904545246017</v>
      </c>
      <c r="K30" s="139">
        <v>1.0318540646639729</v>
      </c>
      <c r="L30" s="139">
        <v>1.975902926367179</v>
      </c>
      <c r="M30" s="139">
        <v>2.2906401832821111</v>
      </c>
      <c r="N30" s="139">
        <v>-3.8543544493085946E-2</v>
      </c>
      <c r="O30" s="139">
        <v>-1.9554080053951761E-2</v>
      </c>
      <c r="P30" s="139">
        <v>2.2776526894784377</v>
      </c>
      <c r="Q30" s="139">
        <v>1.5100869081615009</v>
      </c>
      <c r="R30" s="139">
        <v>-0.88007534121874453</v>
      </c>
      <c r="S30" s="139">
        <v>1.1120846304892185</v>
      </c>
      <c r="T30" s="139">
        <v>2.548527329073691</v>
      </c>
      <c r="U30" s="139">
        <v>0.73744091057521555</v>
      </c>
      <c r="V30" s="139">
        <v>0.13942442731971205</v>
      </c>
      <c r="W30" s="139">
        <v>-1.5630206185358486</v>
      </c>
      <c r="X30" s="139">
        <v>-3.9685227131071033</v>
      </c>
      <c r="Y30" s="139">
        <v>-0.42941630998406533</v>
      </c>
      <c r="Z30" s="139">
        <v>5.0288967619217306</v>
      </c>
      <c r="AA30" s="139">
        <v>3.2952364032622361</v>
      </c>
      <c r="AB30" s="139">
        <v>2.7360695533941826</v>
      </c>
      <c r="AC30" s="139">
        <v>5.4119146973699905</v>
      </c>
      <c r="AD30" s="139">
        <v>5.5390735852230311</v>
      </c>
      <c r="AE30" s="139">
        <v>2.2583551392163503</v>
      </c>
      <c r="AF30" s="139">
        <v>-0.47092957498841015</v>
      </c>
      <c r="AG30" s="139">
        <v>-1.8951457588613052</v>
      </c>
      <c r="AH30" s="139">
        <v>-1.9771594807248216</v>
      </c>
      <c r="AI30" s="139">
        <v>-1.6846100686444654</v>
      </c>
      <c r="AJ30" s="139">
        <v>-1.1018453599758948</v>
      </c>
      <c r="AK30" s="139">
        <v>0.22768198189326849</v>
      </c>
      <c r="AL30" s="139">
        <v>3.9745801982670859</v>
      </c>
      <c r="AM30" s="139">
        <v>6.8077256512124595</v>
      </c>
      <c r="AN30" s="139">
        <v>5.9133483355860772</v>
      </c>
      <c r="AO30" s="139">
        <v>3.4739937015686007</v>
      </c>
      <c r="AP30" s="139">
        <v>0.65499450888750754</v>
      </c>
      <c r="AQ30" s="139">
        <v>0.73273952698631462</v>
      </c>
      <c r="AR30" s="139">
        <v>0.97902756499810284</v>
      </c>
      <c r="AS30" s="139">
        <v>0.48073614311010537</v>
      </c>
      <c r="AT30" s="139">
        <v>1.1403767856306812</v>
      </c>
      <c r="AU30" s="139">
        <v>2.5714453156232553</v>
      </c>
      <c r="AV30" s="139">
        <v>0.8848083075182922</v>
      </c>
      <c r="AW30" s="139">
        <v>-0.4052227413664955</v>
      </c>
      <c r="AX30" s="139">
        <v>-0.15406605332494161</v>
      </c>
      <c r="AY30" s="139">
        <v>2.3246722761596894</v>
      </c>
      <c r="AZ30" s="139">
        <v>2.7746987396369382</v>
      </c>
      <c r="BA30" s="139">
        <v>-0.7556912015574957</v>
      </c>
      <c r="BB30" s="139">
        <v>-1.4881755547567987</v>
      </c>
      <c r="BC30" s="139">
        <v>1.0564190510512494</v>
      </c>
      <c r="BD30" s="139">
        <v>3.7321483473697459</v>
      </c>
      <c r="BE30" s="139">
        <v>5.0410256916884943</v>
      </c>
      <c r="BF30" s="139">
        <v>3.2707009709071366</v>
      </c>
      <c r="BG30" s="139">
        <v>0.74487143985872972</v>
      </c>
      <c r="BH30" s="139">
        <v>1.6286391570505598</v>
      </c>
      <c r="BI30" s="139">
        <v>2.0962887659249807</v>
      </c>
      <c r="BJ30" s="139">
        <v>-0.34245615523882389</v>
      </c>
      <c r="BK30" s="139">
        <v>-4.1980374275708439</v>
      </c>
      <c r="BL30" s="139">
        <v>-6.0527349738182075</v>
      </c>
    </row>
    <row r="31" spans="1:64" s="84" customFormat="1" ht="17.100000000000001" customHeight="1" x14ac:dyDescent="0.2">
      <c r="A31" s="91" t="s">
        <v>71</v>
      </c>
      <c r="B31" s="89"/>
      <c r="C31" s="139" t="e">
        <v>#DIV/0!</v>
      </c>
      <c r="D31" s="139" t="e">
        <v>#DIV/0!</v>
      </c>
      <c r="E31" s="139" t="e">
        <v>#DIV/0!</v>
      </c>
      <c r="F31" s="139" t="e">
        <v>#DIV/0!</v>
      </c>
      <c r="G31" s="139" t="e">
        <v>#DIV/0!</v>
      </c>
      <c r="H31" s="139" t="e">
        <v>#DIV/0!</v>
      </c>
      <c r="I31" s="139">
        <v>-5.5350585515079764</v>
      </c>
      <c r="J31" s="139">
        <v>10.449971745393416</v>
      </c>
      <c r="K31" s="139">
        <v>26.881283087983853</v>
      </c>
      <c r="L31" s="139">
        <v>22.246926098288398</v>
      </c>
      <c r="M31" s="139">
        <v>15.48310705612046</v>
      </c>
      <c r="N31" s="139">
        <v>-75.982451758639229</v>
      </c>
      <c r="O31" s="139">
        <v>36.935479374108148</v>
      </c>
      <c r="P31" s="139">
        <v>43.727376341903202</v>
      </c>
      <c r="Q31" s="139">
        <v>38.951980865312443</v>
      </c>
      <c r="R31" s="139">
        <v>18.05467339108413</v>
      </c>
      <c r="S31" s="139">
        <v>-0.46873426660104522</v>
      </c>
      <c r="T31" s="139">
        <v>-6.378418006677455</v>
      </c>
      <c r="U31" s="139">
        <v>-11.974725333930303</v>
      </c>
      <c r="V31" s="139">
        <v>-10.579359462394077</v>
      </c>
      <c r="W31" s="139">
        <v>0.46370936289990006</v>
      </c>
      <c r="X31" s="139">
        <v>6.7745790399113437</v>
      </c>
      <c r="Y31" s="139">
        <v>8.9702402162340711</v>
      </c>
      <c r="Z31" s="139">
        <v>10.36275340147137</v>
      </c>
      <c r="AA31" s="139">
        <v>2.473102049802689</v>
      </c>
      <c r="AB31" s="139">
        <v>-3.649908139339908</v>
      </c>
      <c r="AC31" s="139">
        <v>-5.461045149728438</v>
      </c>
      <c r="AD31" s="139">
        <v>3.5606472659404531</v>
      </c>
      <c r="AE31" s="139">
        <v>4.8301559964688989</v>
      </c>
      <c r="AF31" s="139">
        <v>-0.47369995426110867</v>
      </c>
      <c r="AG31" s="139">
        <v>-1.5343816783103481</v>
      </c>
      <c r="AH31" s="139">
        <v>-5.1600831926983171</v>
      </c>
      <c r="AI31" s="139">
        <v>-10.73749928486124</v>
      </c>
      <c r="AJ31" s="139">
        <v>-1.4681464500032382</v>
      </c>
      <c r="AK31" s="139">
        <v>15.521510070133893</v>
      </c>
      <c r="AL31" s="139">
        <v>27.758173099573892</v>
      </c>
      <c r="AM31" s="139">
        <v>25.9536936318854</v>
      </c>
      <c r="AN31" s="139">
        <v>17.670352316786129</v>
      </c>
      <c r="AO31" s="139">
        <v>12.683106554258373</v>
      </c>
      <c r="AP31" s="139">
        <v>7.215587271568169</v>
      </c>
      <c r="AQ31" s="139">
        <v>5.8854261449614365</v>
      </c>
      <c r="AR31" s="139">
        <v>4.0408757119980265</v>
      </c>
      <c r="AS31" s="139">
        <v>2.9104057036963393</v>
      </c>
      <c r="AT31" s="139">
        <v>-1.2102737177621781</v>
      </c>
      <c r="AU31" s="139">
        <v>-1.5555583458578215</v>
      </c>
      <c r="AV31" s="139">
        <v>-0.1712116014094156</v>
      </c>
      <c r="AW31" s="139">
        <v>0.97940181307893948</v>
      </c>
      <c r="AX31" s="139">
        <v>-0.61583342723889878</v>
      </c>
      <c r="AY31" s="139">
        <v>-30.383089583672842</v>
      </c>
      <c r="AZ31" s="139">
        <v>6.8487816039718652</v>
      </c>
      <c r="BA31" s="139">
        <v>4.8955606296146925</v>
      </c>
      <c r="BB31" s="139">
        <v>4.9510628640551335</v>
      </c>
      <c r="BC31" s="139">
        <v>6.1197551406579009</v>
      </c>
      <c r="BD31" s="139">
        <v>0.27302499269734604</v>
      </c>
      <c r="BE31" s="139">
        <v>-9.5235298252669072</v>
      </c>
      <c r="BF31" s="139">
        <v>-9.2278144696014586</v>
      </c>
      <c r="BG31" s="139">
        <v>-6.4889556823249812</v>
      </c>
      <c r="BH31" s="139">
        <v>-2.4654592375169759</v>
      </c>
      <c r="BI31" s="139">
        <v>14.321437347256595</v>
      </c>
      <c r="BJ31" s="139">
        <v>20.799133694601689</v>
      </c>
      <c r="BK31" s="139">
        <v>7.8605762457096828</v>
      </c>
      <c r="BL31" s="139">
        <v>2.4528632217934776</v>
      </c>
    </row>
    <row r="32" spans="1:64" s="84" customFormat="1" ht="17.100000000000001" customHeight="1" x14ac:dyDescent="0.2">
      <c r="A32" s="91" t="s">
        <v>17</v>
      </c>
      <c r="B32" s="89"/>
      <c r="C32" s="139" t="e">
        <v>#DIV/0!</v>
      </c>
      <c r="D32" s="139" t="e">
        <v>#DIV/0!</v>
      </c>
      <c r="E32" s="139" t="e">
        <v>#DIV/0!</v>
      </c>
      <c r="F32" s="139" t="e">
        <v>#DIV/0!</v>
      </c>
      <c r="G32" s="139" t="e">
        <v>#DIV/0!</v>
      </c>
      <c r="H32" s="139" t="e">
        <v>#DIV/0!</v>
      </c>
      <c r="I32" s="139">
        <v>0.50325703473341754</v>
      </c>
      <c r="J32" s="139">
        <v>0.51021548799663474</v>
      </c>
      <c r="K32" s="139">
        <v>0.29281835971457504</v>
      </c>
      <c r="L32" s="139">
        <v>0.32044374973116962</v>
      </c>
      <c r="M32" s="139">
        <v>1.0735225239964841</v>
      </c>
      <c r="N32" s="139">
        <v>1.4585597328150346</v>
      </c>
      <c r="O32" s="139">
        <v>2.0924572720564472</v>
      </c>
      <c r="P32" s="139">
        <v>2.1910796925327825</v>
      </c>
      <c r="Q32" s="139">
        <v>1.5653081661689994</v>
      </c>
      <c r="R32" s="139">
        <v>1.6240245236153639</v>
      </c>
      <c r="S32" s="139">
        <v>1.536092115989951</v>
      </c>
      <c r="T32" s="139">
        <v>0.59975985829268108</v>
      </c>
      <c r="U32" s="139">
        <v>0.69854477471076315</v>
      </c>
      <c r="V32" s="139">
        <v>2.2866856941101243</v>
      </c>
      <c r="W32" s="139">
        <v>2.8052261849810911</v>
      </c>
      <c r="X32" s="139">
        <v>2.981042114980248</v>
      </c>
      <c r="Y32" s="139">
        <v>2.7610945084979299</v>
      </c>
      <c r="Z32" s="139">
        <v>1.719553824859843</v>
      </c>
      <c r="AA32" s="139">
        <v>1.2902848144971113</v>
      </c>
      <c r="AB32" s="139">
        <v>1.950948374639383</v>
      </c>
      <c r="AC32" s="139">
        <v>2.339670611577982</v>
      </c>
      <c r="AD32" s="139">
        <v>2.5067954380052715</v>
      </c>
      <c r="AE32" s="139">
        <v>2.9828525854162402</v>
      </c>
      <c r="AF32" s="139">
        <v>3.188928410227998</v>
      </c>
      <c r="AG32" s="139">
        <v>2.244639011989924</v>
      </c>
      <c r="AH32" s="139">
        <v>0.5065750948050729</v>
      </c>
      <c r="AI32" s="139">
        <v>-0.8691027940743612</v>
      </c>
      <c r="AJ32" s="139">
        <v>-1.6310996924788435</v>
      </c>
      <c r="AK32" s="139">
        <v>-1.68269003649264</v>
      </c>
      <c r="AL32" s="139">
        <v>-1.156515740035069</v>
      </c>
      <c r="AM32" s="139">
        <v>-0.79522443888960792</v>
      </c>
      <c r="AN32" s="139">
        <v>-0.46302384538138286</v>
      </c>
      <c r="AO32" s="139">
        <v>0.32255036286439331</v>
      </c>
      <c r="AP32" s="139">
        <v>0.72732183687940211</v>
      </c>
      <c r="AQ32" s="139">
        <v>1.2865923265672707</v>
      </c>
      <c r="AR32" s="139">
        <v>1.5725251494272063</v>
      </c>
      <c r="AS32" s="139">
        <v>1.2150501721234885</v>
      </c>
      <c r="AT32" s="139">
        <v>0.73503373731853561</v>
      </c>
      <c r="AU32" s="139">
        <v>0.50194796871450009</v>
      </c>
      <c r="AV32" s="139">
        <v>0.21039466175747368</v>
      </c>
      <c r="AW32" s="139">
        <v>5.3393329966233694E-2</v>
      </c>
      <c r="AX32" s="139">
        <v>0.19906151931043947</v>
      </c>
      <c r="AY32" s="139">
        <v>0.25317289396418197</v>
      </c>
      <c r="AZ32" s="139">
        <v>0.54310988672761074</v>
      </c>
      <c r="BA32" s="139">
        <v>1.1904518093261318</v>
      </c>
      <c r="BB32" s="139">
        <v>1.6660488314102606</v>
      </c>
      <c r="BC32" s="139">
        <v>1.4202819636844222</v>
      </c>
      <c r="BD32" s="139">
        <v>1.0084340831196137</v>
      </c>
      <c r="BE32" s="139">
        <v>0.7686938605455218</v>
      </c>
      <c r="BF32" s="139">
        <v>1.0226792386854866</v>
      </c>
      <c r="BG32" s="139">
        <v>1.2731439290869506</v>
      </c>
      <c r="BH32" s="139">
        <v>1.0400658889875736</v>
      </c>
      <c r="BI32" s="139">
        <v>0.31959601797149073</v>
      </c>
      <c r="BJ32" s="139">
        <v>-0.46471943020789386</v>
      </c>
      <c r="BK32" s="139">
        <v>-0.73444706418192007</v>
      </c>
      <c r="BL32" s="139">
        <v>-0.56949930814208516</v>
      </c>
    </row>
    <row r="33" spans="1:64" s="84" customFormat="1" ht="17.100000000000001" customHeight="1" x14ac:dyDescent="0.2">
      <c r="A33" s="91" t="s">
        <v>59</v>
      </c>
      <c r="B33" s="89"/>
      <c r="C33" s="139" t="e">
        <v>#DIV/0!</v>
      </c>
      <c r="D33" s="139" t="e">
        <v>#DIV/0!</v>
      </c>
      <c r="E33" s="139" t="e">
        <v>#DIV/0!</v>
      </c>
      <c r="F33" s="139" t="e">
        <v>#DIV/0!</v>
      </c>
      <c r="G33" s="139" t="e">
        <v>#DIV/0!</v>
      </c>
      <c r="H33" s="139" t="e">
        <v>#DIV/0!</v>
      </c>
      <c r="I33" s="139">
        <v>0.68148680457216226</v>
      </c>
      <c r="J33" s="139">
        <v>0.6768896817677561</v>
      </c>
      <c r="K33" s="139">
        <v>0.65780092278246993</v>
      </c>
      <c r="L33" s="139">
        <v>0.61045925217857455</v>
      </c>
      <c r="M33" s="139">
        <v>0.54335744841227385</v>
      </c>
      <c r="N33" s="139">
        <v>0.4817537910084102</v>
      </c>
      <c r="O33" s="139">
        <v>0.43883708434691027</v>
      </c>
      <c r="P33" s="139">
        <v>0.41964074811995378</v>
      </c>
      <c r="Q33" s="139">
        <v>0.42560639281052914</v>
      </c>
      <c r="R33" s="139">
        <v>0.44137391177416774</v>
      </c>
      <c r="S33" s="139">
        <v>0.45893030138051127</v>
      </c>
      <c r="T33" s="139">
        <v>0.49204159567737271</v>
      </c>
      <c r="U33" s="139">
        <v>0.5428226297641503</v>
      </c>
      <c r="V33" s="139">
        <v>0.6057357313244971</v>
      </c>
      <c r="W33" s="139">
        <v>0.67102485370922338</v>
      </c>
      <c r="X33" s="139">
        <v>0.71886908089144885</v>
      </c>
      <c r="Y33" s="139">
        <v>1.1935825473757156</v>
      </c>
      <c r="Z33" s="139">
        <v>0.70360787492351751</v>
      </c>
      <c r="AA33" s="139">
        <v>0.674228405465227</v>
      </c>
      <c r="AB33" s="139">
        <v>0.64526954316643792</v>
      </c>
      <c r="AC33" s="139">
        <v>0.61763209753895598</v>
      </c>
      <c r="AD33" s="139">
        <v>0.58920989312190031</v>
      </c>
      <c r="AE33" s="139">
        <v>0.56187558478804078</v>
      </c>
      <c r="AF33" s="139">
        <v>0.9139256728905476</v>
      </c>
      <c r="AG33" s="139">
        <v>0.56944178283448998</v>
      </c>
      <c r="AH33" s="139">
        <v>0.62780713102172925</v>
      </c>
      <c r="AI33" s="139">
        <v>0.69385283452025881</v>
      </c>
      <c r="AJ33" s="139">
        <v>0.73566139532348362</v>
      </c>
      <c r="AK33" s="139">
        <v>0.74015705762715545</v>
      </c>
      <c r="AL33" s="139">
        <v>0.72065471183553331</v>
      </c>
      <c r="AM33" s="139">
        <v>0.69839979440839972</v>
      </c>
      <c r="AN33" s="139">
        <v>0.68776636362508636</v>
      </c>
      <c r="AO33" s="139">
        <v>0.6859863313734671</v>
      </c>
      <c r="AP33" s="139">
        <v>0.68685920203639395</v>
      </c>
      <c r="AQ33" s="139">
        <v>0.68878719961955603</v>
      </c>
      <c r="AR33" s="139">
        <v>0.69267737408398311</v>
      </c>
      <c r="AS33" s="139">
        <v>0.69205743927251984</v>
      </c>
      <c r="AT33" s="139">
        <v>0.68591499668602118</v>
      </c>
      <c r="AU33" s="139">
        <v>0.68398619112768344</v>
      </c>
      <c r="AV33" s="139">
        <v>0.68676347933198656</v>
      </c>
      <c r="AW33" s="139">
        <v>0.68332785959721587</v>
      </c>
      <c r="AX33" s="139">
        <v>0.67261394643036709</v>
      </c>
      <c r="AY33" s="139">
        <v>0.66841051044641553</v>
      </c>
      <c r="AZ33" s="139">
        <v>0.67199155460351268</v>
      </c>
      <c r="BA33" s="139">
        <v>0.67936472142611226</v>
      </c>
      <c r="BB33" s="139">
        <v>0.68762144018723603</v>
      </c>
      <c r="BC33" s="139">
        <v>0.68971746913288889</v>
      </c>
      <c r="BD33" s="139">
        <v>0.68271586701922349</v>
      </c>
      <c r="BE33" s="139">
        <v>0.67896319157081386</v>
      </c>
      <c r="BF33" s="139">
        <v>0.67979494645291627</v>
      </c>
      <c r="BG33" s="139">
        <v>0.67501256325184222</v>
      </c>
      <c r="BH33" s="139">
        <v>0.66964413477539342</v>
      </c>
      <c r="BI33" s="139">
        <v>0.67539410407231326</v>
      </c>
      <c r="BJ33" s="139">
        <v>0.68603649597938077</v>
      </c>
      <c r="BK33" s="139">
        <v>0.68897284734397157</v>
      </c>
      <c r="BL33" s="139">
        <v>0.68457016601677356</v>
      </c>
    </row>
    <row r="34" spans="1:64" s="84" customFormat="1" ht="17.100000000000001" customHeight="1" x14ac:dyDescent="0.2">
      <c r="A34" s="92"/>
      <c r="B34" s="8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</row>
    <row r="35" spans="1:64" s="105" customFormat="1" ht="17.100000000000001" customHeight="1" x14ac:dyDescent="0.2">
      <c r="A35" s="191" t="s">
        <v>95</v>
      </c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</row>
    <row r="36" spans="1:64" s="95" customFormat="1" ht="17.100000000000001" customHeight="1" thickBot="1" x14ac:dyDescent="0.25">
      <c r="A36" s="93" t="s">
        <v>19</v>
      </c>
      <c r="B36" s="94"/>
      <c r="C36" s="140" t="e">
        <v>#DIV/0!</v>
      </c>
      <c r="D36" s="140" t="e">
        <v>#DIV/0!</v>
      </c>
      <c r="E36" s="140" t="e">
        <v>#DIV/0!</v>
      </c>
      <c r="F36" s="140" t="e">
        <v>#DIV/0!</v>
      </c>
      <c r="G36" s="140" t="e">
        <v>#DIV/0!</v>
      </c>
      <c r="H36" s="140" t="e">
        <v>#DIV/0!</v>
      </c>
      <c r="I36" s="140">
        <v>-5.1139301292074002</v>
      </c>
      <c r="J36" s="140">
        <v>-2.751723755198876</v>
      </c>
      <c r="K36" s="140">
        <v>3.50772290014425</v>
      </c>
      <c r="L36" s="140">
        <v>6.9823757757571547</v>
      </c>
      <c r="M36" s="140">
        <v>5.6451389741178692</v>
      </c>
      <c r="N36" s="140">
        <v>1.4006116730487905</v>
      </c>
      <c r="O36" s="140">
        <v>0.50273494168642241</v>
      </c>
      <c r="P36" s="140">
        <v>4.7316129864352074</v>
      </c>
      <c r="Q36" s="140">
        <v>6.7497082874636849</v>
      </c>
      <c r="R36" s="140">
        <v>3.4487179010616265</v>
      </c>
      <c r="S36" s="140">
        <v>5.3684322036451348E-2</v>
      </c>
      <c r="T36" s="140">
        <v>-2.9239716900709922</v>
      </c>
      <c r="U36" s="140">
        <v>-2.2224180825788142</v>
      </c>
      <c r="V36" s="140">
        <v>2.1043759773056614</v>
      </c>
      <c r="W36" s="140">
        <v>3.7695916295250376</v>
      </c>
      <c r="X36" s="140">
        <v>1.4353648434171973</v>
      </c>
      <c r="Y36" s="140">
        <v>2.7656687963643067</v>
      </c>
      <c r="Z36" s="140">
        <v>2.9464338279819868</v>
      </c>
      <c r="AA36" s="140">
        <v>0.43638768158116292</v>
      </c>
      <c r="AB36" s="140">
        <v>0.84021367498277044</v>
      </c>
      <c r="AC36" s="140">
        <v>3.3804346263374585</v>
      </c>
      <c r="AD36" s="140">
        <v>4.2406739464736942</v>
      </c>
      <c r="AE36" s="140">
        <v>1.4873993323661239</v>
      </c>
      <c r="AF36" s="140">
        <v>-0.35842876177955008</v>
      </c>
      <c r="AG36" s="140">
        <v>-2.2517571122059654</v>
      </c>
      <c r="AH36" s="140">
        <v>-0.15160200974666527</v>
      </c>
      <c r="AI36" s="140">
        <v>4.2711671823322916</v>
      </c>
      <c r="AJ36" s="140">
        <v>5.126768569726603</v>
      </c>
      <c r="AK36" s="140">
        <v>2.4198076371766186</v>
      </c>
      <c r="AL36" s="140">
        <v>2.0665393863520842</v>
      </c>
      <c r="AM36" s="140">
        <v>2.2310127390864576</v>
      </c>
      <c r="AN36" s="140">
        <v>0.65159184038763307</v>
      </c>
      <c r="AO36" s="140">
        <v>-0.75315275114444802</v>
      </c>
      <c r="AP36" s="140">
        <v>-0.61074456415632916</v>
      </c>
      <c r="AQ36" s="140">
        <v>0.66088382207523111</v>
      </c>
      <c r="AR36" s="140">
        <v>1.0228702680744828</v>
      </c>
      <c r="AS36" s="140">
        <v>2.6978208442524743</v>
      </c>
      <c r="AT36" s="140">
        <v>2.6585605517978506</v>
      </c>
      <c r="AU36" s="140">
        <v>1.5878768832171986</v>
      </c>
      <c r="AV36" s="140">
        <v>2.739381741060698</v>
      </c>
      <c r="AW36" s="140">
        <v>0.37780695777094309</v>
      </c>
      <c r="AX36" s="140">
        <v>-2.316418270206444</v>
      </c>
      <c r="AY36" s="140">
        <v>-0.97857078528720276</v>
      </c>
      <c r="AZ36" s="140">
        <v>0.33295342880219625</v>
      </c>
      <c r="BA36" s="140">
        <v>-0.53217822846948204</v>
      </c>
      <c r="BB36" s="140">
        <v>0.78894957439152869</v>
      </c>
      <c r="BC36" s="140">
        <v>1.4983894899497141</v>
      </c>
      <c r="BD36" s="140">
        <v>2.7142131572234218</v>
      </c>
      <c r="BE36" s="140">
        <v>4.8429332035107908</v>
      </c>
      <c r="BF36" s="140">
        <v>3.2595955734390003</v>
      </c>
      <c r="BG36" s="140">
        <v>0.28471085993695411</v>
      </c>
      <c r="BH36" s="140">
        <v>-1.2155451477758983</v>
      </c>
      <c r="BI36" s="140">
        <v>0.71295565008140382</v>
      </c>
      <c r="BJ36" s="140">
        <v>3.0854723954605756</v>
      </c>
      <c r="BK36" s="140">
        <v>6.0535152968190786</v>
      </c>
      <c r="BL36" s="140">
        <v>6.0653696098076804</v>
      </c>
    </row>
    <row r="37" spans="1:64" x14ac:dyDescent="0.2">
      <c r="A37" s="96" t="s">
        <v>50</v>
      </c>
      <c r="B37" s="97"/>
    </row>
    <row r="38" spans="1:64" x14ac:dyDescent="0.2">
      <c r="Z38" s="98">
        <v>8.5</v>
      </c>
    </row>
  </sheetData>
  <mergeCells count="14">
    <mergeCell ref="AJ3:AM3"/>
    <mergeCell ref="AF3:AI3"/>
    <mergeCell ref="T3:W3"/>
    <mergeCell ref="AN3:AQ3"/>
    <mergeCell ref="B3:C3"/>
    <mergeCell ref="D3:G3"/>
    <mergeCell ref="H3:K3"/>
    <mergeCell ref="L3:O3"/>
    <mergeCell ref="P3:S3"/>
    <mergeCell ref="BD3:BG3"/>
    <mergeCell ref="AZ3:BC3"/>
    <mergeCell ref="AV3:AY3"/>
    <mergeCell ref="AR3:AU3"/>
    <mergeCell ref="BH3:BK3"/>
  </mergeCells>
  <conditionalFormatting sqref="X5">
    <cfRule type="cellIs" dxfId="5" priority="8" operator="lessThan">
      <formula>0</formula>
    </cfRule>
  </conditionalFormatting>
  <conditionalFormatting sqref="X5:AQ36">
    <cfRule type="cellIs" dxfId="4" priority="7" operator="lessThan">
      <formula>0</formula>
    </cfRule>
  </conditionalFormatting>
  <conditionalFormatting sqref="AR5:AR36">
    <cfRule type="cellIs" dxfId="3" priority="6" operator="lessThan">
      <formula>0</formula>
    </cfRule>
  </conditionalFormatting>
  <conditionalFormatting sqref="AS5:AS36">
    <cfRule type="cellIs" dxfId="2" priority="5" operator="lessThan">
      <formula>0</formula>
    </cfRule>
  </conditionalFormatting>
  <conditionalFormatting sqref="AT5:BC36">
    <cfRule type="cellIs" dxfId="1" priority="4" operator="lessThan">
      <formula>0</formula>
    </cfRule>
  </conditionalFormatting>
  <conditionalFormatting sqref="BD5:BL36">
    <cfRule type="cellIs" dxfId="0" priority="1" operator="lessThan">
      <formula>0</formula>
    </cfRule>
  </conditionalFormatting>
  <pageMargins left="0.51181102362204722" right="0" top="0.51181102362204722" bottom="0" header="0" footer="0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AQ57"/>
  <sheetViews>
    <sheetView view="pageBreakPreview" zoomScaleSheetLayoutView="100" workbookViewId="0">
      <pane xSplit="11" ySplit="4" topLeftCell="L5" activePane="bottomRight" state="frozen"/>
      <selection activeCell="AD23" sqref="AD23"/>
      <selection pane="topRight" activeCell="AD23" sqref="AD23"/>
      <selection pane="bottomLeft" activeCell="AD23" sqref="AD23"/>
      <selection pane="bottomRight" activeCell="AO6" sqref="AO6"/>
    </sheetView>
  </sheetViews>
  <sheetFormatPr defaultRowHeight="11.25" x14ac:dyDescent="0.2"/>
  <cols>
    <col min="1" max="1" width="26.28515625" style="1" customWidth="1"/>
    <col min="2" max="9" width="5.7109375" style="5" hidden="1" customWidth="1"/>
    <col min="10" max="15" width="6" style="5" hidden="1" customWidth="1"/>
    <col min="16" max="19" width="6.28515625" style="5" hidden="1" customWidth="1"/>
    <col min="20" max="23" width="6.7109375" style="5" hidden="1" customWidth="1"/>
    <col min="24" max="28" width="6.7109375" style="5" customWidth="1"/>
    <col min="29" max="40" width="6.7109375" style="1" customWidth="1"/>
    <col min="41" max="41" width="7.5703125" style="1" customWidth="1"/>
    <col min="42" max="43" width="6.28515625" style="1" customWidth="1"/>
    <col min="44" max="16384" width="9.140625" style="1"/>
  </cols>
  <sheetData>
    <row r="1" spans="1:43" ht="16.5" customHeight="1" x14ac:dyDescent="0.2">
      <c r="X1" s="33" t="s">
        <v>113</v>
      </c>
      <c r="AC1" s="5"/>
    </row>
    <row r="2" spans="1:43" ht="1.5" customHeight="1" thickBot="1" x14ac:dyDescent="0.25"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37</v>
      </c>
      <c r="T2" s="5" t="s">
        <v>38</v>
      </c>
      <c r="U2" s="5" t="s">
        <v>39</v>
      </c>
      <c r="V2" s="5" t="s">
        <v>40</v>
      </c>
      <c r="W2" s="5" t="s">
        <v>41</v>
      </c>
      <c r="X2" s="5" t="s">
        <v>42</v>
      </c>
      <c r="Y2" s="5" t="s">
        <v>43</v>
      </c>
      <c r="Z2" s="5" t="s">
        <v>44</v>
      </c>
      <c r="AA2" s="5" t="s">
        <v>45</v>
      </c>
      <c r="AB2" s="5" t="s">
        <v>51</v>
      </c>
      <c r="AC2" s="5" t="s">
        <v>73</v>
      </c>
      <c r="AD2" s="1" t="s">
        <v>74</v>
      </c>
      <c r="AE2" s="1" t="s">
        <v>75</v>
      </c>
      <c r="AF2" s="1" t="s">
        <v>78</v>
      </c>
    </row>
    <row r="3" spans="1:43" s="7" customFormat="1" ht="15" customHeight="1" x14ac:dyDescent="0.2">
      <c r="B3" s="304" t="s">
        <v>67</v>
      </c>
      <c r="C3" s="304"/>
      <c r="D3" s="304" t="s">
        <v>66</v>
      </c>
      <c r="E3" s="304"/>
      <c r="F3" s="304"/>
      <c r="G3" s="304"/>
      <c r="H3" s="304" t="s">
        <v>60</v>
      </c>
      <c r="I3" s="304"/>
      <c r="J3" s="304"/>
      <c r="K3" s="304"/>
      <c r="L3" s="304" t="s">
        <v>61</v>
      </c>
      <c r="M3" s="304"/>
      <c r="N3" s="304"/>
      <c r="O3" s="304"/>
      <c r="P3" s="304" t="s">
        <v>62</v>
      </c>
      <c r="Q3" s="304"/>
      <c r="R3" s="304"/>
      <c r="S3" s="304"/>
      <c r="T3" s="304" t="s">
        <v>63</v>
      </c>
      <c r="U3" s="304"/>
      <c r="V3" s="304"/>
      <c r="W3" s="304"/>
      <c r="X3" s="304" t="s">
        <v>64</v>
      </c>
      <c r="Y3" s="304"/>
      <c r="Z3" s="304"/>
      <c r="AA3" s="304"/>
      <c r="AB3" s="304" t="s">
        <v>65</v>
      </c>
      <c r="AC3" s="304"/>
      <c r="AD3" s="304"/>
      <c r="AE3" s="304"/>
      <c r="AF3" s="303" t="s">
        <v>77</v>
      </c>
      <c r="AG3" s="303"/>
      <c r="AH3" s="303"/>
      <c r="AI3" s="303"/>
      <c r="AJ3" s="298" t="s">
        <v>80</v>
      </c>
      <c r="AK3" s="298"/>
      <c r="AL3" s="298"/>
      <c r="AM3" s="298"/>
      <c r="AN3" s="303" t="s">
        <v>92</v>
      </c>
      <c r="AO3" s="303"/>
      <c r="AP3" s="303"/>
      <c r="AQ3" s="303"/>
    </row>
    <row r="4" spans="1:43" s="8" customFormat="1" x14ac:dyDescent="0.2">
      <c r="A4" s="22" t="s">
        <v>68</v>
      </c>
      <c r="B4" s="23" t="s">
        <v>48</v>
      </c>
      <c r="C4" s="23" t="s">
        <v>49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46</v>
      </c>
      <c r="I4" s="23" t="s">
        <v>47</v>
      </c>
      <c r="J4" s="23" t="s">
        <v>48</v>
      </c>
      <c r="K4" s="23" t="s">
        <v>49</v>
      </c>
      <c r="L4" s="23" t="s">
        <v>46</v>
      </c>
      <c r="M4" s="23" t="s">
        <v>47</v>
      </c>
      <c r="N4" s="23" t="s">
        <v>48</v>
      </c>
      <c r="O4" s="23" t="s">
        <v>49</v>
      </c>
      <c r="P4" s="23" t="s">
        <v>46</v>
      </c>
      <c r="Q4" s="23" t="s">
        <v>47</v>
      </c>
      <c r="R4" s="23" t="s">
        <v>48</v>
      </c>
      <c r="S4" s="23" t="s">
        <v>49</v>
      </c>
      <c r="T4" s="23" t="s">
        <v>46</v>
      </c>
      <c r="U4" s="23" t="s">
        <v>47</v>
      </c>
      <c r="V4" s="23" t="s">
        <v>48</v>
      </c>
      <c r="W4" s="23" t="s">
        <v>49</v>
      </c>
      <c r="X4" s="23" t="s">
        <v>46</v>
      </c>
      <c r="Y4" s="23" t="s">
        <v>47</v>
      </c>
      <c r="Z4" s="23" t="s">
        <v>48</v>
      </c>
      <c r="AA4" s="23" t="s">
        <v>49</v>
      </c>
      <c r="AB4" s="23" t="s">
        <v>46</v>
      </c>
      <c r="AC4" s="23" t="s">
        <v>47</v>
      </c>
      <c r="AD4" s="23" t="s">
        <v>48</v>
      </c>
      <c r="AE4" s="23" t="s">
        <v>49</v>
      </c>
      <c r="AF4" s="13" t="s">
        <v>46</v>
      </c>
      <c r="AG4" s="13" t="s">
        <v>47</v>
      </c>
      <c r="AH4" s="13" t="s">
        <v>48</v>
      </c>
      <c r="AI4" s="23" t="s">
        <v>49</v>
      </c>
      <c r="AJ4" s="39" t="s">
        <v>46</v>
      </c>
      <c r="AK4" s="39" t="s">
        <v>47</v>
      </c>
      <c r="AL4" s="39" t="s">
        <v>48</v>
      </c>
      <c r="AM4" s="39" t="s">
        <v>49</v>
      </c>
      <c r="AN4" s="60" t="s">
        <v>46</v>
      </c>
      <c r="AO4" s="39" t="s">
        <v>47</v>
      </c>
      <c r="AP4" s="60" t="s">
        <v>48</v>
      </c>
      <c r="AQ4" s="60" t="s">
        <v>49</v>
      </c>
    </row>
    <row r="5" spans="1:43" s="9" customFormat="1" ht="18" customHeight="1" x14ac:dyDescent="0.2">
      <c r="A5" s="2" t="s">
        <v>97</v>
      </c>
      <c r="B5" s="11" t="e">
        <f>#REF!/Trend_VA!B5*100</f>
        <v>#REF!</v>
      </c>
      <c r="C5" s="11" t="e">
        <f>#REF!/Trend_VA!C5*100</f>
        <v>#REF!</v>
      </c>
      <c r="D5" s="11" t="e">
        <f>#REF!/Trend_VA!D5*100</f>
        <v>#REF!</v>
      </c>
      <c r="E5" s="11" t="e">
        <f>#REF!/Trend_VA!E5*100</f>
        <v>#REF!</v>
      </c>
      <c r="F5" s="11" t="e">
        <f>#REF!/Trend_VA!F5*100</f>
        <v>#REF!</v>
      </c>
      <c r="G5" s="11" t="e">
        <f>#REF!/Trend_VA!G5*100</f>
        <v>#REF!</v>
      </c>
      <c r="H5" s="11" t="e">
        <f>#REF!/Trend_VA!H5*100</f>
        <v>#REF!</v>
      </c>
      <c r="I5" s="11" t="e">
        <f>#REF!/Trend_VA!I5*100</f>
        <v>#REF!</v>
      </c>
      <c r="J5" s="26" t="e">
        <f>#REF!/Trend_VA!J5*100</f>
        <v>#REF!</v>
      </c>
      <c r="K5" s="26" t="e">
        <f>#REF!/Trend_VA!K5*100</f>
        <v>#REF!</v>
      </c>
      <c r="L5" s="26" t="e">
        <f>#REF!/Trend_VA!L5*100</f>
        <v>#REF!</v>
      </c>
      <c r="M5" s="26" t="e">
        <f>#REF!/Trend_VA!M5*100</f>
        <v>#REF!</v>
      </c>
      <c r="N5" s="26" t="e">
        <f>#REF!/Trend_VA!N5*100</f>
        <v>#REF!</v>
      </c>
      <c r="O5" s="26" t="e">
        <f>#REF!/Trend_VA!O5*100</f>
        <v>#REF!</v>
      </c>
      <c r="P5" s="26" t="e">
        <f>#REF!/Trend_VA!P5*100</f>
        <v>#REF!</v>
      </c>
      <c r="Q5" s="26" t="e">
        <f>#REF!/Trend_VA!Q5*100</f>
        <v>#REF!</v>
      </c>
      <c r="R5" s="26" t="e">
        <f>#REF!/Trend_VA!R5*100</f>
        <v>#REF!</v>
      </c>
      <c r="S5" s="26" t="e">
        <f>#REF!/Trend_VA!S5*100</f>
        <v>#REF!</v>
      </c>
      <c r="T5" s="26" t="e">
        <f>#REF!/Trend_VA!T5*100</f>
        <v>#REF!</v>
      </c>
      <c r="U5" s="26" t="e">
        <f>#REF!/Trend_VA!U5*100</f>
        <v>#REF!</v>
      </c>
      <c r="V5" s="26" t="e">
        <f>#REF!/Trend_VA!V5*100</f>
        <v>#REF!</v>
      </c>
      <c r="W5" s="26" t="e">
        <f>#REF!/Trend_VA!W5*100</f>
        <v>#REF!</v>
      </c>
      <c r="X5" s="26" t="e">
        <f>#REF!/Trend_VA!X5*100</f>
        <v>#REF!</v>
      </c>
      <c r="Y5" s="26" t="e">
        <f>#REF!/Trend_VA!Y5*100</f>
        <v>#REF!</v>
      </c>
      <c r="Z5" s="26" t="e">
        <f>#REF!/Trend_VA!Z5*100</f>
        <v>#REF!</v>
      </c>
      <c r="AA5" s="26" t="e">
        <f>#REF!/Trend_VA!AA5*100</f>
        <v>#REF!</v>
      </c>
      <c r="AB5" s="26" t="e">
        <f>#REF!/Trend_VA!AB5*100</f>
        <v>#REF!</v>
      </c>
      <c r="AC5" s="26" t="e">
        <f>#REF!/Trend_VA!AC5*100</f>
        <v>#REF!</v>
      </c>
      <c r="AD5" s="26" t="e">
        <f>#REF!/Trend_VA!AD5*100</f>
        <v>#REF!</v>
      </c>
      <c r="AE5" s="26" t="e">
        <f>#REF!/Trend_VA!AE5*100</f>
        <v>#REF!</v>
      </c>
      <c r="AF5" s="26" t="e">
        <f>#REF!/Trend_VA!AF5*100</f>
        <v>#REF!</v>
      </c>
      <c r="AG5" s="26" t="e">
        <f>#REF!/Trend_VA!AG5*100</f>
        <v>#REF!</v>
      </c>
      <c r="AH5" s="26" t="e">
        <f>#REF!/Trend_VA!AH5*100</f>
        <v>#REF!</v>
      </c>
      <c r="AI5" s="26" t="e">
        <f>#REF!/Trend_VA!AI5*100</f>
        <v>#REF!</v>
      </c>
      <c r="AJ5" s="26" t="e">
        <f>#REF!/Trend_VA!AJ5*100</f>
        <v>#REF!</v>
      </c>
      <c r="AK5" s="26" t="e">
        <f>#REF!/Trend_VA!AK5*100</f>
        <v>#REF!</v>
      </c>
      <c r="AL5" s="26" t="e">
        <f>#REF!/Trend_VA!AL5*100</f>
        <v>#REF!</v>
      </c>
      <c r="AM5" s="26" t="e">
        <f>#REF!/Trend_VA!AM5*100</f>
        <v>#REF!</v>
      </c>
      <c r="AN5" s="26" t="e">
        <f>#REF!/Trend_VA!AN5*100</f>
        <v>#REF!</v>
      </c>
      <c r="AO5" s="26" t="e">
        <f>#REF!/Trend_VA!AO5*100</f>
        <v>#REF!</v>
      </c>
      <c r="AP5" s="26" t="e">
        <f>#REF!/Trend_VA!AP5*100</f>
        <v>#REF!</v>
      </c>
      <c r="AQ5" s="26" t="e">
        <f>#REF!/Trend_VA!AQ5*100</f>
        <v>#REF!</v>
      </c>
    </row>
    <row r="6" spans="1:43" s="9" customFormat="1" ht="24.75" customHeight="1" x14ac:dyDescent="0.2">
      <c r="A6" s="2" t="s">
        <v>96</v>
      </c>
      <c r="B6" s="11" t="e">
        <f>#REF!/Trend_VA!B6*100</f>
        <v>#REF!</v>
      </c>
      <c r="C6" s="11" t="e">
        <f>#REF!/Trend_VA!C6*100</f>
        <v>#REF!</v>
      </c>
      <c r="D6" s="11" t="e">
        <f>#REF!/Trend_VA!D6*100</f>
        <v>#REF!</v>
      </c>
      <c r="E6" s="11" t="e">
        <f>#REF!/Trend_VA!E6*100</f>
        <v>#REF!</v>
      </c>
      <c r="F6" s="11" t="e">
        <f>#REF!/Trend_VA!F6*100</f>
        <v>#REF!</v>
      </c>
      <c r="G6" s="11" t="e">
        <f>#REF!/Trend_VA!G6*100</f>
        <v>#REF!</v>
      </c>
      <c r="H6" s="11" t="e">
        <f>#REF!/Trend_VA!H6*100</f>
        <v>#REF!</v>
      </c>
      <c r="I6" s="11" t="e">
        <f>#REF!/Trend_VA!I6*100</f>
        <v>#REF!</v>
      </c>
      <c r="J6" s="26" t="e">
        <f>#REF!/Trend_VA!J6*100</f>
        <v>#REF!</v>
      </c>
      <c r="K6" s="26" t="e">
        <f>#REF!/Trend_VA!K6*100</f>
        <v>#REF!</v>
      </c>
      <c r="L6" s="26" t="e">
        <f>#REF!/Trend_VA!L6*100</f>
        <v>#REF!</v>
      </c>
      <c r="M6" s="26" t="e">
        <f>#REF!/Trend_VA!M6*100</f>
        <v>#REF!</v>
      </c>
      <c r="N6" s="26" t="e">
        <f>#REF!/Trend_VA!N6*100</f>
        <v>#REF!</v>
      </c>
      <c r="O6" s="26" t="e">
        <f>#REF!/Trend_VA!O6*100</f>
        <v>#REF!</v>
      </c>
      <c r="P6" s="26" t="e">
        <f>#REF!/Trend_VA!P6*100</f>
        <v>#REF!</v>
      </c>
      <c r="Q6" s="26" t="e">
        <f>#REF!/Trend_VA!Q6*100</f>
        <v>#REF!</v>
      </c>
      <c r="R6" s="26" t="e">
        <f>#REF!/Trend_VA!R6*100</f>
        <v>#REF!</v>
      </c>
      <c r="S6" s="26" t="e">
        <f>#REF!/Trend_VA!S6*100</f>
        <v>#REF!</v>
      </c>
      <c r="T6" s="26" t="e">
        <f>#REF!/Trend_VA!T6*100</f>
        <v>#REF!</v>
      </c>
      <c r="U6" s="26" t="e">
        <f>#REF!/Trend_VA!U6*100</f>
        <v>#REF!</v>
      </c>
      <c r="V6" s="26" t="e">
        <f>#REF!/Trend_VA!V6*100</f>
        <v>#REF!</v>
      </c>
      <c r="W6" s="26" t="e">
        <f>#REF!/Trend_VA!W6*100</f>
        <v>#REF!</v>
      </c>
      <c r="X6" s="26" t="e">
        <f>#REF!/Trend_VA!X6*100</f>
        <v>#REF!</v>
      </c>
      <c r="Y6" s="26" t="e">
        <f>#REF!/Trend_VA!Y6*100</f>
        <v>#REF!</v>
      </c>
      <c r="Z6" s="26" t="e">
        <f>#REF!/Trend_VA!Z6*100</f>
        <v>#REF!</v>
      </c>
      <c r="AA6" s="26" t="e">
        <f>#REF!/Trend_VA!AA6*100</f>
        <v>#REF!</v>
      </c>
      <c r="AB6" s="26" t="e">
        <f>#REF!/Trend_VA!AB6*100</f>
        <v>#REF!</v>
      </c>
      <c r="AC6" s="26" t="e">
        <f>#REF!/Trend_VA!AC6*100</f>
        <v>#REF!</v>
      </c>
      <c r="AD6" s="26" t="e">
        <f>#REF!/Trend_VA!AD6*100</f>
        <v>#REF!</v>
      </c>
      <c r="AE6" s="26" t="e">
        <f>#REF!/Trend_VA!AE6*100</f>
        <v>#REF!</v>
      </c>
      <c r="AF6" s="52" t="e">
        <f>#REF!/Trend_VA!AF6*100</f>
        <v>#REF!</v>
      </c>
      <c r="AG6" s="52" t="e">
        <f>#REF!/Trend_VA!AG6*100</f>
        <v>#REF!</v>
      </c>
      <c r="AH6" s="52" t="e">
        <f>#REF!/Trend_VA!AH6*100</f>
        <v>#REF!</v>
      </c>
      <c r="AI6" s="52" t="e">
        <f>#REF!/Trend_VA!AI6*100</f>
        <v>#REF!</v>
      </c>
      <c r="AJ6" s="52" t="e">
        <f>#REF!/Trend_VA!AJ6*100</f>
        <v>#REF!</v>
      </c>
      <c r="AK6" s="52" t="e">
        <f>#REF!/Trend_VA!AK6*100</f>
        <v>#REF!</v>
      </c>
      <c r="AL6" s="52" t="e">
        <f>#REF!/Trend_VA!AL6*100</f>
        <v>#REF!</v>
      </c>
      <c r="AM6" s="52" t="e">
        <f>#REF!/Trend_VA!AM6*100</f>
        <v>#REF!</v>
      </c>
      <c r="AN6" s="52" t="e">
        <f>#REF!/Trend_VA!AN6*100</f>
        <v>#REF!</v>
      </c>
      <c r="AO6" s="52" t="e">
        <f>#REF!/Trend_VA!AO6*100</f>
        <v>#REF!</v>
      </c>
      <c r="AP6" s="52" t="e">
        <f>#REF!/Trend_VA!AP6*100</f>
        <v>#REF!</v>
      </c>
      <c r="AQ6" s="52" t="e">
        <f>#REF!/Trend_VA!AQ6*100</f>
        <v>#REF!</v>
      </c>
    </row>
    <row r="7" spans="1:43" s="8" customFormat="1" ht="18" customHeight="1" x14ac:dyDescent="0.2">
      <c r="A7" s="17" t="s">
        <v>1</v>
      </c>
      <c r="B7" s="10" t="e">
        <f>#REF!/Trend_VA!B7*100</f>
        <v>#REF!</v>
      </c>
      <c r="C7" s="10" t="e">
        <f>#REF!/Trend_VA!C7*100</f>
        <v>#REF!</v>
      </c>
      <c r="D7" s="10" t="e">
        <f>#REF!/Trend_VA!D7*100</f>
        <v>#REF!</v>
      </c>
      <c r="E7" s="10" t="e">
        <f>#REF!/Trend_VA!E7*100</f>
        <v>#REF!</v>
      </c>
      <c r="F7" s="10" t="e">
        <f>#REF!/Trend_VA!F7*100</f>
        <v>#REF!</v>
      </c>
      <c r="G7" s="10" t="e">
        <f>#REF!/Trend_VA!G7*100</f>
        <v>#REF!</v>
      </c>
      <c r="H7" s="10" t="e">
        <f>#REF!/Trend_VA!H7*100</f>
        <v>#REF!</v>
      </c>
      <c r="I7" s="10" t="e">
        <f>#REF!/Trend_VA!I7*100</f>
        <v>#REF!</v>
      </c>
      <c r="J7" s="27" t="e">
        <f>#REF!/Trend_VA!J7*100</f>
        <v>#REF!</v>
      </c>
      <c r="K7" s="27" t="e">
        <f>#REF!/Trend_VA!K7*100</f>
        <v>#REF!</v>
      </c>
      <c r="L7" s="27" t="e">
        <f>#REF!/Trend_VA!L7*100</f>
        <v>#REF!</v>
      </c>
      <c r="M7" s="27" t="e">
        <f>#REF!/Trend_VA!M7*100</f>
        <v>#REF!</v>
      </c>
      <c r="N7" s="27" t="e">
        <f>#REF!/Trend_VA!N7*100</f>
        <v>#REF!</v>
      </c>
      <c r="O7" s="27" t="e">
        <f>#REF!/Trend_VA!O7*100</f>
        <v>#REF!</v>
      </c>
      <c r="P7" s="27" t="e">
        <f>#REF!/Trend_VA!P7*100</f>
        <v>#REF!</v>
      </c>
      <c r="Q7" s="27" t="e">
        <f>#REF!/Trend_VA!Q7*100</f>
        <v>#REF!</v>
      </c>
      <c r="R7" s="27" t="e">
        <f>#REF!/Trend_VA!R7*100</f>
        <v>#REF!</v>
      </c>
      <c r="S7" s="27" t="e">
        <f>#REF!/Trend_VA!S7*100</f>
        <v>#REF!</v>
      </c>
      <c r="T7" s="27" t="e">
        <f>#REF!/Trend_VA!T7*100</f>
        <v>#REF!</v>
      </c>
      <c r="U7" s="27" t="e">
        <f>#REF!/Trend_VA!U7*100</f>
        <v>#REF!</v>
      </c>
      <c r="V7" s="27" t="e">
        <f>#REF!/Trend_VA!V7*100</f>
        <v>#REF!</v>
      </c>
      <c r="W7" s="27" t="e">
        <f>#REF!/Trend_VA!W7*100</f>
        <v>#REF!</v>
      </c>
      <c r="X7" s="27" t="e">
        <f>#REF!/Trend_VA!X7*100</f>
        <v>#REF!</v>
      </c>
      <c r="Y7" s="27" t="e">
        <f>#REF!/Trend_VA!Y7*100</f>
        <v>#REF!</v>
      </c>
      <c r="Z7" s="27" t="e">
        <f>#REF!/Trend_VA!Z7*100</f>
        <v>#REF!</v>
      </c>
      <c r="AA7" s="27" t="e">
        <f>#REF!/Trend_VA!AA7*100</f>
        <v>#REF!</v>
      </c>
      <c r="AB7" s="27" t="e">
        <f>#REF!/Trend_VA!AB7*100</f>
        <v>#REF!</v>
      </c>
      <c r="AC7" s="27" t="e">
        <f>#REF!/Trend_VA!AC7*100</f>
        <v>#REF!</v>
      </c>
      <c r="AD7" s="27" t="e">
        <f>#REF!/Trend_VA!AD7*100</f>
        <v>#REF!</v>
      </c>
      <c r="AE7" s="27" t="e">
        <f>#REF!/Trend_VA!AE7*100</f>
        <v>#REF!</v>
      </c>
      <c r="AF7" s="34" t="e">
        <f>#REF!/Trend_VA!AF7*100</f>
        <v>#REF!</v>
      </c>
      <c r="AG7" s="34" t="e">
        <f>#REF!/Trend_VA!AG7*100</f>
        <v>#REF!</v>
      </c>
      <c r="AH7" s="34" t="e">
        <f>#REF!/Trend_VA!AH7*100</f>
        <v>#REF!</v>
      </c>
      <c r="AI7" s="34" t="e">
        <f>#REF!/Trend_VA!AI7*100</f>
        <v>#REF!</v>
      </c>
      <c r="AJ7" s="34" t="e">
        <f>#REF!/Trend_VA!AJ7*100</f>
        <v>#REF!</v>
      </c>
      <c r="AK7" s="34" t="e">
        <f>#REF!/Trend_VA!AK7*100</f>
        <v>#REF!</v>
      </c>
      <c r="AL7" s="34" t="e">
        <f>#REF!/Trend_VA!AL7*100</f>
        <v>#REF!</v>
      </c>
      <c r="AM7" s="34" t="e">
        <f>#REF!/Trend_VA!AM7*100</f>
        <v>#REF!</v>
      </c>
      <c r="AN7" s="34" t="e">
        <f>#REF!/Trend_VA!AN7*100</f>
        <v>#REF!</v>
      </c>
      <c r="AO7" s="34" t="e">
        <f>#REF!/Trend_VA!AO7*100</f>
        <v>#REF!</v>
      </c>
      <c r="AP7" s="34" t="e">
        <f>#REF!/Trend_VA!AP7*100</f>
        <v>#REF!</v>
      </c>
      <c r="AQ7" s="34" t="e">
        <f>#REF!/Trend_VA!AQ7*100</f>
        <v>#REF!</v>
      </c>
    </row>
    <row r="8" spans="1:43" s="8" customFormat="1" ht="18" customHeight="1" x14ac:dyDescent="0.2">
      <c r="A8" s="17" t="s">
        <v>2</v>
      </c>
      <c r="B8" s="10" t="e">
        <f>#REF!/Trend_VA!B8*100</f>
        <v>#REF!</v>
      </c>
      <c r="C8" s="10" t="e">
        <f>#REF!/Trend_VA!C8*100</f>
        <v>#REF!</v>
      </c>
      <c r="D8" s="10" t="e">
        <f>#REF!/Trend_VA!D8*100</f>
        <v>#REF!</v>
      </c>
      <c r="E8" s="10" t="e">
        <f>#REF!/Trend_VA!E8*100</f>
        <v>#REF!</v>
      </c>
      <c r="F8" s="10" t="e">
        <f>#REF!/Trend_VA!F8*100</f>
        <v>#REF!</v>
      </c>
      <c r="G8" s="10" t="e">
        <f>#REF!/Trend_VA!G8*100</f>
        <v>#REF!</v>
      </c>
      <c r="H8" s="10" t="e">
        <f>#REF!/Trend_VA!H8*100</f>
        <v>#REF!</v>
      </c>
      <c r="I8" s="10" t="e">
        <f>#REF!/Trend_VA!I8*100</f>
        <v>#REF!</v>
      </c>
      <c r="J8" s="27" t="e">
        <f>#REF!/Trend_VA!J8*100</f>
        <v>#REF!</v>
      </c>
      <c r="K8" s="27" t="e">
        <f>#REF!/Trend_VA!K8*100</f>
        <v>#REF!</v>
      </c>
      <c r="L8" s="27" t="e">
        <f>#REF!/Trend_VA!L8*100</f>
        <v>#REF!</v>
      </c>
      <c r="M8" s="27" t="e">
        <f>#REF!/Trend_VA!M8*100</f>
        <v>#REF!</v>
      </c>
      <c r="N8" s="27" t="e">
        <f>#REF!/Trend_VA!N8*100</f>
        <v>#REF!</v>
      </c>
      <c r="O8" s="27" t="e">
        <f>#REF!/Trend_VA!O8*100</f>
        <v>#REF!</v>
      </c>
      <c r="P8" s="27" t="e">
        <f>#REF!/Trend_VA!P8*100</f>
        <v>#REF!</v>
      </c>
      <c r="Q8" s="27" t="e">
        <f>#REF!/Trend_VA!Q8*100</f>
        <v>#REF!</v>
      </c>
      <c r="R8" s="27" t="e">
        <f>#REF!/Trend_VA!R8*100</f>
        <v>#REF!</v>
      </c>
      <c r="S8" s="27" t="e">
        <f>#REF!/Trend_VA!S8*100</f>
        <v>#REF!</v>
      </c>
      <c r="T8" s="27" t="e">
        <f>#REF!/Trend_VA!T8*100</f>
        <v>#REF!</v>
      </c>
      <c r="U8" s="27" t="e">
        <f>#REF!/Trend_VA!U8*100</f>
        <v>#REF!</v>
      </c>
      <c r="V8" s="27" t="e">
        <f>#REF!/Trend_VA!V8*100</f>
        <v>#REF!</v>
      </c>
      <c r="W8" s="27" t="e">
        <f>#REF!/Trend_VA!W8*100</f>
        <v>#REF!</v>
      </c>
      <c r="X8" s="27" t="e">
        <f>#REF!/Trend_VA!X8*100</f>
        <v>#REF!</v>
      </c>
      <c r="Y8" s="27" t="e">
        <f>#REF!/Trend_VA!Y8*100</f>
        <v>#REF!</v>
      </c>
      <c r="Z8" s="27" t="e">
        <f>#REF!/Trend_VA!Z8*100</f>
        <v>#REF!</v>
      </c>
      <c r="AA8" s="27" t="e">
        <f>#REF!/Trend_VA!AA8*100</f>
        <v>#REF!</v>
      </c>
      <c r="AB8" s="27" t="e">
        <f>#REF!/Trend_VA!AB8*100</f>
        <v>#REF!</v>
      </c>
      <c r="AC8" s="27" t="e">
        <f>#REF!/Trend_VA!AC8*100</f>
        <v>#REF!</v>
      </c>
      <c r="AD8" s="27" t="e">
        <f>#REF!/Trend_VA!AD8*100</f>
        <v>#REF!</v>
      </c>
      <c r="AE8" s="27" t="e">
        <f>#REF!/Trend_VA!AE8*100</f>
        <v>#REF!</v>
      </c>
      <c r="AF8" s="34" t="e">
        <f>#REF!/Trend_VA!AF8*100</f>
        <v>#REF!</v>
      </c>
      <c r="AG8" s="34" t="e">
        <f>#REF!/Trend_VA!AG8*100</f>
        <v>#REF!</v>
      </c>
      <c r="AH8" s="34" t="e">
        <f>#REF!/Trend_VA!AH8*100</f>
        <v>#REF!</v>
      </c>
      <c r="AI8" s="34" t="e">
        <f>#REF!/Trend_VA!AI8*100</f>
        <v>#REF!</v>
      </c>
      <c r="AJ8" s="34" t="e">
        <f>#REF!/Trend_VA!AJ8*100</f>
        <v>#REF!</v>
      </c>
      <c r="AK8" s="34" t="e">
        <f>#REF!/Trend_VA!AK8*100</f>
        <v>#REF!</v>
      </c>
      <c r="AL8" s="34" t="e">
        <f>#REF!/Trend_VA!AL8*100</f>
        <v>#REF!</v>
      </c>
      <c r="AM8" s="34" t="e">
        <f>#REF!/Trend_VA!AM8*100</f>
        <v>#REF!</v>
      </c>
      <c r="AN8" s="34" t="e">
        <f>#REF!/Trend_VA!AN8*100</f>
        <v>#REF!</v>
      </c>
      <c r="AO8" s="34" t="e">
        <f>#REF!/Trend_VA!AO8*100</f>
        <v>#REF!</v>
      </c>
      <c r="AP8" s="34" t="e">
        <f>#REF!/Trend_VA!AP8*100</f>
        <v>#REF!</v>
      </c>
      <c r="AQ8" s="34" t="e">
        <f>#REF!/Trend_VA!AQ8*100</f>
        <v>#REF!</v>
      </c>
    </row>
    <row r="9" spans="1:43" s="8" customFormat="1" ht="18" customHeight="1" x14ac:dyDescent="0.2">
      <c r="A9" s="17" t="s">
        <v>3</v>
      </c>
      <c r="B9" s="10" t="e">
        <f>#REF!/Trend_VA!B9*100</f>
        <v>#REF!</v>
      </c>
      <c r="C9" s="10" t="e">
        <f>#REF!/Trend_VA!C9*100</f>
        <v>#REF!</v>
      </c>
      <c r="D9" s="10" t="e">
        <f>#REF!/Trend_VA!D9*100</f>
        <v>#REF!</v>
      </c>
      <c r="E9" s="10" t="e">
        <f>#REF!/Trend_VA!E9*100</f>
        <v>#REF!</v>
      </c>
      <c r="F9" s="10" t="e">
        <f>#REF!/Trend_VA!F9*100</f>
        <v>#REF!</v>
      </c>
      <c r="G9" s="10" t="e">
        <f>#REF!/Trend_VA!G9*100</f>
        <v>#REF!</v>
      </c>
      <c r="H9" s="10" t="e">
        <f>#REF!/Trend_VA!H9*100</f>
        <v>#REF!</v>
      </c>
      <c r="I9" s="10" t="e">
        <f>#REF!/Trend_VA!I9*100</f>
        <v>#REF!</v>
      </c>
      <c r="J9" s="27" t="e">
        <f>#REF!/Trend_VA!J9*100</f>
        <v>#REF!</v>
      </c>
      <c r="K9" s="27" t="e">
        <f>#REF!/Trend_VA!K9*100</f>
        <v>#REF!</v>
      </c>
      <c r="L9" s="27" t="e">
        <f>#REF!/Trend_VA!L9*100</f>
        <v>#REF!</v>
      </c>
      <c r="M9" s="27" t="e">
        <f>#REF!/Trend_VA!M9*100</f>
        <v>#REF!</v>
      </c>
      <c r="N9" s="27" t="e">
        <f>#REF!/Trend_VA!N9*100</f>
        <v>#REF!</v>
      </c>
      <c r="O9" s="27" t="e">
        <f>#REF!/Trend_VA!O9*100</f>
        <v>#REF!</v>
      </c>
      <c r="P9" s="27" t="e">
        <f>#REF!/Trend_VA!P9*100</f>
        <v>#REF!</v>
      </c>
      <c r="Q9" s="27" t="e">
        <f>#REF!/Trend_VA!Q9*100</f>
        <v>#REF!</v>
      </c>
      <c r="R9" s="27" t="e">
        <f>#REF!/Trend_VA!R9*100</f>
        <v>#REF!</v>
      </c>
      <c r="S9" s="27" t="e">
        <f>#REF!/Trend_VA!S9*100</f>
        <v>#REF!</v>
      </c>
      <c r="T9" s="27" t="e">
        <f>#REF!/Trend_VA!T9*100</f>
        <v>#REF!</v>
      </c>
      <c r="U9" s="27" t="e">
        <f>#REF!/Trend_VA!U9*100</f>
        <v>#REF!</v>
      </c>
      <c r="V9" s="27" t="e">
        <f>#REF!/Trend_VA!V9*100</f>
        <v>#REF!</v>
      </c>
      <c r="W9" s="27" t="e">
        <f>#REF!/Trend_VA!W9*100</f>
        <v>#REF!</v>
      </c>
      <c r="X9" s="27" t="e">
        <f>#REF!/Trend_VA!X9*100</f>
        <v>#REF!</v>
      </c>
      <c r="Y9" s="27" t="e">
        <f>#REF!/Trend_VA!Y9*100</f>
        <v>#REF!</v>
      </c>
      <c r="Z9" s="27" t="e">
        <f>#REF!/Trend_VA!Z9*100</f>
        <v>#REF!</v>
      </c>
      <c r="AA9" s="27" t="e">
        <f>#REF!/Trend_VA!AA9*100</f>
        <v>#REF!</v>
      </c>
      <c r="AB9" s="27" t="e">
        <f>#REF!/Trend_VA!AB9*100</f>
        <v>#REF!</v>
      </c>
      <c r="AC9" s="27" t="e">
        <f>#REF!/Trend_VA!AC9*100</f>
        <v>#REF!</v>
      </c>
      <c r="AD9" s="27" t="e">
        <f>#REF!/Trend_VA!AD9*100</f>
        <v>#REF!</v>
      </c>
      <c r="AE9" s="27" t="e">
        <f>#REF!/Trend_VA!AE9*100</f>
        <v>#REF!</v>
      </c>
      <c r="AF9" s="34" t="e">
        <f>#REF!/Trend_VA!AF9*100</f>
        <v>#REF!</v>
      </c>
      <c r="AG9" s="34" t="e">
        <f>#REF!/Trend_VA!AG9*100</f>
        <v>#REF!</v>
      </c>
      <c r="AH9" s="34" t="e">
        <f>#REF!/Trend_VA!AH9*100</f>
        <v>#REF!</v>
      </c>
      <c r="AI9" s="34" t="e">
        <f>#REF!/Trend_VA!AI9*100</f>
        <v>#REF!</v>
      </c>
      <c r="AJ9" s="34" t="e">
        <f>#REF!/Trend_VA!AJ9*100</f>
        <v>#REF!</v>
      </c>
      <c r="AK9" s="34" t="e">
        <f>#REF!/Trend_VA!AK9*100</f>
        <v>#REF!</v>
      </c>
      <c r="AL9" s="34" t="e">
        <f>#REF!/Trend_VA!AL9*100</f>
        <v>#REF!</v>
      </c>
      <c r="AM9" s="34" t="e">
        <f>#REF!/Trend_VA!AM9*100</f>
        <v>#REF!</v>
      </c>
      <c r="AN9" s="34" t="e">
        <f>#REF!/Trend_VA!AN9*100</f>
        <v>#REF!</v>
      </c>
      <c r="AO9" s="34" t="e">
        <f>#REF!/Trend_VA!AO9*100</f>
        <v>#REF!</v>
      </c>
      <c r="AP9" s="34" t="e">
        <f>#REF!/Trend_VA!AP9*100</f>
        <v>#REF!</v>
      </c>
      <c r="AQ9" s="34" t="e">
        <f>#REF!/Trend_VA!AQ9*100</f>
        <v>#REF!</v>
      </c>
    </row>
    <row r="10" spans="1:43" s="8" customFormat="1" ht="18" customHeight="1" x14ac:dyDescent="0.2">
      <c r="A10" s="17" t="s">
        <v>4</v>
      </c>
      <c r="B10" s="10" t="e">
        <f>#REF!/Trend_VA!B10*100</f>
        <v>#REF!</v>
      </c>
      <c r="C10" s="10" t="e">
        <f>#REF!/Trend_VA!C10*100</f>
        <v>#REF!</v>
      </c>
      <c r="D10" s="10" t="e">
        <f>#REF!/Trend_VA!D10*100</f>
        <v>#REF!</v>
      </c>
      <c r="E10" s="10" t="e">
        <f>#REF!/Trend_VA!E10*100</f>
        <v>#REF!</v>
      </c>
      <c r="F10" s="10" t="e">
        <f>#REF!/Trend_VA!F10*100</f>
        <v>#REF!</v>
      </c>
      <c r="G10" s="10" t="e">
        <f>#REF!/Trend_VA!G10*100</f>
        <v>#REF!</v>
      </c>
      <c r="H10" s="10" t="e">
        <f>#REF!/Trend_VA!H10*100</f>
        <v>#REF!</v>
      </c>
      <c r="I10" s="10" t="e">
        <f>#REF!/Trend_VA!I10*100</f>
        <v>#REF!</v>
      </c>
      <c r="J10" s="27" t="e">
        <f>#REF!/Trend_VA!J10*100</f>
        <v>#REF!</v>
      </c>
      <c r="K10" s="27" t="e">
        <f>#REF!/Trend_VA!K10*100</f>
        <v>#REF!</v>
      </c>
      <c r="L10" s="27" t="e">
        <f>#REF!/Trend_VA!L10*100</f>
        <v>#REF!</v>
      </c>
      <c r="M10" s="27" t="e">
        <f>#REF!/Trend_VA!M10*100</f>
        <v>#REF!</v>
      </c>
      <c r="N10" s="27" t="e">
        <f>#REF!/Trend_VA!N10*100</f>
        <v>#REF!</v>
      </c>
      <c r="O10" s="27" t="e">
        <f>#REF!/Trend_VA!O10*100</f>
        <v>#REF!</v>
      </c>
      <c r="P10" s="27" t="e">
        <f>#REF!/Trend_VA!P10*100</f>
        <v>#REF!</v>
      </c>
      <c r="Q10" s="27" t="e">
        <f>#REF!/Trend_VA!Q10*100</f>
        <v>#REF!</v>
      </c>
      <c r="R10" s="27" t="e">
        <f>#REF!/Trend_VA!R10*100</f>
        <v>#REF!</v>
      </c>
      <c r="S10" s="27" t="e">
        <f>#REF!/Trend_VA!S10*100</f>
        <v>#REF!</v>
      </c>
      <c r="T10" s="27" t="e">
        <f>#REF!/Trend_VA!T10*100</f>
        <v>#REF!</v>
      </c>
      <c r="U10" s="27" t="e">
        <f>#REF!/Trend_VA!U10*100</f>
        <v>#REF!</v>
      </c>
      <c r="V10" s="27" t="e">
        <f>#REF!/Trend_VA!V10*100</f>
        <v>#REF!</v>
      </c>
      <c r="W10" s="27" t="e">
        <f>#REF!/Trend_VA!W10*100</f>
        <v>#REF!</v>
      </c>
      <c r="X10" s="27" t="e">
        <f>#REF!/Trend_VA!X10*100</f>
        <v>#REF!</v>
      </c>
      <c r="Y10" s="27" t="e">
        <f>#REF!/Trend_VA!Y10*100</f>
        <v>#REF!</v>
      </c>
      <c r="Z10" s="27" t="e">
        <f>#REF!/Trend_VA!Z10*100</f>
        <v>#REF!</v>
      </c>
      <c r="AA10" s="27" t="e">
        <f>#REF!/Trend_VA!AA10*100</f>
        <v>#REF!</v>
      </c>
      <c r="AB10" s="27" t="e">
        <f>#REF!/Trend_VA!AB10*100</f>
        <v>#REF!</v>
      </c>
      <c r="AC10" s="27" t="e">
        <f>#REF!/Trend_VA!AC10*100</f>
        <v>#REF!</v>
      </c>
      <c r="AD10" s="27" t="e">
        <f>#REF!/Trend_VA!AD10*100</f>
        <v>#REF!</v>
      </c>
      <c r="AE10" s="27" t="e">
        <f>#REF!/Trend_VA!AE10*100</f>
        <v>#REF!</v>
      </c>
      <c r="AF10" s="34" t="e">
        <f>#REF!/Trend_VA!AF10*100</f>
        <v>#REF!</v>
      </c>
      <c r="AG10" s="34" t="e">
        <f>#REF!/Trend_VA!AG10*100</f>
        <v>#REF!</v>
      </c>
      <c r="AH10" s="34" t="e">
        <f>#REF!/Trend_VA!AH10*100</f>
        <v>#REF!</v>
      </c>
      <c r="AI10" s="34" t="e">
        <f>#REF!/Trend_VA!AI10*100</f>
        <v>#REF!</v>
      </c>
      <c r="AJ10" s="34" t="e">
        <f>#REF!/Trend_VA!AJ10*100</f>
        <v>#REF!</v>
      </c>
      <c r="AK10" s="34" t="e">
        <f>#REF!/Trend_VA!AK10*100</f>
        <v>#REF!</v>
      </c>
      <c r="AL10" s="34" t="e">
        <f>#REF!/Trend_VA!AL10*100</f>
        <v>#REF!</v>
      </c>
      <c r="AM10" s="34" t="e">
        <f>#REF!/Trend_VA!AM10*100</f>
        <v>#REF!</v>
      </c>
      <c r="AN10" s="34" t="e">
        <f>#REF!/Trend_VA!AN10*100</f>
        <v>#REF!</v>
      </c>
      <c r="AO10" s="34" t="e">
        <f>#REF!/Trend_VA!AO10*100</f>
        <v>#REF!</v>
      </c>
      <c r="AP10" s="34" t="e">
        <f>#REF!/Trend_VA!AP10*100</f>
        <v>#REF!</v>
      </c>
      <c r="AQ10" s="34" t="e">
        <f>#REF!/Trend_VA!AQ10*100</f>
        <v>#REF!</v>
      </c>
    </row>
    <row r="11" spans="1:43" s="8" customFormat="1" ht="18" customHeight="1" x14ac:dyDescent="0.2">
      <c r="A11" s="17" t="s">
        <v>5</v>
      </c>
      <c r="B11" s="10" t="e">
        <f>#REF!/Trend_VA!B11*100</f>
        <v>#REF!</v>
      </c>
      <c r="C11" s="10" t="e">
        <f>#REF!/Trend_VA!C11*100</f>
        <v>#REF!</v>
      </c>
      <c r="D11" s="10" t="e">
        <f>#REF!/Trend_VA!D11*100</f>
        <v>#REF!</v>
      </c>
      <c r="E11" s="10" t="e">
        <f>#REF!/Trend_VA!E11*100</f>
        <v>#REF!</v>
      </c>
      <c r="F11" s="10" t="e">
        <f>#REF!/Trend_VA!F11*100</f>
        <v>#REF!</v>
      </c>
      <c r="G11" s="10" t="e">
        <f>#REF!/Trend_VA!G11*100</f>
        <v>#REF!</v>
      </c>
      <c r="H11" s="10" t="e">
        <f>#REF!/Trend_VA!H11*100</f>
        <v>#REF!</v>
      </c>
      <c r="I11" s="10" t="e">
        <f>#REF!/Trend_VA!I11*100</f>
        <v>#REF!</v>
      </c>
      <c r="J11" s="27" t="e">
        <f>#REF!/Trend_VA!J11*100</f>
        <v>#REF!</v>
      </c>
      <c r="K11" s="27" t="e">
        <f>#REF!/Trend_VA!K11*100</f>
        <v>#REF!</v>
      </c>
      <c r="L11" s="27" t="e">
        <f>#REF!/Trend_VA!L11*100</f>
        <v>#REF!</v>
      </c>
      <c r="M11" s="27" t="e">
        <f>#REF!/Trend_VA!M11*100</f>
        <v>#REF!</v>
      </c>
      <c r="N11" s="27" t="e">
        <f>#REF!/Trend_VA!N11*100</f>
        <v>#REF!</v>
      </c>
      <c r="O11" s="27" t="e">
        <f>#REF!/Trend_VA!O11*100</f>
        <v>#REF!</v>
      </c>
      <c r="P11" s="27" t="e">
        <f>#REF!/Trend_VA!P11*100</f>
        <v>#REF!</v>
      </c>
      <c r="Q11" s="27" t="e">
        <f>#REF!/Trend_VA!Q11*100</f>
        <v>#REF!</v>
      </c>
      <c r="R11" s="27" t="e">
        <f>#REF!/Trend_VA!R11*100</f>
        <v>#REF!</v>
      </c>
      <c r="S11" s="27" t="e">
        <f>#REF!/Trend_VA!S11*100</f>
        <v>#REF!</v>
      </c>
      <c r="T11" s="27" t="e">
        <f>#REF!/Trend_VA!T11*100</f>
        <v>#REF!</v>
      </c>
      <c r="U11" s="27" t="e">
        <f>#REF!/Trend_VA!U11*100</f>
        <v>#REF!</v>
      </c>
      <c r="V11" s="27" t="e">
        <f>#REF!/Trend_VA!V11*100</f>
        <v>#REF!</v>
      </c>
      <c r="W11" s="27" t="e">
        <f>#REF!/Trend_VA!W11*100</f>
        <v>#REF!</v>
      </c>
      <c r="X11" s="27" t="e">
        <f>#REF!/Trend_VA!X11*100</f>
        <v>#REF!</v>
      </c>
      <c r="Y11" s="27" t="e">
        <f>#REF!/Trend_VA!Y11*100</f>
        <v>#REF!</v>
      </c>
      <c r="Z11" s="27" t="e">
        <f>#REF!/Trend_VA!Z11*100</f>
        <v>#REF!</v>
      </c>
      <c r="AA11" s="27" t="e">
        <f>#REF!/Trend_VA!AA11*100</f>
        <v>#REF!</v>
      </c>
      <c r="AB11" s="27" t="e">
        <f>#REF!/Trend_VA!AB11*100</f>
        <v>#REF!</v>
      </c>
      <c r="AC11" s="27" t="e">
        <f>#REF!/Trend_VA!AC11*100</f>
        <v>#REF!</v>
      </c>
      <c r="AD11" s="27" t="e">
        <f>#REF!/Trend_VA!AD11*100</f>
        <v>#REF!</v>
      </c>
      <c r="AE11" s="27" t="e">
        <f>#REF!/Trend_VA!AE11*100</f>
        <v>#REF!</v>
      </c>
      <c r="AF11" s="34" t="e">
        <f>#REF!/Trend_VA!AF11*100</f>
        <v>#REF!</v>
      </c>
      <c r="AG11" s="34" t="e">
        <f>#REF!/Trend_VA!AG11*100</f>
        <v>#REF!</v>
      </c>
      <c r="AH11" s="34" t="e">
        <f>#REF!/Trend_VA!AH11*100</f>
        <v>#REF!</v>
      </c>
      <c r="AI11" s="34" t="e">
        <f>#REF!/Trend_VA!AI11*100</f>
        <v>#REF!</v>
      </c>
      <c r="AJ11" s="34" t="e">
        <f>#REF!/Trend_VA!AJ11*100</f>
        <v>#REF!</v>
      </c>
      <c r="AK11" s="34" t="e">
        <f>#REF!/Trend_VA!AK11*100</f>
        <v>#REF!</v>
      </c>
      <c r="AL11" s="34" t="e">
        <f>#REF!/Trend_VA!AL11*100</f>
        <v>#REF!</v>
      </c>
      <c r="AM11" s="34" t="e">
        <f>#REF!/Trend_VA!AM11*100</f>
        <v>#REF!</v>
      </c>
      <c r="AN11" s="34" t="e">
        <f>#REF!/Trend_VA!AN11*100</f>
        <v>#REF!</v>
      </c>
      <c r="AO11" s="34" t="e">
        <f>#REF!/Trend_VA!AO11*100</f>
        <v>#REF!</v>
      </c>
      <c r="AP11" s="34" t="e">
        <f>#REF!/Trend_VA!AP11*100</f>
        <v>#REF!</v>
      </c>
      <c r="AQ11" s="34" t="e">
        <f>#REF!/Trend_VA!AQ11*100</f>
        <v>#REF!</v>
      </c>
    </row>
    <row r="12" spans="1:43" s="8" customFormat="1" ht="18" customHeight="1" x14ac:dyDescent="0.2">
      <c r="A12" s="17" t="s">
        <v>6</v>
      </c>
      <c r="B12" s="10" t="e">
        <f>#REF!/Trend_VA!B12*100</f>
        <v>#REF!</v>
      </c>
      <c r="C12" s="10" t="e">
        <f>#REF!/Trend_VA!C12*100</f>
        <v>#REF!</v>
      </c>
      <c r="D12" s="10" t="e">
        <f>#REF!/Trend_VA!D12*100</f>
        <v>#REF!</v>
      </c>
      <c r="E12" s="10" t="e">
        <f>#REF!/Trend_VA!E12*100</f>
        <v>#REF!</v>
      </c>
      <c r="F12" s="10" t="e">
        <f>#REF!/Trend_VA!F12*100</f>
        <v>#REF!</v>
      </c>
      <c r="G12" s="10" t="e">
        <f>#REF!/Trend_VA!G12*100</f>
        <v>#REF!</v>
      </c>
      <c r="H12" s="10" t="e">
        <f>#REF!/Trend_VA!H12*100</f>
        <v>#REF!</v>
      </c>
      <c r="I12" s="10" t="e">
        <f>#REF!/Trend_VA!I12*100</f>
        <v>#REF!</v>
      </c>
      <c r="J12" s="27" t="e">
        <f>#REF!/Trend_VA!J12*100</f>
        <v>#REF!</v>
      </c>
      <c r="K12" s="27" t="e">
        <f>#REF!/Trend_VA!K12*100</f>
        <v>#REF!</v>
      </c>
      <c r="L12" s="27" t="e">
        <f>#REF!/Trend_VA!L12*100</f>
        <v>#REF!</v>
      </c>
      <c r="M12" s="27" t="e">
        <f>#REF!/Trend_VA!M12*100</f>
        <v>#REF!</v>
      </c>
      <c r="N12" s="27" t="e">
        <f>#REF!/Trend_VA!N12*100</f>
        <v>#REF!</v>
      </c>
      <c r="O12" s="27" t="e">
        <f>#REF!/Trend_VA!O12*100</f>
        <v>#REF!</v>
      </c>
      <c r="P12" s="27" t="e">
        <f>#REF!/Trend_VA!P12*100</f>
        <v>#REF!</v>
      </c>
      <c r="Q12" s="27" t="e">
        <f>#REF!/Trend_VA!Q12*100</f>
        <v>#REF!</v>
      </c>
      <c r="R12" s="27" t="e">
        <f>#REF!/Trend_VA!R12*100</f>
        <v>#REF!</v>
      </c>
      <c r="S12" s="27" t="e">
        <f>#REF!/Trend_VA!S12*100</f>
        <v>#REF!</v>
      </c>
      <c r="T12" s="27" t="e">
        <f>#REF!/Trend_VA!T12*100</f>
        <v>#REF!</v>
      </c>
      <c r="U12" s="27" t="e">
        <f>#REF!/Trend_VA!U12*100</f>
        <v>#REF!</v>
      </c>
      <c r="V12" s="27" t="e">
        <f>#REF!/Trend_VA!V12*100</f>
        <v>#REF!</v>
      </c>
      <c r="W12" s="27" t="e">
        <f>#REF!/Trend_VA!W12*100</f>
        <v>#REF!</v>
      </c>
      <c r="X12" s="27" t="e">
        <f>#REF!/Trend_VA!X12*100</f>
        <v>#REF!</v>
      </c>
      <c r="Y12" s="27" t="e">
        <f>#REF!/Trend_VA!Y12*100</f>
        <v>#REF!</v>
      </c>
      <c r="Z12" s="27" t="e">
        <f>#REF!/Trend_VA!Z12*100</f>
        <v>#REF!</v>
      </c>
      <c r="AA12" s="27" t="e">
        <f>#REF!/Trend_VA!AA12*100</f>
        <v>#REF!</v>
      </c>
      <c r="AB12" s="27" t="e">
        <f>#REF!/Trend_VA!AB12*100</f>
        <v>#REF!</v>
      </c>
      <c r="AC12" s="27" t="e">
        <f>#REF!/Trend_VA!AC12*100</f>
        <v>#REF!</v>
      </c>
      <c r="AD12" s="27" t="e">
        <f>#REF!/Trend_VA!AD12*100</f>
        <v>#REF!</v>
      </c>
      <c r="AE12" s="27" t="e">
        <f>#REF!/Trend_VA!AE12*100</f>
        <v>#REF!</v>
      </c>
      <c r="AF12" s="34" t="e">
        <f>#REF!/Trend_VA!AF12*100</f>
        <v>#REF!</v>
      </c>
      <c r="AG12" s="34" t="e">
        <f>#REF!/Trend_VA!AG12*100</f>
        <v>#REF!</v>
      </c>
      <c r="AH12" s="34" t="e">
        <f>#REF!/Trend_VA!AH12*100</f>
        <v>#REF!</v>
      </c>
      <c r="AI12" s="34" t="e">
        <f>#REF!/Trend_VA!AI12*100</f>
        <v>#REF!</v>
      </c>
      <c r="AJ12" s="34" t="e">
        <f>#REF!/Trend_VA!AJ12*100</f>
        <v>#REF!</v>
      </c>
      <c r="AK12" s="34" t="e">
        <f>#REF!/Trend_VA!AK12*100</f>
        <v>#REF!</v>
      </c>
      <c r="AL12" s="34" t="e">
        <f>#REF!/Trend_VA!AL12*100</f>
        <v>#REF!</v>
      </c>
      <c r="AM12" s="34" t="e">
        <f>#REF!/Trend_VA!AM12*100</f>
        <v>#REF!</v>
      </c>
      <c r="AN12" s="34" t="e">
        <f>#REF!/Trend_VA!AN12*100</f>
        <v>#REF!</v>
      </c>
      <c r="AO12" s="34" t="e">
        <f>#REF!/Trend_VA!AO12*100</f>
        <v>#REF!</v>
      </c>
      <c r="AP12" s="34" t="e">
        <f>#REF!/Trend_VA!AP12*100</f>
        <v>#REF!</v>
      </c>
      <c r="AQ12" s="34" t="e">
        <f>#REF!/Trend_VA!AQ12*100</f>
        <v>#REF!</v>
      </c>
    </row>
    <row r="13" spans="1:43" s="9" customFormat="1" ht="24.75" customHeight="1" x14ac:dyDescent="0.2">
      <c r="A13" s="2" t="s">
        <v>93</v>
      </c>
      <c r="B13" s="11" t="e">
        <f>#REF!/Trend_VA!B13*100</f>
        <v>#REF!</v>
      </c>
      <c r="C13" s="11" t="e">
        <f>#REF!/Trend_VA!C13*100</f>
        <v>#REF!</v>
      </c>
      <c r="D13" s="11" t="e">
        <f>#REF!/Trend_VA!D13*100</f>
        <v>#REF!</v>
      </c>
      <c r="E13" s="11" t="e">
        <f>#REF!/Trend_VA!E13*100</f>
        <v>#REF!</v>
      </c>
      <c r="F13" s="11" t="e">
        <f>#REF!/Trend_VA!F13*100</f>
        <v>#REF!</v>
      </c>
      <c r="G13" s="11" t="e">
        <f>#REF!/Trend_VA!G13*100</f>
        <v>#REF!</v>
      </c>
      <c r="H13" s="11" t="e">
        <f>#REF!/Trend_VA!H13*100</f>
        <v>#REF!</v>
      </c>
      <c r="I13" s="11" t="e">
        <f>#REF!/Trend_VA!I13*100</f>
        <v>#REF!</v>
      </c>
      <c r="J13" s="26" t="e">
        <f>#REF!/Trend_VA!J13*100</f>
        <v>#REF!</v>
      </c>
      <c r="K13" s="26" t="e">
        <f>#REF!/Trend_VA!K13*100</f>
        <v>#REF!</v>
      </c>
      <c r="L13" s="26" t="e">
        <f>#REF!/Trend_VA!L13*100</f>
        <v>#REF!</v>
      </c>
      <c r="M13" s="26" t="e">
        <f>#REF!/Trend_VA!M13*100</f>
        <v>#REF!</v>
      </c>
      <c r="N13" s="26" t="e">
        <f>#REF!/Trend_VA!N13*100</f>
        <v>#REF!</v>
      </c>
      <c r="O13" s="26" t="e">
        <f>#REF!/Trend_VA!O13*100</f>
        <v>#REF!</v>
      </c>
      <c r="P13" s="26" t="e">
        <f>#REF!/Trend_VA!P13*100</f>
        <v>#REF!</v>
      </c>
      <c r="Q13" s="26" t="e">
        <f>#REF!/Trend_VA!Q13*100</f>
        <v>#REF!</v>
      </c>
      <c r="R13" s="26" t="e">
        <f>#REF!/Trend_VA!R13*100</f>
        <v>#REF!</v>
      </c>
      <c r="S13" s="26" t="e">
        <f>#REF!/Trend_VA!S13*100</f>
        <v>#REF!</v>
      </c>
      <c r="T13" s="26" t="e">
        <f>#REF!/Trend_VA!T13*100</f>
        <v>#REF!</v>
      </c>
      <c r="U13" s="26" t="e">
        <f>#REF!/Trend_VA!U13*100</f>
        <v>#REF!</v>
      </c>
      <c r="V13" s="26" t="e">
        <f>#REF!/Trend_VA!V13*100</f>
        <v>#REF!</v>
      </c>
      <c r="W13" s="26" t="e">
        <f>#REF!/Trend_VA!W13*100</f>
        <v>#REF!</v>
      </c>
      <c r="X13" s="26" t="e">
        <f>#REF!/Trend_VA!X13*100</f>
        <v>#REF!</v>
      </c>
      <c r="Y13" s="26" t="e">
        <f>#REF!/Trend_VA!Y13*100</f>
        <v>#REF!</v>
      </c>
      <c r="Z13" s="26" t="e">
        <f>#REF!/Trend_VA!Z13*100</f>
        <v>#REF!</v>
      </c>
      <c r="AA13" s="26" t="e">
        <f>#REF!/Trend_VA!AA13*100</f>
        <v>#REF!</v>
      </c>
      <c r="AB13" s="26" t="e">
        <f>#REF!/Trend_VA!AB13*100</f>
        <v>#REF!</v>
      </c>
      <c r="AC13" s="26" t="e">
        <f>#REF!/Trend_VA!AC13*100</f>
        <v>#REF!</v>
      </c>
      <c r="AD13" s="26" t="e">
        <f>#REF!/Trend_VA!AD13*100</f>
        <v>#REF!</v>
      </c>
      <c r="AE13" s="26" t="e">
        <f>#REF!/Trend_VA!AE13*100</f>
        <v>#REF!</v>
      </c>
      <c r="AF13" s="52" t="e">
        <f>#REF!/Trend_VA!AF13*100</f>
        <v>#REF!</v>
      </c>
      <c r="AG13" s="52" t="e">
        <f>#REF!/Trend_VA!AG13*100</f>
        <v>#REF!</v>
      </c>
      <c r="AH13" s="52" t="e">
        <f>#REF!/Trend_VA!AH13*100</f>
        <v>#REF!</v>
      </c>
      <c r="AI13" s="52" t="e">
        <f>#REF!/Trend_VA!AI13*100</f>
        <v>#REF!</v>
      </c>
      <c r="AJ13" s="52" t="e">
        <f>#REF!/Trend_VA!AJ13*100</f>
        <v>#REF!</v>
      </c>
      <c r="AK13" s="52" t="e">
        <f>#REF!/Trend_VA!AK13*100</f>
        <v>#REF!</v>
      </c>
      <c r="AL13" s="52" t="e">
        <f>#REF!/Trend_VA!AL13*100</f>
        <v>#REF!</v>
      </c>
      <c r="AM13" s="52" t="e">
        <f>#REF!/Trend_VA!AM13*100</f>
        <v>#REF!</v>
      </c>
      <c r="AN13" s="52" t="e">
        <f>#REF!/Trend_VA!AN13*100</f>
        <v>#REF!</v>
      </c>
      <c r="AO13" s="52" t="e">
        <f>#REF!/Trend_VA!AO13*100</f>
        <v>#REF!</v>
      </c>
      <c r="AP13" s="52" t="e">
        <f>#REF!/Trend_VA!AP13*100</f>
        <v>#REF!</v>
      </c>
      <c r="AQ13" s="52" t="e">
        <f>#REF!/Trend_VA!AQ13*100</f>
        <v>#REF!</v>
      </c>
    </row>
    <row r="14" spans="1:43" s="8" customFormat="1" ht="18" customHeight="1" x14ac:dyDescent="0.2">
      <c r="A14" s="17" t="s">
        <v>8</v>
      </c>
      <c r="B14" s="10" t="e">
        <f>#REF!/Trend_VA!B14*100</f>
        <v>#REF!</v>
      </c>
      <c r="C14" s="10" t="e">
        <f>#REF!/Trend_VA!C14*100</f>
        <v>#REF!</v>
      </c>
      <c r="D14" s="10" t="e">
        <f>#REF!/Trend_VA!D14*100</f>
        <v>#REF!</v>
      </c>
      <c r="E14" s="10" t="e">
        <f>#REF!/Trend_VA!E14*100</f>
        <v>#REF!</v>
      </c>
      <c r="F14" s="10" t="e">
        <f>#REF!/Trend_VA!F14*100</f>
        <v>#REF!</v>
      </c>
      <c r="G14" s="10" t="e">
        <f>#REF!/Trend_VA!G14*100</f>
        <v>#REF!</v>
      </c>
      <c r="H14" s="10" t="e">
        <f>#REF!/Trend_VA!H14*100</f>
        <v>#REF!</v>
      </c>
      <c r="I14" s="10" t="e">
        <f>#REF!/Trend_VA!I14*100</f>
        <v>#REF!</v>
      </c>
      <c r="J14" s="27" t="e">
        <f>#REF!/Trend_VA!J14*100</f>
        <v>#REF!</v>
      </c>
      <c r="K14" s="27" t="e">
        <f>#REF!/Trend_VA!K14*100</f>
        <v>#REF!</v>
      </c>
      <c r="L14" s="27" t="e">
        <f>#REF!/Trend_VA!L14*100</f>
        <v>#REF!</v>
      </c>
      <c r="M14" s="27" t="e">
        <f>#REF!/Trend_VA!M14*100</f>
        <v>#REF!</v>
      </c>
      <c r="N14" s="27" t="e">
        <f>#REF!/Trend_VA!N14*100</f>
        <v>#REF!</v>
      </c>
      <c r="O14" s="27" t="e">
        <f>#REF!/Trend_VA!O14*100</f>
        <v>#REF!</v>
      </c>
      <c r="P14" s="27" t="e">
        <f>#REF!/Trend_VA!P14*100</f>
        <v>#REF!</v>
      </c>
      <c r="Q14" s="27" t="e">
        <f>#REF!/Trend_VA!Q14*100</f>
        <v>#REF!</v>
      </c>
      <c r="R14" s="27" t="e">
        <f>#REF!/Trend_VA!R14*100</f>
        <v>#REF!</v>
      </c>
      <c r="S14" s="27" t="e">
        <f>#REF!/Trend_VA!S14*100</f>
        <v>#REF!</v>
      </c>
      <c r="T14" s="27" t="e">
        <f>#REF!/Trend_VA!T14*100</f>
        <v>#REF!</v>
      </c>
      <c r="U14" s="27" t="e">
        <f>#REF!/Trend_VA!U14*100</f>
        <v>#REF!</v>
      </c>
      <c r="V14" s="27" t="e">
        <f>#REF!/Trend_VA!V14*100</f>
        <v>#REF!</v>
      </c>
      <c r="W14" s="27" t="e">
        <f>#REF!/Trend_VA!W14*100</f>
        <v>#REF!</v>
      </c>
      <c r="X14" s="27" t="e">
        <f>#REF!/Trend_VA!X14*100</f>
        <v>#REF!</v>
      </c>
      <c r="Y14" s="27" t="e">
        <f>#REF!/Trend_VA!Y14*100</f>
        <v>#REF!</v>
      </c>
      <c r="Z14" s="27" t="e">
        <f>#REF!/Trend_VA!Z14*100</f>
        <v>#REF!</v>
      </c>
      <c r="AA14" s="27" t="e">
        <f>#REF!/Trend_VA!AA14*100</f>
        <v>#REF!</v>
      </c>
      <c r="AB14" s="27" t="e">
        <f>#REF!/Trend_VA!AB14*100</f>
        <v>#REF!</v>
      </c>
      <c r="AC14" s="27" t="e">
        <f>#REF!/Trend_VA!AC14*100</f>
        <v>#REF!</v>
      </c>
      <c r="AD14" s="27" t="e">
        <f>#REF!/Trend_VA!AD14*100</f>
        <v>#REF!</v>
      </c>
      <c r="AE14" s="27" t="e">
        <f>#REF!/Trend_VA!AE14*100</f>
        <v>#REF!</v>
      </c>
      <c r="AF14" s="34" t="e">
        <f>#REF!/Trend_VA!AF14*100</f>
        <v>#REF!</v>
      </c>
      <c r="AG14" s="34" t="e">
        <f>#REF!/Trend_VA!AG14*100</f>
        <v>#REF!</v>
      </c>
      <c r="AH14" s="34" t="e">
        <f>#REF!/Trend_VA!AH14*100</f>
        <v>#REF!</v>
      </c>
      <c r="AI14" s="34" t="e">
        <f>#REF!/Trend_VA!AI14*100</f>
        <v>#REF!</v>
      </c>
      <c r="AJ14" s="34" t="e">
        <f>#REF!/Trend_VA!AJ14*100</f>
        <v>#REF!</v>
      </c>
      <c r="AK14" s="34" t="e">
        <f>#REF!/Trend_VA!AK14*100</f>
        <v>#REF!</v>
      </c>
      <c r="AL14" s="34" t="e">
        <f>#REF!/Trend_VA!AL14*100</f>
        <v>#REF!</v>
      </c>
      <c r="AM14" s="34" t="e">
        <f>#REF!/Trend_VA!AM14*100</f>
        <v>#REF!</v>
      </c>
      <c r="AN14" s="34" t="e">
        <f>#REF!/Trend_VA!AN14*100</f>
        <v>#REF!</v>
      </c>
      <c r="AO14" s="34" t="e">
        <f>#REF!/Trend_VA!AO14*100</f>
        <v>#REF!</v>
      </c>
      <c r="AP14" s="34" t="e">
        <f>#REF!/Trend_VA!AP14*100</f>
        <v>#REF!</v>
      </c>
      <c r="AQ14" s="34" t="e">
        <f>#REF!/Trend_VA!AQ14*100</f>
        <v>#REF!</v>
      </c>
    </row>
    <row r="15" spans="1:43" s="8" customFormat="1" ht="18" customHeight="1" x14ac:dyDescent="0.2">
      <c r="A15" s="4" t="s">
        <v>9</v>
      </c>
      <c r="B15" s="10" t="e">
        <f>#REF!/Trend_VA!B15*100</f>
        <v>#REF!</v>
      </c>
      <c r="C15" s="10" t="e">
        <f>#REF!/Trend_VA!C15*100</f>
        <v>#REF!</v>
      </c>
      <c r="D15" s="10" t="e">
        <f>#REF!/Trend_VA!D15*100</f>
        <v>#REF!</v>
      </c>
      <c r="E15" s="10" t="e">
        <f>#REF!/Trend_VA!E15*100</f>
        <v>#REF!</v>
      </c>
      <c r="F15" s="10" t="e">
        <f>#REF!/Trend_VA!F15*100</f>
        <v>#REF!</v>
      </c>
      <c r="G15" s="10" t="e">
        <f>#REF!/Trend_VA!G15*100</f>
        <v>#REF!</v>
      </c>
      <c r="H15" s="10" t="e">
        <f>#REF!/Trend_VA!H15*100</f>
        <v>#REF!</v>
      </c>
      <c r="I15" s="10" t="e">
        <f>#REF!/Trend_VA!I15*100</f>
        <v>#REF!</v>
      </c>
      <c r="J15" s="27" t="e">
        <f>#REF!/Trend_VA!J15*100</f>
        <v>#REF!</v>
      </c>
      <c r="K15" s="27" t="e">
        <f>#REF!/Trend_VA!K15*100</f>
        <v>#REF!</v>
      </c>
      <c r="L15" s="27" t="e">
        <f>#REF!/Trend_VA!L15*100</f>
        <v>#REF!</v>
      </c>
      <c r="M15" s="27" t="e">
        <f>#REF!/Trend_VA!M15*100</f>
        <v>#REF!</v>
      </c>
      <c r="N15" s="27" t="e">
        <f>#REF!/Trend_VA!N15*100</f>
        <v>#REF!</v>
      </c>
      <c r="O15" s="27" t="e">
        <f>#REF!/Trend_VA!O15*100</f>
        <v>#REF!</v>
      </c>
      <c r="P15" s="27" t="e">
        <f>#REF!/Trend_VA!P15*100</f>
        <v>#REF!</v>
      </c>
      <c r="Q15" s="27" t="e">
        <f>#REF!/Trend_VA!Q15*100</f>
        <v>#REF!</v>
      </c>
      <c r="R15" s="27" t="e">
        <f>#REF!/Trend_VA!R15*100</f>
        <v>#REF!</v>
      </c>
      <c r="S15" s="27" t="e">
        <f>#REF!/Trend_VA!S15*100</f>
        <v>#REF!</v>
      </c>
      <c r="T15" s="27" t="e">
        <f>#REF!/Trend_VA!T15*100</f>
        <v>#REF!</v>
      </c>
      <c r="U15" s="27" t="e">
        <f>#REF!/Trend_VA!U15*100</f>
        <v>#REF!</v>
      </c>
      <c r="V15" s="27" t="e">
        <f>#REF!/Trend_VA!V15*100</f>
        <v>#REF!</v>
      </c>
      <c r="W15" s="27" t="e">
        <f>#REF!/Trend_VA!W15*100</f>
        <v>#REF!</v>
      </c>
      <c r="X15" s="27" t="e">
        <f>#REF!/Trend_VA!X15*100</f>
        <v>#REF!</v>
      </c>
      <c r="Y15" s="27" t="e">
        <f>#REF!/Trend_VA!Y15*100</f>
        <v>#REF!</v>
      </c>
      <c r="Z15" s="27" t="e">
        <f>#REF!/Trend_VA!Z15*100</f>
        <v>#REF!</v>
      </c>
      <c r="AA15" s="27" t="e">
        <f>#REF!/Trend_VA!AA15*100</f>
        <v>#REF!</v>
      </c>
      <c r="AB15" s="27" t="e">
        <f>#REF!/Trend_VA!AB15*100</f>
        <v>#REF!</v>
      </c>
      <c r="AC15" s="27" t="e">
        <f>#REF!/Trend_VA!AC15*100</f>
        <v>#REF!</v>
      </c>
      <c r="AD15" s="27" t="e">
        <f>#REF!/Trend_VA!AD15*100</f>
        <v>#REF!</v>
      </c>
      <c r="AE15" s="27" t="e">
        <f>#REF!/Trend_VA!AE15*100</f>
        <v>#REF!</v>
      </c>
      <c r="AF15" s="34" t="e">
        <f>#REF!/Trend_VA!AF15*100</f>
        <v>#REF!</v>
      </c>
      <c r="AG15" s="34" t="e">
        <f>#REF!/Trend_VA!AG15*100</f>
        <v>#REF!</v>
      </c>
      <c r="AH15" s="34" t="e">
        <f>#REF!/Trend_VA!AH15*100</f>
        <v>#REF!</v>
      </c>
      <c r="AI15" s="34" t="e">
        <f>#REF!/Trend_VA!AI15*100</f>
        <v>#REF!</v>
      </c>
      <c r="AJ15" s="34" t="e">
        <f>#REF!/Trend_VA!AJ15*100</f>
        <v>#REF!</v>
      </c>
      <c r="AK15" s="34" t="e">
        <f>#REF!/Trend_VA!AK15*100</f>
        <v>#REF!</v>
      </c>
      <c r="AL15" s="34" t="e">
        <f>#REF!/Trend_VA!AL15*100</f>
        <v>#REF!</v>
      </c>
      <c r="AM15" s="34" t="e">
        <f>#REF!/Trend_VA!AM15*100</f>
        <v>#REF!</v>
      </c>
      <c r="AN15" s="34" t="e">
        <f>#REF!/Trend_VA!AN15*100</f>
        <v>#REF!</v>
      </c>
      <c r="AO15" s="34" t="e">
        <f>#REF!/Trend_VA!AO15*100</f>
        <v>#REF!</v>
      </c>
      <c r="AP15" s="34" t="e">
        <f>#REF!/Trend_VA!AP15*100</f>
        <v>#REF!</v>
      </c>
      <c r="AQ15" s="34" t="e">
        <f>#REF!/Trend_VA!AQ15*100</f>
        <v>#REF!</v>
      </c>
    </row>
    <row r="16" spans="1:43" s="8" customFormat="1" ht="18" customHeight="1" x14ac:dyDescent="0.2">
      <c r="A16" s="4" t="s">
        <v>10</v>
      </c>
      <c r="B16" s="10" t="e">
        <f>#REF!/Trend_VA!B16*100</f>
        <v>#REF!</v>
      </c>
      <c r="C16" s="10" t="e">
        <f>#REF!/Trend_VA!C16*100</f>
        <v>#REF!</v>
      </c>
      <c r="D16" s="10" t="e">
        <f>#REF!/Trend_VA!D16*100</f>
        <v>#REF!</v>
      </c>
      <c r="E16" s="10" t="e">
        <f>#REF!/Trend_VA!E16*100</f>
        <v>#REF!</v>
      </c>
      <c r="F16" s="10" t="e">
        <f>#REF!/Trend_VA!F16*100</f>
        <v>#REF!</v>
      </c>
      <c r="G16" s="10" t="e">
        <f>#REF!/Trend_VA!G16*100</f>
        <v>#REF!</v>
      </c>
      <c r="H16" s="10" t="e">
        <f>#REF!/Trend_VA!H16*100</f>
        <v>#REF!</v>
      </c>
      <c r="I16" s="10" t="e">
        <f>#REF!/Trend_VA!I16*100</f>
        <v>#REF!</v>
      </c>
      <c r="J16" s="27" t="e">
        <f>#REF!/Trend_VA!J16*100</f>
        <v>#REF!</v>
      </c>
      <c r="K16" s="27" t="e">
        <f>#REF!/Trend_VA!K16*100</f>
        <v>#REF!</v>
      </c>
      <c r="L16" s="27" t="e">
        <f>#REF!/Trend_VA!L16*100</f>
        <v>#REF!</v>
      </c>
      <c r="M16" s="27" t="e">
        <f>#REF!/Trend_VA!M16*100</f>
        <v>#REF!</v>
      </c>
      <c r="N16" s="27" t="e">
        <f>#REF!/Trend_VA!N16*100</f>
        <v>#REF!</v>
      </c>
      <c r="O16" s="27" t="e">
        <f>#REF!/Trend_VA!O16*100</f>
        <v>#REF!</v>
      </c>
      <c r="P16" s="27" t="e">
        <f>#REF!/Trend_VA!P16*100</f>
        <v>#REF!</v>
      </c>
      <c r="Q16" s="27" t="e">
        <f>#REF!/Trend_VA!Q16*100</f>
        <v>#REF!</v>
      </c>
      <c r="R16" s="27" t="e">
        <f>#REF!/Trend_VA!R16*100</f>
        <v>#REF!</v>
      </c>
      <c r="S16" s="27" t="e">
        <f>#REF!/Trend_VA!S16*100</f>
        <v>#REF!</v>
      </c>
      <c r="T16" s="27" t="e">
        <f>#REF!/Trend_VA!T16*100</f>
        <v>#REF!</v>
      </c>
      <c r="U16" s="27" t="e">
        <f>#REF!/Trend_VA!U16*100</f>
        <v>#REF!</v>
      </c>
      <c r="V16" s="27" t="e">
        <f>#REF!/Trend_VA!V16*100</f>
        <v>#REF!</v>
      </c>
      <c r="W16" s="27" t="e">
        <f>#REF!/Trend_VA!W16*100</f>
        <v>#REF!</v>
      </c>
      <c r="X16" s="27" t="e">
        <f>#REF!/Trend_VA!X16*100</f>
        <v>#REF!</v>
      </c>
      <c r="Y16" s="27" t="e">
        <f>#REF!/Trend_VA!Y16*100</f>
        <v>#REF!</v>
      </c>
      <c r="Z16" s="27" t="e">
        <f>#REF!/Trend_VA!Z16*100</f>
        <v>#REF!</v>
      </c>
      <c r="AA16" s="27" t="e">
        <f>#REF!/Trend_VA!AA16*100</f>
        <v>#REF!</v>
      </c>
      <c r="AB16" s="27" t="e">
        <f>#REF!/Trend_VA!AB16*100</f>
        <v>#REF!</v>
      </c>
      <c r="AC16" s="27" t="e">
        <f>#REF!/Trend_VA!AC16*100</f>
        <v>#REF!</v>
      </c>
      <c r="AD16" s="27" t="e">
        <f>#REF!/Trend_VA!AD16*100</f>
        <v>#REF!</v>
      </c>
      <c r="AE16" s="27" t="e">
        <f>#REF!/Trend_VA!AE16*100</f>
        <v>#REF!</v>
      </c>
      <c r="AF16" s="34" t="e">
        <f>#REF!/Trend_VA!AF16*100</f>
        <v>#REF!</v>
      </c>
      <c r="AG16" s="34" t="e">
        <f>#REF!/Trend_VA!AG16*100</f>
        <v>#REF!</v>
      </c>
      <c r="AH16" s="34" t="e">
        <f>#REF!/Trend_VA!AH16*100</f>
        <v>#REF!</v>
      </c>
      <c r="AI16" s="34" t="e">
        <f>#REF!/Trend_VA!AI16*100</f>
        <v>#REF!</v>
      </c>
      <c r="AJ16" s="34" t="e">
        <f>#REF!/Trend_VA!AJ16*100</f>
        <v>#REF!</v>
      </c>
      <c r="AK16" s="34" t="e">
        <f>#REF!/Trend_VA!AK16*100</f>
        <v>#REF!</v>
      </c>
      <c r="AL16" s="34" t="e">
        <f>#REF!/Trend_VA!AL16*100</f>
        <v>#REF!</v>
      </c>
      <c r="AM16" s="34" t="e">
        <f>#REF!/Trend_VA!AM16*100</f>
        <v>#REF!</v>
      </c>
      <c r="AN16" s="34" t="e">
        <f>#REF!/Trend_VA!AN16*100</f>
        <v>#REF!</v>
      </c>
      <c r="AO16" s="34" t="e">
        <f>#REF!/Trend_VA!AO16*100</f>
        <v>#REF!</v>
      </c>
      <c r="AP16" s="34" t="e">
        <f>#REF!/Trend_VA!AP16*100</f>
        <v>#REF!</v>
      </c>
      <c r="AQ16" s="34" t="e">
        <f>#REF!/Trend_VA!AQ16*100</f>
        <v>#REF!</v>
      </c>
    </row>
    <row r="17" spans="1:43" s="8" customFormat="1" ht="18" customHeight="1" x14ac:dyDescent="0.2">
      <c r="A17" s="4" t="s">
        <v>11</v>
      </c>
      <c r="B17" s="10" t="e">
        <f>#REF!/Trend_VA!B17*100</f>
        <v>#REF!</v>
      </c>
      <c r="C17" s="10" t="e">
        <f>#REF!/Trend_VA!C17*100</f>
        <v>#REF!</v>
      </c>
      <c r="D17" s="10" t="e">
        <f>#REF!/Trend_VA!D17*100</f>
        <v>#REF!</v>
      </c>
      <c r="E17" s="10" t="e">
        <f>#REF!/Trend_VA!E17*100</f>
        <v>#REF!</v>
      </c>
      <c r="F17" s="10" t="e">
        <f>#REF!/Trend_VA!F17*100</f>
        <v>#REF!</v>
      </c>
      <c r="G17" s="10" t="e">
        <f>#REF!/Trend_VA!G17*100</f>
        <v>#REF!</v>
      </c>
      <c r="H17" s="10" t="e">
        <f>#REF!/Trend_VA!H17*100</f>
        <v>#REF!</v>
      </c>
      <c r="I17" s="10" t="e">
        <f>#REF!/Trend_VA!I17*100</f>
        <v>#REF!</v>
      </c>
      <c r="J17" s="27" t="e">
        <f>#REF!/Trend_VA!J17*100</f>
        <v>#REF!</v>
      </c>
      <c r="K17" s="27" t="e">
        <f>#REF!/Trend_VA!K17*100</f>
        <v>#REF!</v>
      </c>
      <c r="L17" s="27" t="e">
        <f>#REF!/Trend_VA!L17*100</f>
        <v>#REF!</v>
      </c>
      <c r="M17" s="27" t="e">
        <f>#REF!/Trend_VA!M17*100</f>
        <v>#REF!</v>
      </c>
      <c r="N17" s="27" t="e">
        <f>#REF!/Trend_VA!N17*100</f>
        <v>#REF!</v>
      </c>
      <c r="O17" s="27" t="e">
        <f>#REF!/Trend_VA!O17*100</f>
        <v>#REF!</v>
      </c>
      <c r="P17" s="27" t="e">
        <f>#REF!/Trend_VA!P17*100</f>
        <v>#REF!</v>
      </c>
      <c r="Q17" s="27" t="e">
        <f>#REF!/Trend_VA!Q17*100</f>
        <v>#REF!</v>
      </c>
      <c r="R17" s="27" t="e">
        <f>#REF!/Trend_VA!R17*100</f>
        <v>#REF!</v>
      </c>
      <c r="S17" s="27" t="e">
        <f>#REF!/Trend_VA!S17*100</f>
        <v>#REF!</v>
      </c>
      <c r="T17" s="27" t="e">
        <f>#REF!/Trend_VA!T17*100</f>
        <v>#REF!</v>
      </c>
      <c r="U17" s="27" t="e">
        <f>#REF!/Trend_VA!U17*100</f>
        <v>#REF!</v>
      </c>
      <c r="V17" s="27" t="e">
        <f>#REF!/Trend_VA!V17*100</f>
        <v>#REF!</v>
      </c>
      <c r="W17" s="27" t="e">
        <f>#REF!/Trend_VA!W17*100</f>
        <v>#REF!</v>
      </c>
      <c r="X17" s="27" t="e">
        <f>#REF!/Trend_VA!X17*100</f>
        <v>#REF!</v>
      </c>
      <c r="Y17" s="27" t="e">
        <f>#REF!/Trend_VA!Y17*100</f>
        <v>#REF!</v>
      </c>
      <c r="Z17" s="27" t="e">
        <f>#REF!/Trend_VA!Z17*100</f>
        <v>#REF!</v>
      </c>
      <c r="AA17" s="27" t="e">
        <f>#REF!/Trend_VA!AA17*100</f>
        <v>#REF!</v>
      </c>
      <c r="AB17" s="27" t="e">
        <f>#REF!/Trend_VA!AB17*100</f>
        <v>#REF!</v>
      </c>
      <c r="AC17" s="27" t="e">
        <f>#REF!/Trend_VA!AC17*100</f>
        <v>#REF!</v>
      </c>
      <c r="AD17" s="27" t="e">
        <f>#REF!/Trend_VA!AD17*100</f>
        <v>#REF!</v>
      </c>
      <c r="AE17" s="27" t="e">
        <f>#REF!/Trend_VA!AE17*100</f>
        <v>#REF!</v>
      </c>
      <c r="AF17" s="34" t="e">
        <f>#REF!/Trend_VA!AF17*100</f>
        <v>#REF!</v>
      </c>
      <c r="AG17" s="34" t="e">
        <f>#REF!/Trend_VA!AG17*100</f>
        <v>#REF!</v>
      </c>
      <c r="AH17" s="34" t="e">
        <f>#REF!/Trend_VA!AH17*100</f>
        <v>#REF!</v>
      </c>
      <c r="AI17" s="34" t="e">
        <f>#REF!/Trend_VA!AI17*100</f>
        <v>#REF!</v>
      </c>
      <c r="AJ17" s="34" t="e">
        <f>#REF!/Trend_VA!AJ17*100</f>
        <v>#REF!</v>
      </c>
      <c r="AK17" s="34" t="e">
        <f>#REF!/Trend_VA!AK17*100</f>
        <v>#REF!</v>
      </c>
      <c r="AL17" s="34" t="e">
        <f>#REF!/Trend_VA!AL17*100</f>
        <v>#REF!</v>
      </c>
      <c r="AM17" s="34" t="e">
        <f>#REF!/Trend_VA!AM17*100</f>
        <v>#REF!</v>
      </c>
      <c r="AN17" s="34" t="e">
        <f>#REF!/Trend_VA!AN17*100</f>
        <v>#REF!</v>
      </c>
      <c r="AO17" s="34" t="e">
        <f>#REF!/Trend_VA!AO17*100</f>
        <v>#REF!</v>
      </c>
      <c r="AP17" s="34" t="e">
        <f>#REF!/Trend_VA!AP17*100</f>
        <v>#REF!</v>
      </c>
      <c r="AQ17" s="34" t="e">
        <f>#REF!/Trend_VA!AQ17*100</f>
        <v>#REF!</v>
      </c>
    </row>
    <row r="18" spans="1:43" s="8" customFormat="1" ht="18" customHeight="1" x14ac:dyDescent="0.2">
      <c r="A18" s="17" t="s">
        <v>12</v>
      </c>
      <c r="B18" s="10" t="e">
        <f>#REF!/Trend_VA!B18*100</f>
        <v>#REF!</v>
      </c>
      <c r="C18" s="10" t="e">
        <f>#REF!/Trend_VA!C18*100</f>
        <v>#REF!</v>
      </c>
      <c r="D18" s="10" t="e">
        <f>#REF!/Trend_VA!D18*100</f>
        <v>#REF!</v>
      </c>
      <c r="E18" s="10" t="e">
        <f>#REF!/Trend_VA!E18*100</f>
        <v>#REF!</v>
      </c>
      <c r="F18" s="10" t="e">
        <f>#REF!/Trend_VA!F18*100</f>
        <v>#REF!</v>
      </c>
      <c r="G18" s="10" t="e">
        <f>#REF!/Trend_VA!G18*100</f>
        <v>#REF!</v>
      </c>
      <c r="H18" s="10" t="e">
        <f>#REF!/Trend_VA!H18*100</f>
        <v>#REF!</v>
      </c>
      <c r="I18" s="10" t="e">
        <f>#REF!/Trend_VA!I18*100</f>
        <v>#REF!</v>
      </c>
      <c r="J18" s="27" t="e">
        <f>#REF!/Trend_VA!J18*100</f>
        <v>#REF!</v>
      </c>
      <c r="K18" s="27" t="e">
        <f>#REF!/Trend_VA!K18*100</f>
        <v>#REF!</v>
      </c>
      <c r="L18" s="27" t="e">
        <f>#REF!/Trend_VA!L18*100</f>
        <v>#REF!</v>
      </c>
      <c r="M18" s="27" t="e">
        <f>#REF!/Trend_VA!M18*100</f>
        <v>#REF!</v>
      </c>
      <c r="N18" s="27" t="e">
        <f>#REF!/Trend_VA!N18*100</f>
        <v>#REF!</v>
      </c>
      <c r="O18" s="27" t="e">
        <f>#REF!/Trend_VA!O18*100</f>
        <v>#REF!</v>
      </c>
      <c r="P18" s="27" t="e">
        <f>#REF!/Trend_VA!P18*100</f>
        <v>#REF!</v>
      </c>
      <c r="Q18" s="27" t="e">
        <f>#REF!/Trend_VA!Q18*100</f>
        <v>#REF!</v>
      </c>
      <c r="R18" s="27" t="e">
        <f>#REF!/Trend_VA!R18*100</f>
        <v>#REF!</v>
      </c>
      <c r="S18" s="27" t="e">
        <f>#REF!/Trend_VA!S18*100</f>
        <v>#REF!</v>
      </c>
      <c r="T18" s="27" t="e">
        <f>#REF!/Trend_VA!T18*100</f>
        <v>#REF!</v>
      </c>
      <c r="U18" s="27" t="e">
        <f>#REF!/Trend_VA!U18*100</f>
        <v>#REF!</v>
      </c>
      <c r="V18" s="27" t="e">
        <f>#REF!/Trend_VA!V18*100</f>
        <v>#REF!</v>
      </c>
      <c r="W18" s="27" t="e">
        <f>#REF!/Trend_VA!W18*100</f>
        <v>#REF!</v>
      </c>
      <c r="X18" s="27" t="e">
        <f>#REF!/Trend_VA!X18*100</f>
        <v>#REF!</v>
      </c>
      <c r="Y18" s="27" t="e">
        <f>#REF!/Trend_VA!Y18*100</f>
        <v>#REF!</v>
      </c>
      <c r="Z18" s="27" t="e">
        <f>#REF!/Trend_VA!Z18*100</f>
        <v>#REF!</v>
      </c>
      <c r="AA18" s="27" t="e">
        <f>#REF!/Trend_VA!AA18*100</f>
        <v>#REF!</v>
      </c>
      <c r="AB18" s="27" t="e">
        <f>#REF!/Trend_VA!AB18*100</f>
        <v>#REF!</v>
      </c>
      <c r="AC18" s="27" t="e">
        <f>#REF!/Trend_VA!AC18*100</f>
        <v>#REF!</v>
      </c>
      <c r="AD18" s="27" t="e">
        <f>#REF!/Trend_VA!AD18*100</f>
        <v>#REF!</v>
      </c>
      <c r="AE18" s="27" t="e">
        <f>#REF!/Trend_VA!AE18*100</f>
        <v>#REF!</v>
      </c>
      <c r="AF18" s="34" t="e">
        <f>#REF!/Trend_VA!AF18*100</f>
        <v>#REF!</v>
      </c>
      <c r="AG18" s="34" t="e">
        <f>#REF!/Trend_VA!AG18*100</f>
        <v>#REF!</v>
      </c>
      <c r="AH18" s="34" t="e">
        <f>#REF!/Trend_VA!AH18*100</f>
        <v>#REF!</v>
      </c>
      <c r="AI18" s="34" t="e">
        <f>#REF!/Trend_VA!AI18*100</f>
        <v>#REF!</v>
      </c>
      <c r="AJ18" s="34" t="e">
        <f>#REF!/Trend_VA!AJ18*100</f>
        <v>#REF!</v>
      </c>
      <c r="AK18" s="34" t="e">
        <f>#REF!/Trend_VA!AK18*100</f>
        <v>#REF!</v>
      </c>
      <c r="AL18" s="34" t="e">
        <f>#REF!/Trend_VA!AL18*100</f>
        <v>#REF!</v>
      </c>
      <c r="AM18" s="34" t="e">
        <f>#REF!/Trend_VA!AM18*100</f>
        <v>#REF!</v>
      </c>
      <c r="AN18" s="34" t="e">
        <f>#REF!/Trend_VA!AN18*100</f>
        <v>#REF!</v>
      </c>
      <c r="AO18" s="34" t="e">
        <f>#REF!/Trend_VA!AO18*100</f>
        <v>#REF!</v>
      </c>
      <c r="AP18" s="34" t="e">
        <f>#REF!/Trend_VA!AP18*100</f>
        <v>#REF!</v>
      </c>
      <c r="AQ18" s="34" t="e">
        <f>#REF!/Trend_VA!AQ18*100</f>
        <v>#REF!</v>
      </c>
    </row>
    <row r="19" spans="1:43" s="9" customFormat="1" ht="24.75" customHeight="1" x14ac:dyDescent="0.2">
      <c r="A19" s="2" t="s">
        <v>94</v>
      </c>
      <c r="B19" s="11" t="e">
        <f>#REF!/Trend_VA!B19*100</f>
        <v>#REF!</v>
      </c>
      <c r="C19" s="11" t="e">
        <f>#REF!/Trend_VA!C19*100</f>
        <v>#REF!</v>
      </c>
      <c r="D19" s="11" t="e">
        <f>#REF!/Trend_VA!D19*100</f>
        <v>#REF!</v>
      </c>
      <c r="E19" s="11" t="e">
        <f>#REF!/Trend_VA!E19*100</f>
        <v>#REF!</v>
      </c>
      <c r="F19" s="11" t="e">
        <f>#REF!/Trend_VA!F19*100</f>
        <v>#REF!</v>
      </c>
      <c r="G19" s="11" t="e">
        <f>#REF!/Trend_VA!G19*100</f>
        <v>#REF!</v>
      </c>
      <c r="H19" s="11" t="e">
        <f>#REF!/Trend_VA!H19*100</f>
        <v>#REF!</v>
      </c>
      <c r="I19" s="11" t="e">
        <f>#REF!/Trend_VA!I19*100</f>
        <v>#REF!</v>
      </c>
      <c r="J19" s="26" t="e">
        <f>#REF!/Trend_VA!J19*100</f>
        <v>#REF!</v>
      </c>
      <c r="K19" s="26" t="e">
        <f>#REF!/Trend_VA!K19*100</f>
        <v>#REF!</v>
      </c>
      <c r="L19" s="26" t="e">
        <f>#REF!/Trend_VA!L19*100</f>
        <v>#REF!</v>
      </c>
      <c r="M19" s="26" t="e">
        <f>#REF!/Trend_VA!M19*100</f>
        <v>#REF!</v>
      </c>
      <c r="N19" s="26" t="e">
        <f>#REF!/Trend_VA!N19*100</f>
        <v>#REF!</v>
      </c>
      <c r="O19" s="26" t="e">
        <f>#REF!/Trend_VA!O19*100</f>
        <v>#REF!</v>
      </c>
      <c r="P19" s="26" t="e">
        <f>#REF!/Trend_VA!P19*100</f>
        <v>#REF!</v>
      </c>
      <c r="Q19" s="26" t="e">
        <f>#REF!/Trend_VA!Q19*100</f>
        <v>#REF!</v>
      </c>
      <c r="R19" s="26" t="e">
        <f>#REF!/Trend_VA!R19*100</f>
        <v>#REF!</v>
      </c>
      <c r="S19" s="26" t="e">
        <f>#REF!/Trend_VA!S19*100</f>
        <v>#REF!</v>
      </c>
      <c r="T19" s="26" t="e">
        <f>#REF!/Trend_VA!T19*100</f>
        <v>#REF!</v>
      </c>
      <c r="U19" s="26" t="e">
        <f>#REF!/Trend_VA!U19*100</f>
        <v>#REF!</v>
      </c>
      <c r="V19" s="26" t="e">
        <f>#REF!/Trend_VA!V19*100</f>
        <v>#REF!</v>
      </c>
      <c r="W19" s="26" t="e">
        <f>#REF!/Trend_VA!W19*100</f>
        <v>#REF!</v>
      </c>
      <c r="X19" s="26" t="e">
        <f>#REF!/Trend_VA!X19*100</f>
        <v>#REF!</v>
      </c>
      <c r="Y19" s="26" t="e">
        <f>#REF!/Trend_VA!Y19*100</f>
        <v>#REF!</v>
      </c>
      <c r="Z19" s="26" t="e">
        <f>#REF!/Trend_VA!Z19*100</f>
        <v>#REF!</v>
      </c>
      <c r="AA19" s="26" t="e">
        <f>#REF!/Trend_VA!AA19*100</f>
        <v>#REF!</v>
      </c>
      <c r="AB19" s="26" t="e">
        <f>#REF!/Trend_VA!AB19*100</f>
        <v>#REF!</v>
      </c>
      <c r="AC19" s="26" t="e">
        <f>#REF!/Trend_VA!AC19*100</f>
        <v>#REF!</v>
      </c>
      <c r="AD19" s="26" t="e">
        <f>#REF!/Trend_VA!AD19*100</f>
        <v>#REF!</v>
      </c>
      <c r="AE19" s="26" t="e">
        <f>#REF!/Trend_VA!AE19*100</f>
        <v>#REF!</v>
      </c>
      <c r="AF19" s="52" t="e">
        <f>#REF!/Trend_VA!AF19*100</f>
        <v>#REF!</v>
      </c>
      <c r="AG19" s="52" t="e">
        <f>#REF!/Trend_VA!AG19*100</f>
        <v>#REF!</v>
      </c>
      <c r="AH19" s="52" t="e">
        <f>#REF!/Trend_VA!AH19*100</f>
        <v>#REF!</v>
      </c>
      <c r="AI19" s="52" t="e">
        <f>#REF!/Trend_VA!AI19*100</f>
        <v>#REF!</v>
      </c>
      <c r="AJ19" s="52" t="e">
        <f>#REF!/Trend_VA!AJ19*100</f>
        <v>#REF!</v>
      </c>
      <c r="AK19" s="52" t="e">
        <f>#REF!/Trend_VA!AK19*100</f>
        <v>#REF!</v>
      </c>
      <c r="AL19" s="52" t="e">
        <f>#REF!/Trend_VA!AL19*100</f>
        <v>#REF!</v>
      </c>
      <c r="AM19" s="52" t="e">
        <f>#REF!/Trend_VA!AM19*100</f>
        <v>#REF!</v>
      </c>
      <c r="AN19" s="52" t="e">
        <f>#REF!/Trend_VA!AN19*100</f>
        <v>#REF!</v>
      </c>
      <c r="AO19" s="52" t="e">
        <f>#REF!/Trend_VA!AO19*100</f>
        <v>#REF!</v>
      </c>
      <c r="AP19" s="52" t="e">
        <f>#REF!/Trend_VA!AP19*100</f>
        <v>#REF!</v>
      </c>
      <c r="AQ19" s="52" t="e">
        <f>#REF!/Trend_VA!AQ19*100</f>
        <v>#REF!</v>
      </c>
    </row>
    <row r="20" spans="1:43" s="8" customFormat="1" ht="18" customHeight="1" x14ac:dyDescent="0.2">
      <c r="A20" s="59" t="s">
        <v>52</v>
      </c>
      <c r="B20" s="10" t="e">
        <f>#REF!/Trend_VA!B20*100</f>
        <v>#REF!</v>
      </c>
      <c r="C20" s="10" t="e">
        <f>#REF!/Trend_VA!C20*100</f>
        <v>#REF!</v>
      </c>
      <c r="D20" s="10" t="e">
        <f>#REF!/Trend_VA!D20*100</f>
        <v>#REF!</v>
      </c>
      <c r="E20" s="10" t="e">
        <f>#REF!/Trend_VA!E20*100</f>
        <v>#REF!</v>
      </c>
      <c r="F20" s="10" t="e">
        <f>#REF!/Trend_VA!F20*100</f>
        <v>#REF!</v>
      </c>
      <c r="G20" s="10" t="e">
        <f>#REF!/Trend_VA!G20*100</f>
        <v>#REF!</v>
      </c>
      <c r="H20" s="10" t="e">
        <f>#REF!/Trend_VA!H20*100</f>
        <v>#REF!</v>
      </c>
      <c r="I20" s="10" t="e">
        <f>#REF!/Trend_VA!I20*100</f>
        <v>#REF!</v>
      </c>
      <c r="J20" s="27" t="e">
        <f>#REF!/Trend_VA!J20*100</f>
        <v>#REF!</v>
      </c>
      <c r="K20" s="27" t="e">
        <f>#REF!/Trend_VA!K20*100</f>
        <v>#REF!</v>
      </c>
      <c r="L20" s="27" t="e">
        <f>#REF!/Trend_VA!L20*100</f>
        <v>#REF!</v>
      </c>
      <c r="M20" s="27" t="e">
        <f>#REF!/Trend_VA!M20*100</f>
        <v>#REF!</v>
      </c>
      <c r="N20" s="27" t="e">
        <f>#REF!/Trend_VA!N20*100</f>
        <v>#REF!</v>
      </c>
      <c r="O20" s="27" t="e">
        <f>#REF!/Trend_VA!O20*100</f>
        <v>#REF!</v>
      </c>
      <c r="P20" s="27" t="e">
        <f>#REF!/Trend_VA!P20*100</f>
        <v>#REF!</v>
      </c>
      <c r="Q20" s="27" t="e">
        <f>#REF!/Trend_VA!Q20*100</f>
        <v>#REF!</v>
      </c>
      <c r="R20" s="27" t="e">
        <f>#REF!/Trend_VA!R20*100</f>
        <v>#REF!</v>
      </c>
      <c r="S20" s="27" t="e">
        <f>#REF!/Trend_VA!S20*100</f>
        <v>#REF!</v>
      </c>
      <c r="T20" s="27" t="e">
        <f>#REF!/Trend_VA!T20*100</f>
        <v>#REF!</v>
      </c>
      <c r="U20" s="27" t="e">
        <f>#REF!/Trend_VA!U20*100</f>
        <v>#REF!</v>
      </c>
      <c r="V20" s="27" t="e">
        <f>#REF!/Trend_VA!V20*100</f>
        <v>#REF!</v>
      </c>
      <c r="W20" s="27" t="e">
        <f>#REF!/Trend_VA!W20*100</f>
        <v>#REF!</v>
      </c>
      <c r="X20" s="27" t="e">
        <f>#REF!/Trend_VA!X20*100</f>
        <v>#REF!</v>
      </c>
      <c r="Y20" s="27" t="e">
        <f>#REF!/Trend_VA!Y20*100</f>
        <v>#REF!</v>
      </c>
      <c r="Z20" s="27" t="e">
        <f>#REF!/Trend_VA!Z20*100</f>
        <v>#REF!</v>
      </c>
      <c r="AA20" s="27" t="e">
        <f>#REF!/Trend_VA!AA20*100</f>
        <v>#REF!</v>
      </c>
      <c r="AB20" s="27" t="e">
        <f>#REF!/Trend_VA!AB20*100</f>
        <v>#REF!</v>
      </c>
      <c r="AC20" s="27" t="e">
        <f>#REF!/Trend_VA!AC20*100</f>
        <v>#REF!</v>
      </c>
      <c r="AD20" s="27" t="e">
        <f>#REF!/Trend_VA!AD20*100</f>
        <v>#REF!</v>
      </c>
      <c r="AE20" s="27" t="e">
        <f>#REF!/Trend_VA!AE20*100</f>
        <v>#REF!</v>
      </c>
      <c r="AF20" s="34" t="e">
        <f>#REF!/Trend_VA!AF20*100</f>
        <v>#REF!</v>
      </c>
      <c r="AG20" s="34" t="e">
        <f>#REF!/Trend_VA!AG20*100</f>
        <v>#REF!</v>
      </c>
      <c r="AH20" s="34" t="e">
        <f>#REF!/Trend_VA!AH20*100</f>
        <v>#REF!</v>
      </c>
      <c r="AI20" s="34" t="e">
        <f>#REF!/Trend_VA!AI20*100</f>
        <v>#REF!</v>
      </c>
      <c r="AJ20" s="34" t="e">
        <f>#REF!/Trend_VA!AJ20*100</f>
        <v>#REF!</v>
      </c>
      <c r="AK20" s="34" t="e">
        <f>#REF!/Trend_VA!AK20*100</f>
        <v>#REF!</v>
      </c>
      <c r="AL20" s="34" t="e">
        <f>#REF!/Trend_VA!AL20*100</f>
        <v>#REF!</v>
      </c>
      <c r="AM20" s="34" t="e">
        <f>#REF!/Trend_VA!AM20*100</f>
        <v>#REF!</v>
      </c>
      <c r="AN20" s="34" t="e">
        <f>#REF!/Trend_VA!AN20*100</f>
        <v>#REF!</v>
      </c>
      <c r="AO20" s="34" t="e">
        <f>#REF!/Trend_VA!AO20*100</f>
        <v>#REF!</v>
      </c>
      <c r="AP20" s="34" t="e">
        <f>#REF!/Trend_VA!AP20*100</f>
        <v>#REF!</v>
      </c>
      <c r="AQ20" s="34" t="e">
        <f>#REF!/Trend_VA!AQ20*100</f>
        <v>#REF!</v>
      </c>
    </row>
    <row r="21" spans="1:43" s="8" customFormat="1" ht="18" customHeight="1" x14ac:dyDescent="0.2">
      <c r="A21" s="59" t="s">
        <v>53</v>
      </c>
      <c r="B21" s="10" t="e">
        <f>#REF!/Trend_VA!B21*100</f>
        <v>#REF!</v>
      </c>
      <c r="C21" s="10" t="e">
        <f>#REF!/Trend_VA!C21*100</f>
        <v>#REF!</v>
      </c>
      <c r="D21" s="10" t="e">
        <f>#REF!/Trend_VA!D21*100</f>
        <v>#REF!</v>
      </c>
      <c r="E21" s="10" t="e">
        <f>#REF!/Trend_VA!E21*100</f>
        <v>#REF!</v>
      </c>
      <c r="F21" s="10" t="e">
        <f>#REF!/Trend_VA!F21*100</f>
        <v>#REF!</v>
      </c>
      <c r="G21" s="10" t="e">
        <f>#REF!/Trend_VA!G21*100</f>
        <v>#REF!</v>
      </c>
      <c r="H21" s="10" t="e">
        <f>#REF!/Trend_VA!H21*100</f>
        <v>#REF!</v>
      </c>
      <c r="I21" s="10" t="e">
        <f>#REF!/Trend_VA!I21*100</f>
        <v>#REF!</v>
      </c>
      <c r="J21" s="27" t="e">
        <f>#REF!/Trend_VA!J21*100</f>
        <v>#REF!</v>
      </c>
      <c r="K21" s="27" t="e">
        <f>#REF!/Trend_VA!K21*100</f>
        <v>#REF!</v>
      </c>
      <c r="L21" s="27" t="e">
        <f>#REF!/Trend_VA!L21*100</f>
        <v>#REF!</v>
      </c>
      <c r="M21" s="27" t="e">
        <f>#REF!/Trend_VA!M21*100</f>
        <v>#REF!</v>
      </c>
      <c r="N21" s="27" t="e">
        <f>#REF!/Trend_VA!N21*100</f>
        <v>#REF!</v>
      </c>
      <c r="O21" s="27" t="e">
        <f>#REF!/Trend_VA!O21*100</f>
        <v>#REF!</v>
      </c>
      <c r="P21" s="27" t="e">
        <f>#REF!/Trend_VA!P21*100</f>
        <v>#REF!</v>
      </c>
      <c r="Q21" s="27" t="e">
        <f>#REF!/Trend_VA!Q21*100</f>
        <v>#REF!</v>
      </c>
      <c r="R21" s="27" t="e">
        <f>#REF!/Trend_VA!R21*100</f>
        <v>#REF!</v>
      </c>
      <c r="S21" s="27" t="e">
        <f>#REF!/Trend_VA!S21*100</f>
        <v>#REF!</v>
      </c>
      <c r="T21" s="27" t="e">
        <f>#REF!/Trend_VA!T21*100</f>
        <v>#REF!</v>
      </c>
      <c r="U21" s="27" t="e">
        <f>#REF!/Trend_VA!U21*100</f>
        <v>#REF!</v>
      </c>
      <c r="V21" s="27" t="e">
        <f>#REF!/Trend_VA!V21*100</f>
        <v>#REF!</v>
      </c>
      <c r="W21" s="27" t="e">
        <f>#REF!/Trend_VA!W21*100</f>
        <v>#REF!</v>
      </c>
      <c r="X21" s="27" t="e">
        <f>#REF!/Trend_VA!X21*100</f>
        <v>#REF!</v>
      </c>
      <c r="Y21" s="27" t="e">
        <f>#REF!/Trend_VA!Y21*100</f>
        <v>#REF!</v>
      </c>
      <c r="Z21" s="27" t="e">
        <f>#REF!/Trend_VA!Z21*100</f>
        <v>#REF!</v>
      </c>
      <c r="AA21" s="27" t="e">
        <f>#REF!/Trend_VA!AA21*100</f>
        <v>#REF!</v>
      </c>
      <c r="AB21" s="27" t="e">
        <f>#REF!/Trend_VA!AB21*100</f>
        <v>#REF!</v>
      </c>
      <c r="AC21" s="27" t="e">
        <f>#REF!/Trend_VA!AC21*100</f>
        <v>#REF!</v>
      </c>
      <c r="AD21" s="27" t="e">
        <f>#REF!/Trend_VA!AD21*100</f>
        <v>#REF!</v>
      </c>
      <c r="AE21" s="27" t="e">
        <f>#REF!/Trend_VA!AE21*100</f>
        <v>#REF!</v>
      </c>
      <c r="AF21" s="34" t="e">
        <f>#REF!/Trend_VA!AF21*100</f>
        <v>#REF!</v>
      </c>
      <c r="AG21" s="34" t="e">
        <f>#REF!/Trend_VA!AG21*100</f>
        <v>#REF!</v>
      </c>
      <c r="AH21" s="34" t="e">
        <f>#REF!/Trend_VA!AH21*100</f>
        <v>#REF!</v>
      </c>
      <c r="AI21" s="34" t="e">
        <f>#REF!/Trend_VA!AI21*100</f>
        <v>#REF!</v>
      </c>
      <c r="AJ21" s="34" t="e">
        <f>#REF!/Trend_VA!AJ21*100</f>
        <v>#REF!</v>
      </c>
      <c r="AK21" s="34" t="e">
        <f>#REF!/Trend_VA!AK21*100</f>
        <v>#REF!</v>
      </c>
      <c r="AL21" s="34" t="e">
        <f>#REF!/Trend_VA!AL21*100</f>
        <v>#REF!</v>
      </c>
      <c r="AM21" s="34" t="e">
        <f>#REF!/Trend_VA!AM21*100</f>
        <v>#REF!</v>
      </c>
      <c r="AN21" s="34" t="e">
        <f>#REF!/Trend_VA!AN21*100</f>
        <v>#REF!</v>
      </c>
      <c r="AO21" s="34" t="e">
        <f>#REF!/Trend_VA!AO21*100</f>
        <v>#REF!</v>
      </c>
      <c r="AP21" s="34" t="e">
        <f>#REF!/Trend_VA!AP21*100</f>
        <v>#REF!</v>
      </c>
      <c r="AQ21" s="34" t="e">
        <f>#REF!/Trend_VA!AQ21*100</f>
        <v>#REF!</v>
      </c>
    </row>
    <row r="22" spans="1:43" s="8" customFormat="1" ht="18" customHeight="1" x14ac:dyDescent="0.2">
      <c r="A22" s="59" t="s">
        <v>55</v>
      </c>
      <c r="B22" s="10" t="e">
        <f>#REF!/Trend_VA!B22*100</f>
        <v>#REF!</v>
      </c>
      <c r="C22" s="10" t="e">
        <f>#REF!/Trend_VA!C22*100</f>
        <v>#REF!</v>
      </c>
      <c r="D22" s="10" t="e">
        <f>#REF!/Trend_VA!D22*100</f>
        <v>#REF!</v>
      </c>
      <c r="E22" s="10" t="e">
        <f>#REF!/Trend_VA!E22*100</f>
        <v>#REF!</v>
      </c>
      <c r="F22" s="10" t="e">
        <f>#REF!/Trend_VA!F22*100</f>
        <v>#REF!</v>
      </c>
      <c r="G22" s="10" t="e">
        <f>#REF!/Trend_VA!G22*100</f>
        <v>#REF!</v>
      </c>
      <c r="H22" s="10" t="e">
        <f>#REF!/Trend_VA!H22*100</f>
        <v>#REF!</v>
      </c>
      <c r="I22" s="10" t="e">
        <f>#REF!/Trend_VA!I22*100</f>
        <v>#REF!</v>
      </c>
      <c r="J22" s="27" t="e">
        <f>#REF!/Trend_VA!J22*100</f>
        <v>#REF!</v>
      </c>
      <c r="K22" s="27" t="e">
        <f>#REF!/Trend_VA!K22*100</f>
        <v>#REF!</v>
      </c>
      <c r="L22" s="27" t="e">
        <f>#REF!/Trend_VA!L22*100</f>
        <v>#REF!</v>
      </c>
      <c r="M22" s="27" t="e">
        <f>#REF!/Trend_VA!M22*100</f>
        <v>#REF!</v>
      </c>
      <c r="N22" s="27" t="e">
        <f>#REF!/Trend_VA!N22*100</f>
        <v>#REF!</v>
      </c>
      <c r="O22" s="27" t="e">
        <f>#REF!/Trend_VA!O22*100</f>
        <v>#REF!</v>
      </c>
      <c r="P22" s="27" t="e">
        <f>#REF!/Trend_VA!P22*100</f>
        <v>#REF!</v>
      </c>
      <c r="Q22" s="27" t="e">
        <f>#REF!/Trend_VA!Q22*100</f>
        <v>#REF!</v>
      </c>
      <c r="R22" s="27" t="e">
        <f>#REF!/Trend_VA!R22*100</f>
        <v>#REF!</v>
      </c>
      <c r="S22" s="27" t="e">
        <f>#REF!/Trend_VA!S22*100</f>
        <v>#REF!</v>
      </c>
      <c r="T22" s="27" t="e">
        <f>#REF!/Trend_VA!T22*100</f>
        <v>#REF!</v>
      </c>
      <c r="U22" s="27" t="e">
        <f>#REF!/Trend_VA!U22*100</f>
        <v>#REF!</v>
      </c>
      <c r="V22" s="27" t="e">
        <f>#REF!/Trend_VA!V22*100</f>
        <v>#REF!</v>
      </c>
      <c r="W22" s="27" t="e">
        <f>#REF!/Trend_VA!W22*100</f>
        <v>#REF!</v>
      </c>
      <c r="X22" s="27" t="e">
        <f>#REF!/Trend_VA!X22*100</f>
        <v>#REF!</v>
      </c>
      <c r="Y22" s="27" t="e">
        <f>#REF!/Trend_VA!Y22*100</f>
        <v>#REF!</v>
      </c>
      <c r="Z22" s="27" t="e">
        <f>#REF!/Trend_VA!Z22*100</f>
        <v>#REF!</v>
      </c>
      <c r="AA22" s="27" t="e">
        <f>#REF!/Trend_VA!AA22*100</f>
        <v>#REF!</v>
      </c>
      <c r="AB22" s="27" t="e">
        <f>#REF!/Trend_VA!AB22*100</f>
        <v>#REF!</v>
      </c>
      <c r="AC22" s="27" t="e">
        <f>#REF!/Trend_VA!AC22*100</f>
        <v>#REF!</v>
      </c>
      <c r="AD22" s="27" t="e">
        <f>#REF!/Trend_VA!AD22*100</f>
        <v>#REF!</v>
      </c>
      <c r="AE22" s="27" t="e">
        <f>#REF!/Trend_VA!AE22*100</f>
        <v>#REF!</v>
      </c>
      <c r="AF22" s="34" t="e">
        <f>#REF!/Trend_VA!AF22*100</f>
        <v>#REF!</v>
      </c>
      <c r="AG22" s="34" t="e">
        <f>#REF!/Trend_VA!AG22*100</f>
        <v>#REF!</v>
      </c>
      <c r="AH22" s="34" t="e">
        <f>#REF!/Trend_VA!AH22*100</f>
        <v>#REF!</v>
      </c>
      <c r="AI22" s="34" t="e">
        <f>#REF!/Trend_VA!AI22*100</f>
        <v>#REF!</v>
      </c>
      <c r="AJ22" s="34" t="e">
        <f>#REF!/Trend_VA!AJ22*100</f>
        <v>#REF!</v>
      </c>
      <c r="AK22" s="34" t="e">
        <f>#REF!/Trend_VA!AK22*100</f>
        <v>#REF!</v>
      </c>
      <c r="AL22" s="34" t="e">
        <f>#REF!/Trend_VA!AL22*100</f>
        <v>#REF!</v>
      </c>
      <c r="AM22" s="34" t="e">
        <f>#REF!/Trend_VA!AM22*100</f>
        <v>#REF!</v>
      </c>
      <c r="AN22" s="34" t="e">
        <f>#REF!/Trend_VA!AN22*100</f>
        <v>#REF!</v>
      </c>
      <c r="AO22" s="34" t="e">
        <f>#REF!/Trend_VA!AO22*100</f>
        <v>#REF!</v>
      </c>
      <c r="AP22" s="34" t="e">
        <f>#REF!/Trend_VA!AP22*100</f>
        <v>#REF!</v>
      </c>
      <c r="AQ22" s="34" t="e">
        <f>#REF!/Trend_VA!AQ22*100</f>
        <v>#REF!</v>
      </c>
    </row>
    <row r="23" spans="1:43" s="8" customFormat="1" ht="18" customHeight="1" x14ac:dyDescent="0.2">
      <c r="A23" s="59" t="s">
        <v>54</v>
      </c>
      <c r="B23" s="10" t="e">
        <f>#REF!/Trend_VA!B23*100</f>
        <v>#REF!</v>
      </c>
      <c r="C23" s="10" t="e">
        <f>#REF!/Trend_VA!C23*100</f>
        <v>#REF!</v>
      </c>
      <c r="D23" s="10" t="e">
        <f>#REF!/Trend_VA!D23*100</f>
        <v>#REF!</v>
      </c>
      <c r="E23" s="10" t="e">
        <f>#REF!/Trend_VA!E23*100</f>
        <v>#REF!</v>
      </c>
      <c r="F23" s="10" t="e">
        <f>#REF!/Trend_VA!F23*100</f>
        <v>#REF!</v>
      </c>
      <c r="G23" s="10" t="e">
        <f>#REF!/Trend_VA!G23*100</f>
        <v>#REF!</v>
      </c>
      <c r="H23" s="10" t="e">
        <f>#REF!/Trend_VA!H23*100</f>
        <v>#REF!</v>
      </c>
      <c r="I23" s="10" t="e">
        <f>#REF!/Trend_VA!I23*100</f>
        <v>#REF!</v>
      </c>
      <c r="J23" s="27" t="e">
        <f>#REF!/Trend_VA!J23*100</f>
        <v>#REF!</v>
      </c>
      <c r="K23" s="27" t="e">
        <f>#REF!/Trend_VA!K23*100</f>
        <v>#REF!</v>
      </c>
      <c r="L23" s="27" t="e">
        <f>#REF!/Trend_VA!L23*100</f>
        <v>#REF!</v>
      </c>
      <c r="M23" s="27" t="e">
        <f>#REF!/Trend_VA!M23*100</f>
        <v>#REF!</v>
      </c>
      <c r="N23" s="27" t="e">
        <f>#REF!/Trend_VA!N23*100</f>
        <v>#REF!</v>
      </c>
      <c r="O23" s="27" t="e">
        <f>#REF!/Trend_VA!O23*100</f>
        <v>#REF!</v>
      </c>
      <c r="P23" s="27" t="e">
        <f>#REF!/Trend_VA!P23*100</f>
        <v>#REF!</v>
      </c>
      <c r="Q23" s="27" t="e">
        <f>#REF!/Trend_VA!Q23*100</f>
        <v>#REF!</v>
      </c>
      <c r="R23" s="27" t="e">
        <f>#REF!/Trend_VA!R23*100</f>
        <v>#REF!</v>
      </c>
      <c r="S23" s="27" t="e">
        <f>#REF!/Trend_VA!S23*100</f>
        <v>#REF!</v>
      </c>
      <c r="T23" s="27" t="e">
        <f>#REF!/Trend_VA!T23*100</f>
        <v>#REF!</v>
      </c>
      <c r="U23" s="27" t="e">
        <f>#REF!/Trend_VA!U23*100</f>
        <v>#REF!</v>
      </c>
      <c r="V23" s="27" t="e">
        <f>#REF!/Trend_VA!V23*100</f>
        <v>#REF!</v>
      </c>
      <c r="W23" s="27" t="e">
        <f>#REF!/Trend_VA!W23*100</f>
        <v>#REF!</v>
      </c>
      <c r="X23" s="27" t="e">
        <f>#REF!/Trend_VA!X23*100</f>
        <v>#REF!</v>
      </c>
      <c r="Y23" s="27" t="e">
        <f>#REF!/Trend_VA!Y23*100</f>
        <v>#REF!</v>
      </c>
      <c r="Z23" s="27" t="e">
        <f>#REF!/Trend_VA!Z23*100</f>
        <v>#REF!</v>
      </c>
      <c r="AA23" s="27" t="e">
        <f>#REF!/Trend_VA!AA23*100</f>
        <v>#REF!</v>
      </c>
      <c r="AB23" s="27" t="e">
        <f>#REF!/Trend_VA!AB23*100</f>
        <v>#REF!</v>
      </c>
      <c r="AC23" s="27" t="e">
        <f>#REF!/Trend_VA!AC23*100</f>
        <v>#REF!</v>
      </c>
      <c r="AD23" s="27" t="e">
        <f>#REF!/Trend_VA!AD23*100</f>
        <v>#REF!</v>
      </c>
      <c r="AE23" s="27" t="e">
        <f>#REF!/Trend_VA!AE23*100</f>
        <v>#REF!</v>
      </c>
      <c r="AF23" s="34" t="e">
        <f>#REF!/Trend_VA!AF23*100</f>
        <v>#REF!</v>
      </c>
      <c r="AG23" s="34" t="e">
        <f>#REF!/Trend_VA!AG23*100</f>
        <v>#REF!</v>
      </c>
      <c r="AH23" s="34" t="e">
        <f>#REF!/Trend_VA!AH23*100</f>
        <v>#REF!</v>
      </c>
      <c r="AI23" s="34" t="e">
        <f>#REF!/Trend_VA!AI23*100</f>
        <v>#REF!</v>
      </c>
      <c r="AJ23" s="34" t="e">
        <f>#REF!/Trend_VA!AJ23*100</f>
        <v>#REF!</v>
      </c>
      <c r="AK23" s="34" t="e">
        <f>#REF!/Trend_VA!AK23*100</f>
        <v>#REF!</v>
      </c>
      <c r="AL23" s="34" t="e">
        <f>#REF!/Trend_VA!AL23*100</f>
        <v>#REF!</v>
      </c>
      <c r="AM23" s="34" t="e">
        <f>#REF!/Trend_VA!AM23*100</f>
        <v>#REF!</v>
      </c>
      <c r="AN23" s="34" t="e">
        <f>#REF!/Trend_VA!AN23*100</f>
        <v>#REF!</v>
      </c>
      <c r="AO23" s="34" t="e">
        <f>#REF!/Trend_VA!AO23*100</f>
        <v>#REF!</v>
      </c>
      <c r="AP23" s="34" t="e">
        <f>#REF!/Trend_VA!AP23*100</f>
        <v>#REF!</v>
      </c>
      <c r="AQ23" s="34" t="e">
        <f>#REF!/Trend_VA!AQ23*100</f>
        <v>#REF!</v>
      </c>
    </row>
    <row r="24" spans="1:43" s="8" customFormat="1" ht="18" customHeight="1" x14ac:dyDescent="0.2">
      <c r="A24" s="59" t="s">
        <v>72</v>
      </c>
      <c r="B24" s="10" t="e">
        <f>#REF!/Trend_VA!B24*100</f>
        <v>#REF!</v>
      </c>
      <c r="C24" s="10" t="e">
        <f>#REF!/Trend_VA!C24*100</f>
        <v>#REF!</v>
      </c>
      <c r="D24" s="10" t="e">
        <f>#REF!/Trend_VA!D24*100</f>
        <v>#REF!</v>
      </c>
      <c r="E24" s="10" t="e">
        <f>#REF!/Trend_VA!E24*100</f>
        <v>#REF!</v>
      </c>
      <c r="F24" s="10" t="e">
        <f>#REF!/Trend_VA!F24*100</f>
        <v>#REF!</v>
      </c>
      <c r="G24" s="10" t="e">
        <f>#REF!/Trend_VA!G24*100</f>
        <v>#REF!</v>
      </c>
      <c r="H24" s="10" t="e">
        <f>#REF!/Trend_VA!H24*100</f>
        <v>#REF!</v>
      </c>
      <c r="I24" s="10" t="e">
        <f>#REF!/Trend_VA!I24*100</f>
        <v>#REF!</v>
      </c>
      <c r="J24" s="27" t="e">
        <f>#REF!/Trend_VA!J24*100</f>
        <v>#REF!</v>
      </c>
      <c r="K24" s="27" t="e">
        <f>#REF!/Trend_VA!K24*100</f>
        <v>#REF!</v>
      </c>
      <c r="L24" s="27" t="e">
        <f>#REF!/Trend_VA!L24*100</f>
        <v>#REF!</v>
      </c>
      <c r="M24" s="27" t="e">
        <f>#REF!/Trend_VA!M24*100</f>
        <v>#REF!</v>
      </c>
      <c r="N24" s="27" t="e">
        <f>#REF!/Trend_VA!N24*100</f>
        <v>#REF!</v>
      </c>
      <c r="O24" s="27" t="e">
        <f>#REF!/Trend_VA!O24*100</f>
        <v>#REF!</v>
      </c>
      <c r="P24" s="27" t="e">
        <f>#REF!/Trend_VA!P24*100</f>
        <v>#REF!</v>
      </c>
      <c r="Q24" s="27" t="e">
        <f>#REF!/Trend_VA!Q24*100</f>
        <v>#REF!</v>
      </c>
      <c r="R24" s="27" t="e">
        <f>#REF!/Trend_VA!R24*100</f>
        <v>#REF!</v>
      </c>
      <c r="S24" s="27" t="e">
        <f>#REF!/Trend_VA!S24*100</f>
        <v>#REF!</v>
      </c>
      <c r="T24" s="27" t="e">
        <f>#REF!/Trend_VA!T24*100</f>
        <v>#REF!</v>
      </c>
      <c r="U24" s="27" t="e">
        <f>#REF!/Trend_VA!U24*100</f>
        <v>#REF!</v>
      </c>
      <c r="V24" s="27" t="e">
        <f>#REF!/Trend_VA!V24*100</f>
        <v>#REF!</v>
      </c>
      <c r="W24" s="27" t="e">
        <f>#REF!/Trend_VA!W24*100</f>
        <v>#REF!</v>
      </c>
      <c r="X24" s="27" t="e">
        <f>#REF!/Trend_VA!X24*100</f>
        <v>#REF!</v>
      </c>
      <c r="Y24" s="27" t="e">
        <f>#REF!/Trend_VA!Y24*100</f>
        <v>#REF!</v>
      </c>
      <c r="Z24" s="27" t="e">
        <f>#REF!/Trend_VA!Z24*100</f>
        <v>#REF!</v>
      </c>
      <c r="AA24" s="27" t="e">
        <f>#REF!/Trend_VA!AA24*100</f>
        <v>#REF!</v>
      </c>
      <c r="AB24" s="27" t="e">
        <f>#REF!/Trend_VA!AB24*100</f>
        <v>#REF!</v>
      </c>
      <c r="AC24" s="27" t="e">
        <f>#REF!/Trend_VA!AC24*100</f>
        <v>#REF!</v>
      </c>
      <c r="AD24" s="27" t="e">
        <f>#REF!/Trend_VA!AD24*100</f>
        <v>#REF!</v>
      </c>
      <c r="AE24" s="27" t="e">
        <f>#REF!/Trend_VA!AE24*100</f>
        <v>#REF!</v>
      </c>
      <c r="AF24" s="34" t="e">
        <f>#REF!/Trend_VA!AF24*100</f>
        <v>#REF!</v>
      </c>
      <c r="AG24" s="34" t="e">
        <f>#REF!/Trend_VA!AG24*100</f>
        <v>#REF!</v>
      </c>
      <c r="AH24" s="34" t="e">
        <f>#REF!/Trend_VA!AH24*100</f>
        <v>#REF!</v>
      </c>
      <c r="AI24" s="34" t="e">
        <f>#REF!/Trend_VA!AI24*100</f>
        <v>#REF!</v>
      </c>
      <c r="AJ24" s="34" t="e">
        <f>#REF!/Trend_VA!AJ24*100</f>
        <v>#REF!</v>
      </c>
      <c r="AK24" s="34" t="e">
        <f>#REF!/Trend_VA!AK24*100</f>
        <v>#REF!</v>
      </c>
      <c r="AL24" s="34" t="e">
        <f>#REF!/Trend_VA!AL24*100</f>
        <v>#REF!</v>
      </c>
      <c r="AM24" s="34" t="e">
        <f>#REF!/Trend_VA!AM24*100</f>
        <v>#REF!</v>
      </c>
      <c r="AN24" s="34" t="e">
        <f>#REF!/Trend_VA!AN24*100</f>
        <v>#REF!</v>
      </c>
      <c r="AO24" s="34" t="e">
        <f>#REF!/Trend_VA!AO24*100</f>
        <v>#REF!</v>
      </c>
      <c r="AP24" s="34" t="e">
        <f>#REF!/Trend_VA!AP24*100</f>
        <v>#REF!</v>
      </c>
      <c r="AQ24" s="34" t="e">
        <f>#REF!/Trend_VA!AQ24*100</f>
        <v>#REF!</v>
      </c>
    </row>
    <row r="25" spans="1:43" s="8" customFormat="1" ht="18" customHeight="1" x14ac:dyDescent="0.2">
      <c r="A25" s="59" t="s">
        <v>14</v>
      </c>
      <c r="B25" s="10" t="e">
        <f>#REF!/Trend_VA!B25*100</f>
        <v>#REF!</v>
      </c>
      <c r="C25" s="10" t="e">
        <f>#REF!/Trend_VA!C25*100</f>
        <v>#REF!</v>
      </c>
      <c r="D25" s="10" t="e">
        <f>#REF!/Trend_VA!D25*100</f>
        <v>#REF!</v>
      </c>
      <c r="E25" s="10" t="e">
        <f>#REF!/Trend_VA!E25*100</f>
        <v>#REF!</v>
      </c>
      <c r="F25" s="10" t="e">
        <f>#REF!/Trend_VA!F25*100</f>
        <v>#REF!</v>
      </c>
      <c r="G25" s="10" t="e">
        <f>#REF!/Trend_VA!G25*100</f>
        <v>#REF!</v>
      </c>
      <c r="H25" s="10" t="e">
        <f>#REF!/Trend_VA!H25*100</f>
        <v>#REF!</v>
      </c>
      <c r="I25" s="10" t="e">
        <f>#REF!/Trend_VA!I25*100</f>
        <v>#REF!</v>
      </c>
      <c r="J25" s="27" t="e">
        <f>#REF!/Trend_VA!J25*100</f>
        <v>#REF!</v>
      </c>
      <c r="K25" s="27" t="e">
        <f>#REF!/Trend_VA!K25*100</f>
        <v>#REF!</v>
      </c>
      <c r="L25" s="27" t="e">
        <f>#REF!/Trend_VA!L25*100</f>
        <v>#REF!</v>
      </c>
      <c r="M25" s="27" t="e">
        <f>#REF!/Trend_VA!M25*100</f>
        <v>#REF!</v>
      </c>
      <c r="N25" s="27" t="e">
        <f>#REF!/Trend_VA!N25*100</f>
        <v>#REF!</v>
      </c>
      <c r="O25" s="27" t="e">
        <f>#REF!/Trend_VA!O25*100</f>
        <v>#REF!</v>
      </c>
      <c r="P25" s="27" t="e">
        <f>#REF!/Trend_VA!P25*100</f>
        <v>#REF!</v>
      </c>
      <c r="Q25" s="27" t="e">
        <f>#REF!/Trend_VA!Q25*100</f>
        <v>#REF!</v>
      </c>
      <c r="R25" s="27" t="e">
        <f>#REF!/Trend_VA!R25*100</f>
        <v>#REF!</v>
      </c>
      <c r="S25" s="27" t="e">
        <f>#REF!/Trend_VA!S25*100</f>
        <v>#REF!</v>
      </c>
      <c r="T25" s="27" t="e">
        <f>#REF!/Trend_VA!T25*100</f>
        <v>#REF!</v>
      </c>
      <c r="U25" s="27" t="e">
        <f>#REF!/Trend_VA!U25*100</f>
        <v>#REF!</v>
      </c>
      <c r="V25" s="27" t="e">
        <f>#REF!/Trend_VA!V25*100</f>
        <v>#REF!</v>
      </c>
      <c r="W25" s="27" t="e">
        <f>#REF!/Trend_VA!W25*100</f>
        <v>#REF!</v>
      </c>
      <c r="X25" s="27" t="e">
        <f>#REF!/Trend_VA!X25*100</f>
        <v>#REF!</v>
      </c>
      <c r="Y25" s="27" t="e">
        <f>#REF!/Trend_VA!Y25*100</f>
        <v>#REF!</v>
      </c>
      <c r="Z25" s="27" t="e">
        <f>#REF!/Trend_VA!Z25*100</f>
        <v>#REF!</v>
      </c>
      <c r="AA25" s="27" t="e">
        <f>#REF!/Trend_VA!AA25*100</f>
        <v>#REF!</v>
      </c>
      <c r="AB25" s="27" t="e">
        <f>#REF!/Trend_VA!AB25*100</f>
        <v>#REF!</v>
      </c>
      <c r="AC25" s="27" t="e">
        <f>#REF!/Trend_VA!AC25*100</f>
        <v>#REF!</v>
      </c>
      <c r="AD25" s="27" t="e">
        <f>#REF!/Trend_VA!AD25*100</f>
        <v>#REF!</v>
      </c>
      <c r="AE25" s="27" t="e">
        <f>#REF!/Trend_VA!AE25*100</f>
        <v>#REF!</v>
      </c>
      <c r="AF25" s="34" t="e">
        <f>#REF!/Trend_VA!AF25*100</f>
        <v>#REF!</v>
      </c>
      <c r="AG25" s="34" t="e">
        <f>#REF!/Trend_VA!AG25*100</f>
        <v>#REF!</v>
      </c>
      <c r="AH25" s="34" t="e">
        <f>#REF!/Trend_VA!AH25*100</f>
        <v>#REF!</v>
      </c>
      <c r="AI25" s="34" t="e">
        <f>#REF!/Trend_VA!AI25*100</f>
        <v>#REF!</v>
      </c>
      <c r="AJ25" s="34" t="e">
        <f>#REF!/Trend_VA!AJ25*100</f>
        <v>#REF!</v>
      </c>
      <c r="AK25" s="34" t="e">
        <f>#REF!/Trend_VA!AK25*100</f>
        <v>#REF!</v>
      </c>
      <c r="AL25" s="34" t="e">
        <f>#REF!/Trend_VA!AL25*100</f>
        <v>#REF!</v>
      </c>
      <c r="AM25" s="34" t="e">
        <f>#REF!/Trend_VA!AM25*100</f>
        <v>#REF!</v>
      </c>
      <c r="AN25" s="34" t="e">
        <f>#REF!/Trend_VA!AN25*100</f>
        <v>#REF!</v>
      </c>
      <c r="AO25" s="34" t="e">
        <f>#REF!/Trend_VA!AO25*100</f>
        <v>#REF!</v>
      </c>
      <c r="AP25" s="34" t="e">
        <f>#REF!/Trend_VA!AP25*100</f>
        <v>#REF!</v>
      </c>
      <c r="AQ25" s="34" t="e">
        <f>#REF!/Trend_VA!AQ25*100</f>
        <v>#REF!</v>
      </c>
    </row>
    <row r="26" spans="1:43" s="8" customFormat="1" ht="18" customHeight="1" x14ac:dyDescent="0.2">
      <c r="A26" s="59" t="s">
        <v>56</v>
      </c>
      <c r="B26" s="10" t="e">
        <f>#REF!/Trend_VA!B26*100</f>
        <v>#REF!</v>
      </c>
      <c r="C26" s="10" t="e">
        <f>#REF!/Trend_VA!C26*100</f>
        <v>#REF!</v>
      </c>
      <c r="D26" s="10" t="e">
        <f>#REF!/Trend_VA!D26*100</f>
        <v>#REF!</v>
      </c>
      <c r="E26" s="10" t="e">
        <f>#REF!/Trend_VA!E26*100</f>
        <v>#REF!</v>
      </c>
      <c r="F26" s="10" t="e">
        <f>#REF!/Trend_VA!F26*100</f>
        <v>#REF!</v>
      </c>
      <c r="G26" s="10" t="e">
        <f>#REF!/Trend_VA!G26*100</f>
        <v>#REF!</v>
      </c>
      <c r="H26" s="10" t="e">
        <f>#REF!/Trend_VA!H26*100</f>
        <v>#REF!</v>
      </c>
      <c r="I26" s="10" t="e">
        <f>#REF!/Trend_VA!I26*100</f>
        <v>#REF!</v>
      </c>
      <c r="J26" s="27" t="e">
        <f>#REF!/Trend_VA!J26*100</f>
        <v>#REF!</v>
      </c>
      <c r="K26" s="27" t="e">
        <f>#REF!/Trend_VA!K26*100</f>
        <v>#REF!</v>
      </c>
      <c r="L26" s="27" t="e">
        <f>#REF!/Trend_VA!L26*100</f>
        <v>#REF!</v>
      </c>
      <c r="M26" s="27" t="e">
        <f>#REF!/Trend_VA!M26*100</f>
        <v>#REF!</v>
      </c>
      <c r="N26" s="27" t="e">
        <f>#REF!/Trend_VA!N26*100</f>
        <v>#REF!</v>
      </c>
      <c r="O26" s="27" t="e">
        <f>#REF!/Trend_VA!O26*100</f>
        <v>#REF!</v>
      </c>
      <c r="P26" s="27" t="e">
        <f>#REF!/Trend_VA!P26*100</f>
        <v>#REF!</v>
      </c>
      <c r="Q26" s="27" t="e">
        <f>#REF!/Trend_VA!Q26*100</f>
        <v>#REF!</v>
      </c>
      <c r="R26" s="27" t="e">
        <f>#REF!/Trend_VA!R26*100</f>
        <v>#REF!</v>
      </c>
      <c r="S26" s="27" t="e">
        <f>#REF!/Trend_VA!S26*100</f>
        <v>#REF!</v>
      </c>
      <c r="T26" s="27" t="e">
        <f>#REF!/Trend_VA!T26*100</f>
        <v>#REF!</v>
      </c>
      <c r="U26" s="27" t="e">
        <f>#REF!/Trend_VA!U26*100</f>
        <v>#REF!</v>
      </c>
      <c r="V26" s="27" t="e">
        <f>#REF!/Trend_VA!V26*100</f>
        <v>#REF!</v>
      </c>
      <c r="W26" s="27" t="e">
        <f>#REF!/Trend_VA!W26*100</f>
        <v>#REF!</v>
      </c>
      <c r="X26" s="27" t="e">
        <f>#REF!/Trend_VA!X26*100</f>
        <v>#REF!</v>
      </c>
      <c r="Y26" s="27" t="e">
        <f>#REF!/Trend_VA!Y26*100</f>
        <v>#REF!</v>
      </c>
      <c r="Z26" s="27" t="e">
        <f>#REF!/Trend_VA!Z26*100</f>
        <v>#REF!</v>
      </c>
      <c r="AA26" s="27" t="e">
        <f>#REF!/Trend_VA!AA26*100</f>
        <v>#REF!</v>
      </c>
      <c r="AB26" s="27" t="e">
        <f>#REF!/Trend_VA!AB26*100</f>
        <v>#REF!</v>
      </c>
      <c r="AC26" s="27" t="e">
        <f>#REF!/Trend_VA!AC26*100</f>
        <v>#REF!</v>
      </c>
      <c r="AD26" s="27" t="e">
        <f>#REF!/Trend_VA!AD26*100</f>
        <v>#REF!</v>
      </c>
      <c r="AE26" s="27" t="e">
        <f>#REF!/Trend_VA!AE26*100</f>
        <v>#REF!</v>
      </c>
      <c r="AF26" s="34" t="e">
        <f>#REF!/Trend_VA!AF26*100</f>
        <v>#REF!</v>
      </c>
      <c r="AG26" s="34" t="e">
        <f>#REF!/Trend_VA!AG26*100</f>
        <v>#REF!</v>
      </c>
      <c r="AH26" s="34" t="e">
        <f>#REF!/Trend_VA!AH26*100</f>
        <v>#REF!</v>
      </c>
      <c r="AI26" s="34" t="e">
        <f>#REF!/Trend_VA!AI26*100</f>
        <v>#REF!</v>
      </c>
      <c r="AJ26" s="34" t="e">
        <f>#REF!/Trend_VA!AJ26*100</f>
        <v>#REF!</v>
      </c>
      <c r="AK26" s="34" t="e">
        <f>#REF!/Trend_VA!AK26*100</f>
        <v>#REF!</v>
      </c>
      <c r="AL26" s="34" t="e">
        <f>#REF!/Trend_VA!AL26*100</f>
        <v>#REF!</v>
      </c>
      <c r="AM26" s="34" t="e">
        <f>#REF!/Trend_VA!AM26*100</f>
        <v>#REF!</v>
      </c>
      <c r="AN26" s="34" t="e">
        <f>#REF!/Trend_VA!AN26*100</f>
        <v>#REF!</v>
      </c>
      <c r="AO26" s="34" t="e">
        <f>#REF!/Trend_VA!AO26*100</f>
        <v>#REF!</v>
      </c>
      <c r="AP26" s="34" t="e">
        <f>#REF!/Trend_VA!AP26*100</f>
        <v>#REF!</v>
      </c>
      <c r="AQ26" s="34" t="e">
        <f>#REF!/Trend_VA!AQ26*100</f>
        <v>#REF!</v>
      </c>
    </row>
    <row r="27" spans="1:43" s="8" customFormat="1" ht="18" customHeight="1" x14ac:dyDescent="0.2">
      <c r="A27" s="59" t="s">
        <v>57</v>
      </c>
      <c r="B27" s="10" t="e">
        <f>#REF!/Trend_VA!B27*100</f>
        <v>#REF!</v>
      </c>
      <c r="C27" s="10" t="e">
        <f>#REF!/Trend_VA!C27*100</f>
        <v>#REF!</v>
      </c>
      <c r="D27" s="10" t="e">
        <f>#REF!/Trend_VA!D27*100</f>
        <v>#REF!</v>
      </c>
      <c r="E27" s="10" t="e">
        <f>#REF!/Trend_VA!E27*100</f>
        <v>#REF!</v>
      </c>
      <c r="F27" s="10" t="e">
        <f>#REF!/Trend_VA!F27*100</f>
        <v>#REF!</v>
      </c>
      <c r="G27" s="10" t="e">
        <f>#REF!/Trend_VA!G27*100</f>
        <v>#REF!</v>
      </c>
      <c r="H27" s="10" t="e">
        <f>#REF!/Trend_VA!H27*100</f>
        <v>#REF!</v>
      </c>
      <c r="I27" s="10" t="e">
        <f>#REF!/Trend_VA!I27*100</f>
        <v>#REF!</v>
      </c>
      <c r="J27" s="27" t="e">
        <f>#REF!/Trend_VA!J27*100</f>
        <v>#REF!</v>
      </c>
      <c r="K27" s="27" t="e">
        <f>#REF!/Trend_VA!K27*100</f>
        <v>#REF!</v>
      </c>
      <c r="L27" s="27" t="e">
        <f>#REF!/Trend_VA!L27*100</f>
        <v>#REF!</v>
      </c>
      <c r="M27" s="27" t="e">
        <f>#REF!/Trend_VA!M27*100</f>
        <v>#REF!</v>
      </c>
      <c r="N27" s="27" t="e">
        <f>#REF!/Trend_VA!N27*100</f>
        <v>#REF!</v>
      </c>
      <c r="O27" s="27" t="e">
        <f>#REF!/Trend_VA!O27*100</f>
        <v>#REF!</v>
      </c>
      <c r="P27" s="27" t="e">
        <f>#REF!/Trend_VA!P27*100</f>
        <v>#REF!</v>
      </c>
      <c r="Q27" s="27" t="e">
        <f>#REF!/Trend_VA!Q27*100</f>
        <v>#REF!</v>
      </c>
      <c r="R27" s="27" t="e">
        <f>#REF!/Trend_VA!R27*100</f>
        <v>#REF!</v>
      </c>
      <c r="S27" s="27" t="e">
        <f>#REF!/Trend_VA!S27*100</f>
        <v>#REF!</v>
      </c>
      <c r="T27" s="27" t="e">
        <f>#REF!/Trend_VA!T27*100</f>
        <v>#REF!</v>
      </c>
      <c r="U27" s="27" t="e">
        <f>#REF!/Trend_VA!U27*100</f>
        <v>#REF!</v>
      </c>
      <c r="V27" s="27" t="e">
        <f>#REF!/Trend_VA!V27*100</f>
        <v>#REF!</v>
      </c>
      <c r="W27" s="27" t="e">
        <f>#REF!/Trend_VA!W27*100</f>
        <v>#REF!</v>
      </c>
      <c r="X27" s="27" t="e">
        <f>#REF!/Trend_VA!X27*100</f>
        <v>#REF!</v>
      </c>
      <c r="Y27" s="27" t="e">
        <f>#REF!/Trend_VA!Y27*100</f>
        <v>#REF!</v>
      </c>
      <c r="Z27" s="27" t="e">
        <f>#REF!/Trend_VA!Z27*100</f>
        <v>#REF!</v>
      </c>
      <c r="AA27" s="27" t="e">
        <f>#REF!/Trend_VA!AA27*100</f>
        <v>#REF!</v>
      </c>
      <c r="AB27" s="27" t="e">
        <f>#REF!/Trend_VA!AB27*100</f>
        <v>#REF!</v>
      </c>
      <c r="AC27" s="27" t="e">
        <f>#REF!/Trend_VA!AC27*100</f>
        <v>#REF!</v>
      </c>
      <c r="AD27" s="27" t="e">
        <f>#REF!/Trend_VA!AD27*100</f>
        <v>#REF!</v>
      </c>
      <c r="AE27" s="27" t="e">
        <f>#REF!/Trend_VA!AE27*100</f>
        <v>#REF!</v>
      </c>
      <c r="AF27" s="34" t="e">
        <f>#REF!/Trend_VA!AF27*100</f>
        <v>#REF!</v>
      </c>
      <c r="AG27" s="34" t="e">
        <f>#REF!/Trend_VA!AG27*100</f>
        <v>#REF!</v>
      </c>
      <c r="AH27" s="34" t="e">
        <f>#REF!/Trend_VA!AH27*100</f>
        <v>#REF!</v>
      </c>
      <c r="AI27" s="34" t="e">
        <f>#REF!/Trend_VA!AI27*100</f>
        <v>#REF!</v>
      </c>
      <c r="AJ27" s="34" t="e">
        <f>#REF!/Trend_VA!AJ27*100</f>
        <v>#REF!</v>
      </c>
      <c r="AK27" s="34" t="e">
        <f>#REF!/Trend_VA!AK27*100</f>
        <v>#REF!</v>
      </c>
      <c r="AL27" s="34" t="e">
        <f>#REF!/Trend_VA!AL27*100</f>
        <v>#REF!</v>
      </c>
      <c r="AM27" s="34" t="e">
        <f>#REF!/Trend_VA!AM27*100</f>
        <v>#REF!</v>
      </c>
      <c r="AN27" s="34" t="e">
        <f>#REF!/Trend_VA!AN27*100</f>
        <v>#REF!</v>
      </c>
      <c r="AO27" s="34" t="e">
        <f>#REF!/Trend_VA!AO27*100</f>
        <v>#REF!</v>
      </c>
      <c r="AP27" s="34" t="e">
        <f>#REF!/Trend_VA!AP27*100</f>
        <v>#REF!</v>
      </c>
      <c r="AQ27" s="34" t="e">
        <f>#REF!/Trend_VA!AQ27*100</f>
        <v>#REF!</v>
      </c>
    </row>
    <row r="28" spans="1:43" s="8" customFormat="1" ht="18" customHeight="1" x14ac:dyDescent="0.2">
      <c r="A28" s="59" t="s">
        <v>15</v>
      </c>
      <c r="B28" s="10" t="e">
        <f>#REF!/Trend_VA!B28*100</f>
        <v>#REF!</v>
      </c>
      <c r="C28" s="10" t="e">
        <f>#REF!/Trend_VA!C28*100</f>
        <v>#REF!</v>
      </c>
      <c r="D28" s="10" t="e">
        <f>#REF!/Trend_VA!D28*100</f>
        <v>#REF!</v>
      </c>
      <c r="E28" s="10" t="e">
        <f>#REF!/Trend_VA!E28*100</f>
        <v>#REF!</v>
      </c>
      <c r="F28" s="10" t="e">
        <f>#REF!/Trend_VA!F28*100</f>
        <v>#REF!</v>
      </c>
      <c r="G28" s="10" t="e">
        <f>#REF!/Trend_VA!G28*100</f>
        <v>#REF!</v>
      </c>
      <c r="H28" s="10" t="e">
        <f>#REF!/Trend_VA!H28*100</f>
        <v>#REF!</v>
      </c>
      <c r="I28" s="10" t="e">
        <f>#REF!/Trend_VA!I28*100</f>
        <v>#REF!</v>
      </c>
      <c r="J28" s="27" t="e">
        <f>#REF!/Trend_VA!J28*100</f>
        <v>#REF!</v>
      </c>
      <c r="K28" s="27" t="e">
        <f>#REF!/Trend_VA!K28*100</f>
        <v>#REF!</v>
      </c>
      <c r="L28" s="27" t="e">
        <f>#REF!/Trend_VA!L28*100</f>
        <v>#REF!</v>
      </c>
      <c r="M28" s="27" t="e">
        <f>#REF!/Trend_VA!M28*100</f>
        <v>#REF!</v>
      </c>
      <c r="N28" s="27" t="e">
        <f>#REF!/Trend_VA!N28*100</f>
        <v>#REF!</v>
      </c>
      <c r="O28" s="27" t="e">
        <f>#REF!/Trend_VA!O28*100</f>
        <v>#REF!</v>
      </c>
      <c r="P28" s="27" t="e">
        <f>#REF!/Trend_VA!P28*100</f>
        <v>#REF!</v>
      </c>
      <c r="Q28" s="27" t="e">
        <f>#REF!/Trend_VA!Q28*100</f>
        <v>#REF!</v>
      </c>
      <c r="R28" s="27" t="e">
        <f>#REF!/Trend_VA!R28*100</f>
        <v>#REF!</v>
      </c>
      <c r="S28" s="27" t="e">
        <f>#REF!/Trend_VA!S28*100</f>
        <v>#REF!</v>
      </c>
      <c r="T28" s="27" t="e">
        <f>#REF!/Trend_VA!T28*100</f>
        <v>#REF!</v>
      </c>
      <c r="U28" s="27" t="e">
        <f>#REF!/Trend_VA!U28*100</f>
        <v>#REF!</v>
      </c>
      <c r="V28" s="27" t="e">
        <f>#REF!/Trend_VA!V28*100</f>
        <v>#REF!</v>
      </c>
      <c r="W28" s="27" t="e">
        <f>#REF!/Trend_VA!W28*100</f>
        <v>#REF!</v>
      </c>
      <c r="X28" s="27" t="e">
        <f>#REF!/Trend_VA!X28*100</f>
        <v>#REF!</v>
      </c>
      <c r="Y28" s="27" t="e">
        <f>#REF!/Trend_VA!Y28*100</f>
        <v>#REF!</v>
      </c>
      <c r="Z28" s="27" t="e">
        <f>#REF!/Trend_VA!Z28*100</f>
        <v>#REF!</v>
      </c>
      <c r="AA28" s="27" t="e">
        <f>#REF!/Trend_VA!AA28*100</f>
        <v>#REF!</v>
      </c>
      <c r="AB28" s="27" t="e">
        <f>#REF!/Trend_VA!AB28*100</f>
        <v>#REF!</v>
      </c>
      <c r="AC28" s="27" t="e">
        <f>#REF!/Trend_VA!AC28*100</f>
        <v>#REF!</v>
      </c>
      <c r="AD28" s="27" t="e">
        <f>#REF!/Trend_VA!AD28*100</f>
        <v>#REF!</v>
      </c>
      <c r="AE28" s="27" t="e">
        <f>#REF!/Trend_VA!AE28*100</f>
        <v>#REF!</v>
      </c>
      <c r="AF28" s="34" t="e">
        <f>#REF!/Trend_VA!AF28*100</f>
        <v>#REF!</v>
      </c>
      <c r="AG28" s="34" t="e">
        <f>#REF!/Trend_VA!AG28*100</f>
        <v>#REF!</v>
      </c>
      <c r="AH28" s="34" t="e">
        <f>#REF!/Trend_VA!AH28*100</f>
        <v>#REF!</v>
      </c>
      <c r="AI28" s="34" t="e">
        <f>#REF!/Trend_VA!AI28*100</f>
        <v>#REF!</v>
      </c>
      <c r="AJ28" s="34" t="e">
        <f>#REF!/Trend_VA!AJ28*100</f>
        <v>#REF!</v>
      </c>
      <c r="AK28" s="34" t="e">
        <f>#REF!/Trend_VA!AK28*100</f>
        <v>#REF!</v>
      </c>
      <c r="AL28" s="34" t="e">
        <f>#REF!/Trend_VA!AL28*100</f>
        <v>#REF!</v>
      </c>
      <c r="AM28" s="34" t="e">
        <f>#REF!/Trend_VA!AM28*100</f>
        <v>#REF!</v>
      </c>
      <c r="AN28" s="34" t="e">
        <f>#REF!/Trend_VA!AN28*100</f>
        <v>#REF!</v>
      </c>
      <c r="AO28" s="34" t="e">
        <f>#REF!/Trend_VA!AO28*100</f>
        <v>#REF!</v>
      </c>
      <c r="AP28" s="34" t="e">
        <f>#REF!/Trend_VA!AP28*100</f>
        <v>#REF!</v>
      </c>
      <c r="AQ28" s="34" t="e">
        <f>#REF!/Trend_VA!AQ28*100</f>
        <v>#REF!</v>
      </c>
    </row>
    <row r="29" spans="1:43" s="8" customFormat="1" ht="18" customHeight="1" x14ac:dyDescent="0.2">
      <c r="A29" s="59" t="s">
        <v>16</v>
      </c>
      <c r="B29" s="10" t="e">
        <f>#REF!/Trend_VA!B29*100</f>
        <v>#REF!</v>
      </c>
      <c r="C29" s="10" t="e">
        <f>#REF!/Trend_VA!C29*100</f>
        <v>#REF!</v>
      </c>
      <c r="D29" s="10" t="e">
        <f>#REF!/Trend_VA!D29*100</f>
        <v>#REF!</v>
      </c>
      <c r="E29" s="10" t="e">
        <f>#REF!/Trend_VA!E29*100</f>
        <v>#REF!</v>
      </c>
      <c r="F29" s="10" t="e">
        <f>#REF!/Trend_VA!F29*100</f>
        <v>#REF!</v>
      </c>
      <c r="G29" s="10" t="e">
        <f>#REF!/Trend_VA!G29*100</f>
        <v>#REF!</v>
      </c>
      <c r="H29" s="10" t="e">
        <f>#REF!/Trend_VA!H29*100</f>
        <v>#REF!</v>
      </c>
      <c r="I29" s="10" t="e">
        <f>#REF!/Trend_VA!I29*100</f>
        <v>#REF!</v>
      </c>
      <c r="J29" s="27" t="e">
        <f>#REF!/Trend_VA!J29*100</f>
        <v>#REF!</v>
      </c>
      <c r="K29" s="27" t="e">
        <f>#REF!/Trend_VA!K29*100</f>
        <v>#REF!</v>
      </c>
      <c r="L29" s="27" t="e">
        <f>#REF!/Trend_VA!L29*100</f>
        <v>#REF!</v>
      </c>
      <c r="M29" s="27" t="e">
        <f>#REF!/Trend_VA!M29*100</f>
        <v>#REF!</v>
      </c>
      <c r="N29" s="27" t="e">
        <f>#REF!/Trend_VA!N29*100</f>
        <v>#REF!</v>
      </c>
      <c r="O29" s="27" t="e">
        <f>#REF!/Trend_VA!O29*100</f>
        <v>#REF!</v>
      </c>
      <c r="P29" s="27" t="e">
        <f>#REF!/Trend_VA!P29*100</f>
        <v>#REF!</v>
      </c>
      <c r="Q29" s="27" t="e">
        <f>#REF!/Trend_VA!Q29*100</f>
        <v>#REF!</v>
      </c>
      <c r="R29" s="27" t="e">
        <f>#REF!/Trend_VA!R29*100</f>
        <v>#REF!</v>
      </c>
      <c r="S29" s="27" t="e">
        <f>#REF!/Trend_VA!S29*100</f>
        <v>#REF!</v>
      </c>
      <c r="T29" s="27" t="e">
        <f>#REF!/Trend_VA!T29*100</f>
        <v>#REF!</v>
      </c>
      <c r="U29" s="27" t="e">
        <f>#REF!/Trend_VA!U29*100</f>
        <v>#REF!</v>
      </c>
      <c r="V29" s="27" t="e">
        <f>#REF!/Trend_VA!V29*100</f>
        <v>#REF!</v>
      </c>
      <c r="W29" s="27" t="e">
        <f>#REF!/Trend_VA!W29*100</f>
        <v>#REF!</v>
      </c>
      <c r="X29" s="27" t="e">
        <f>#REF!/Trend_VA!X29*100</f>
        <v>#REF!</v>
      </c>
      <c r="Y29" s="27" t="e">
        <f>#REF!/Trend_VA!Y29*100</f>
        <v>#REF!</v>
      </c>
      <c r="Z29" s="27" t="e">
        <f>#REF!/Trend_VA!Z29*100</f>
        <v>#REF!</v>
      </c>
      <c r="AA29" s="27" t="e">
        <f>#REF!/Trend_VA!AA29*100</f>
        <v>#REF!</v>
      </c>
      <c r="AB29" s="27" t="e">
        <f>#REF!/Trend_VA!AB29*100</f>
        <v>#REF!</v>
      </c>
      <c r="AC29" s="27" t="e">
        <f>#REF!/Trend_VA!AC29*100</f>
        <v>#REF!</v>
      </c>
      <c r="AD29" s="27" t="e">
        <f>#REF!/Trend_VA!AD29*100</f>
        <v>#REF!</v>
      </c>
      <c r="AE29" s="27" t="e">
        <f>#REF!/Trend_VA!AE29*100</f>
        <v>#REF!</v>
      </c>
      <c r="AF29" s="34" t="e">
        <f>#REF!/Trend_VA!AF29*100</f>
        <v>#REF!</v>
      </c>
      <c r="AG29" s="34" t="e">
        <f>#REF!/Trend_VA!AG29*100</f>
        <v>#REF!</v>
      </c>
      <c r="AH29" s="34" t="e">
        <f>#REF!/Trend_VA!AH29*100</f>
        <v>#REF!</v>
      </c>
      <c r="AI29" s="34" t="e">
        <f>#REF!/Trend_VA!AI29*100</f>
        <v>#REF!</v>
      </c>
      <c r="AJ29" s="34" t="e">
        <f>#REF!/Trend_VA!AJ29*100</f>
        <v>#REF!</v>
      </c>
      <c r="AK29" s="34" t="e">
        <f>#REF!/Trend_VA!AK29*100</f>
        <v>#REF!</v>
      </c>
      <c r="AL29" s="34" t="e">
        <f>#REF!/Trend_VA!AL29*100</f>
        <v>#REF!</v>
      </c>
      <c r="AM29" s="34" t="e">
        <f>#REF!/Trend_VA!AM29*100</f>
        <v>#REF!</v>
      </c>
      <c r="AN29" s="34" t="e">
        <f>#REF!/Trend_VA!AN29*100</f>
        <v>#REF!</v>
      </c>
      <c r="AO29" s="34" t="e">
        <f>#REF!/Trend_VA!AO29*100</f>
        <v>#REF!</v>
      </c>
      <c r="AP29" s="34" t="e">
        <f>#REF!/Trend_VA!AP29*100</f>
        <v>#REF!</v>
      </c>
      <c r="AQ29" s="34" t="e">
        <f>#REF!/Trend_VA!AQ29*100</f>
        <v>#REF!</v>
      </c>
    </row>
    <row r="30" spans="1:43" s="8" customFormat="1" ht="18" customHeight="1" x14ac:dyDescent="0.2">
      <c r="A30" s="59" t="s">
        <v>58</v>
      </c>
      <c r="B30" s="10" t="e">
        <f>#REF!/Trend_VA!B30*100</f>
        <v>#REF!</v>
      </c>
      <c r="C30" s="10" t="e">
        <f>#REF!/Trend_VA!C30*100</f>
        <v>#REF!</v>
      </c>
      <c r="D30" s="10" t="e">
        <f>#REF!/Trend_VA!D30*100</f>
        <v>#REF!</v>
      </c>
      <c r="E30" s="10" t="e">
        <f>#REF!/Trend_VA!E30*100</f>
        <v>#REF!</v>
      </c>
      <c r="F30" s="10" t="e">
        <f>#REF!/Trend_VA!F30*100</f>
        <v>#REF!</v>
      </c>
      <c r="G30" s="10" t="e">
        <f>#REF!/Trend_VA!G30*100</f>
        <v>#REF!</v>
      </c>
      <c r="H30" s="10" t="e">
        <f>#REF!/Trend_VA!H30*100</f>
        <v>#REF!</v>
      </c>
      <c r="I30" s="10" t="e">
        <f>#REF!/Trend_VA!I30*100</f>
        <v>#REF!</v>
      </c>
      <c r="J30" s="27" t="e">
        <f>#REF!/Trend_VA!J30*100</f>
        <v>#REF!</v>
      </c>
      <c r="K30" s="27" t="e">
        <f>#REF!/Trend_VA!K30*100</f>
        <v>#REF!</v>
      </c>
      <c r="L30" s="27" t="e">
        <f>#REF!/Trend_VA!L30*100</f>
        <v>#REF!</v>
      </c>
      <c r="M30" s="27" t="e">
        <f>#REF!/Trend_VA!M30*100</f>
        <v>#REF!</v>
      </c>
      <c r="N30" s="27" t="e">
        <f>#REF!/Trend_VA!N30*100</f>
        <v>#REF!</v>
      </c>
      <c r="O30" s="27" t="e">
        <f>#REF!/Trend_VA!O30*100</f>
        <v>#REF!</v>
      </c>
      <c r="P30" s="27" t="e">
        <f>#REF!/Trend_VA!P30*100</f>
        <v>#REF!</v>
      </c>
      <c r="Q30" s="27" t="e">
        <f>#REF!/Trend_VA!Q30*100</f>
        <v>#REF!</v>
      </c>
      <c r="R30" s="27" t="e">
        <f>#REF!/Trend_VA!R30*100</f>
        <v>#REF!</v>
      </c>
      <c r="S30" s="27" t="e">
        <f>#REF!/Trend_VA!S30*100</f>
        <v>#REF!</v>
      </c>
      <c r="T30" s="27" t="e">
        <f>#REF!/Trend_VA!T30*100</f>
        <v>#REF!</v>
      </c>
      <c r="U30" s="27" t="e">
        <f>#REF!/Trend_VA!U30*100</f>
        <v>#REF!</v>
      </c>
      <c r="V30" s="27" t="e">
        <f>#REF!/Trend_VA!V30*100</f>
        <v>#REF!</v>
      </c>
      <c r="W30" s="27" t="e">
        <f>#REF!/Trend_VA!W30*100</f>
        <v>#REF!</v>
      </c>
      <c r="X30" s="27" t="e">
        <f>#REF!/Trend_VA!X30*100</f>
        <v>#REF!</v>
      </c>
      <c r="Y30" s="27" t="e">
        <f>#REF!/Trend_VA!Y30*100</f>
        <v>#REF!</v>
      </c>
      <c r="Z30" s="27" t="e">
        <f>#REF!/Trend_VA!Z30*100</f>
        <v>#REF!</v>
      </c>
      <c r="AA30" s="27" t="e">
        <f>#REF!/Trend_VA!AA30*100</f>
        <v>#REF!</v>
      </c>
      <c r="AB30" s="27" t="e">
        <f>#REF!/Trend_VA!AB30*100</f>
        <v>#REF!</v>
      </c>
      <c r="AC30" s="27" t="e">
        <f>#REF!/Trend_VA!AC30*100</f>
        <v>#REF!</v>
      </c>
      <c r="AD30" s="27" t="e">
        <f>#REF!/Trend_VA!AD30*100</f>
        <v>#REF!</v>
      </c>
      <c r="AE30" s="27" t="e">
        <f>#REF!/Trend_VA!AE30*100</f>
        <v>#REF!</v>
      </c>
      <c r="AF30" s="34" t="e">
        <f>#REF!/Trend_VA!AF30*100</f>
        <v>#REF!</v>
      </c>
      <c r="AG30" s="34" t="e">
        <f>#REF!/Trend_VA!AG30*100</f>
        <v>#REF!</v>
      </c>
      <c r="AH30" s="34" t="e">
        <f>#REF!/Trend_VA!AH30*100</f>
        <v>#REF!</v>
      </c>
      <c r="AI30" s="34" t="e">
        <f>#REF!/Trend_VA!AI30*100</f>
        <v>#REF!</v>
      </c>
      <c r="AJ30" s="34" t="e">
        <f>#REF!/Trend_VA!AJ30*100</f>
        <v>#REF!</v>
      </c>
      <c r="AK30" s="34" t="e">
        <f>#REF!/Trend_VA!AK30*100</f>
        <v>#REF!</v>
      </c>
      <c r="AL30" s="34" t="e">
        <f>#REF!/Trend_VA!AL30*100</f>
        <v>#REF!</v>
      </c>
      <c r="AM30" s="34" t="e">
        <f>#REF!/Trend_VA!AM30*100</f>
        <v>#REF!</v>
      </c>
      <c r="AN30" s="34" t="e">
        <f>#REF!/Trend_VA!AN30*100</f>
        <v>#REF!</v>
      </c>
      <c r="AO30" s="34" t="e">
        <f>#REF!/Trend_VA!AO30*100</f>
        <v>#REF!</v>
      </c>
      <c r="AP30" s="34" t="e">
        <f>#REF!/Trend_VA!AP30*100</f>
        <v>#REF!</v>
      </c>
      <c r="AQ30" s="34" t="e">
        <f>#REF!/Trend_VA!AQ30*100</f>
        <v>#REF!</v>
      </c>
    </row>
    <row r="31" spans="1:43" s="8" customFormat="1" ht="18" customHeight="1" x14ac:dyDescent="0.2">
      <c r="A31" s="59" t="s">
        <v>71</v>
      </c>
      <c r="B31" s="10" t="e">
        <f>#REF!/Trend_VA!B31*100</f>
        <v>#REF!</v>
      </c>
      <c r="C31" s="10" t="e">
        <f>#REF!/Trend_VA!C31*100</f>
        <v>#REF!</v>
      </c>
      <c r="D31" s="10" t="e">
        <f>#REF!/Trend_VA!D31*100</f>
        <v>#REF!</v>
      </c>
      <c r="E31" s="10" t="e">
        <f>#REF!/Trend_VA!E31*100</f>
        <v>#REF!</v>
      </c>
      <c r="F31" s="10" t="e">
        <f>#REF!/Trend_VA!F31*100</f>
        <v>#REF!</v>
      </c>
      <c r="G31" s="10" t="e">
        <f>#REF!/Trend_VA!G31*100</f>
        <v>#REF!</v>
      </c>
      <c r="H31" s="10" t="e">
        <f>#REF!/Trend_VA!H31*100</f>
        <v>#REF!</v>
      </c>
      <c r="I31" s="10" t="e">
        <f>#REF!/Trend_VA!I31*100</f>
        <v>#REF!</v>
      </c>
      <c r="J31" s="27" t="e">
        <f>#REF!/Trend_VA!J31*100</f>
        <v>#REF!</v>
      </c>
      <c r="K31" s="27" t="e">
        <f>#REF!/Trend_VA!K31*100</f>
        <v>#REF!</v>
      </c>
      <c r="L31" s="27" t="e">
        <f>#REF!/Trend_VA!L31*100</f>
        <v>#REF!</v>
      </c>
      <c r="M31" s="27" t="e">
        <f>#REF!/Trend_VA!M31*100</f>
        <v>#REF!</v>
      </c>
      <c r="N31" s="27" t="e">
        <f>#REF!/Trend_VA!N31*100</f>
        <v>#REF!</v>
      </c>
      <c r="O31" s="27" t="e">
        <f>#REF!/Trend_VA!O31*100</f>
        <v>#REF!</v>
      </c>
      <c r="P31" s="27" t="e">
        <f>#REF!/Trend_VA!P31*100</f>
        <v>#REF!</v>
      </c>
      <c r="Q31" s="27" t="s">
        <v>79</v>
      </c>
      <c r="R31" s="27" t="e">
        <f>#REF!/Trend_VA!R31*100</f>
        <v>#REF!</v>
      </c>
      <c r="S31" s="27" t="e">
        <f>#REF!/Trend_VA!S31*100</f>
        <v>#REF!</v>
      </c>
      <c r="T31" s="27" t="e">
        <f>#REF!/Trend_VA!T31*100</f>
        <v>#REF!</v>
      </c>
      <c r="U31" s="27" t="e">
        <f>#REF!/Trend_VA!U31*100</f>
        <v>#REF!</v>
      </c>
      <c r="V31" s="27" t="e">
        <f>#REF!/Trend_VA!V31*100</f>
        <v>#REF!</v>
      </c>
      <c r="W31" s="27" t="e">
        <f>#REF!/Trend_VA!W31*100</f>
        <v>#REF!</v>
      </c>
      <c r="X31" s="27" t="e">
        <f>#REF!/Trend_VA!X31*100</f>
        <v>#REF!</v>
      </c>
      <c r="Y31" s="27" t="e">
        <f>#REF!/Trend_VA!Y31*100</f>
        <v>#REF!</v>
      </c>
      <c r="Z31" s="27" t="e">
        <f>#REF!/Trend_VA!Z31*100</f>
        <v>#REF!</v>
      </c>
      <c r="AA31" s="27" t="e">
        <f>#REF!/Trend_VA!AA31*100</f>
        <v>#REF!</v>
      </c>
      <c r="AB31" s="27" t="e">
        <f>#REF!/Trend_VA!AB31*100</f>
        <v>#REF!</v>
      </c>
      <c r="AC31" s="27" t="e">
        <f>#REF!/Trend_VA!AC31*100</f>
        <v>#REF!</v>
      </c>
      <c r="AD31" s="27" t="e">
        <f>#REF!/Trend_VA!AD31*100</f>
        <v>#REF!</v>
      </c>
      <c r="AE31" s="27" t="e">
        <f>#REF!/Trend_VA!AE31*100</f>
        <v>#REF!</v>
      </c>
      <c r="AF31" s="34" t="e">
        <f>#REF!/Trend_VA!AF31*100</f>
        <v>#REF!</v>
      </c>
      <c r="AG31" s="34" t="e">
        <f>#REF!/Trend_VA!AG31*100</f>
        <v>#REF!</v>
      </c>
      <c r="AH31" s="34" t="e">
        <f>#REF!/Trend_VA!AH31*100</f>
        <v>#REF!</v>
      </c>
      <c r="AI31" s="34" t="e">
        <f>#REF!/Trend_VA!AI31*100</f>
        <v>#REF!</v>
      </c>
      <c r="AJ31" s="34" t="e">
        <f>#REF!/Trend_VA!AJ31*100</f>
        <v>#REF!</v>
      </c>
      <c r="AK31" s="34" t="e">
        <f>#REF!/Trend_VA!AK31*100</f>
        <v>#REF!</v>
      </c>
      <c r="AL31" s="34" t="e">
        <f>#REF!/Trend_VA!AL31*100</f>
        <v>#REF!</v>
      </c>
      <c r="AM31" s="34" t="e">
        <f>#REF!/Trend_VA!AM31*100</f>
        <v>#REF!</v>
      </c>
      <c r="AN31" s="34" t="e">
        <f>#REF!/Trend_VA!AN31*100</f>
        <v>#REF!</v>
      </c>
      <c r="AO31" s="34" t="e">
        <f>#REF!/Trend_VA!AO31*100</f>
        <v>#REF!</v>
      </c>
      <c r="AP31" s="34" t="e">
        <f>#REF!/Trend_VA!AP31*100</f>
        <v>#REF!</v>
      </c>
      <c r="AQ31" s="34" t="e">
        <f>#REF!/Trend_VA!AQ31*100</f>
        <v>#REF!</v>
      </c>
    </row>
    <row r="32" spans="1:43" s="8" customFormat="1" ht="18" customHeight="1" x14ac:dyDescent="0.2">
      <c r="A32" s="59" t="s">
        <v>17</v>
      </c>
      <c r="B32" s="10" t="e">
        <f>#REF!/Trend_VA!B32*100</f>
        <v>#REF!</v>
      </c>
      <c r="C32" s="10" t="e">
        <f>#REF!/Trend_VA!C32*100</f>
        <v>#REF!</v>
      </c>
      <c r="D32" s="10" t="e">
        <f>#REF!/Trend_VA!D32*100</f>
        <v>#REF!</v>
      </c>
      <c r="E32" s="10" t="e">
        <f>#REF!/Trend_VA!E32*100</f>
        <v>#REF!</v>
      </c>
      <c r="F32" s="10" t="e">
        <f>#REF!/Trend_VA!F32*100</f>
        <v>#REF!</v>
      </c>
      <c r="G32" s="10" t="e">
        <f>#REF!/Trend_VA!G32*100</f>
        <v>#REF!</v>
      </c>
      <c r="H32" s="10" t="e">
        <f>#REF!/Trend_VA!H32*100</f>
        <v>#REF!</v>
      </c>
      <c r="I32" s="10" t="e">
        <f>#REF!/Trend_VA!I32*100</f>
        <v>#REF!</v>
      </c>
      <c r="J32" s="27" t="e">
        <f>#REF!/Trend_VA!J32*100</f>
        <v>#REF!</v>
      </c>
      <c r="K32" s="27" t="e">
        <f>#REF!/Trend_VA!K32*100</f>
        <v>#REF!</v>
      </c>
      <c r="L32" s="27" t="e">
        <f>#REF!/Trend_VA!L32*100</f>
        <v>#REF!</v>
      </c>
      <c r="M32" s="27" t="e">
        <f>#REF!/Trend_VA!M32*100</f>
        <v>#REF!</v>
      </c>
      <c r="N32" s="27" t="e">
        <f>#REF!/Trend_VA!N32*100</f>
        <v>#REF!</v>
      </c>
      <c r="O32" s="27" t="e">
        <f>#REF!/Trend_VA!O32*100</f>
        <v>#REF!</v>
      </c>
      <c r="P32" s="27" t="e">
        <f>#REF!/Trend_VA!P32*100</f>
        <v>#REF!</v>
      </c>
      <c r="Q32" s="27" t="e">
        <f>#REF!/Trend_VA!Q32*100</f>
        <v>#REF!</v>
      </c>
      <c r="R32" s="27" t="e">
        <f>#REF!/Trend_VA!R32*100</f>
        <v>#REF!</v>
      </c>
      <c r="S32" s="27" t="e">
        <f>#REF!/Trend_VA!S32*100</f>
        <v>#REF!</v>
      </c>
      <c r="T32" s="27" t="e">
        <f>#REF!/Trend_VA!T32*100</f>
        <v>#REF!</v>
      </c>
      <c r="U32" s="27" t="e">
        <f>#REF!/Trend_VA!U32*100</f>
        <v>#REF!</v>
      </c>
      <c r="V32" s="27" t="e">
        <f>#REF!/Trend_VA!V32*100</f>
        <v>#REF!</v>
      </c>
      <c r="W32" s="27" t="e">
        <f>#REF!/Trend_VA!W32*100</f>
        <v>#REF!</v>
      </c>
      <c r="X32" s="27" t="e">
        <f>#REF!/Trend_VA!X32*100</f>
        <v>#REF!</v>
      </c>
      <c r="Y32" s="27" t="e">
        <f>#REF!/Trend_VA!Y32*100</f>
        <v>#REF!</v>
      </c>
      <c r="Z32" s="27" t="e">
        <f>#REF!/Trend_VA!Z32*100</f>
        <v>#REF!</v>
      </c>
      <c r="AA32" s="27" t="e">
        <f>#REF!/Trend_VA!AA32*100</f>
        <v>#REF!</v>
      </c>
      <c r="AB32" s="27" t="e">
        <f>#REF!/Trend_VA!AB32*100</f>
        <v>#REF!</v>
      </c>
      <c r="AC32" s="27" t="e">
        <f>#REF!/Trend_VA!AC32*100</f>
        <v>#REF!</v>
      </c>
      <c r="AD32" s="27" t="e">
        <f>#REF!/Trend_VA!AD32*100</f>
        <v>#REF!</v>
      </c>
      <c r="AE32" s="27" t="e">
        <f>#REF!/Trend_VA!AE32*100</f>
        <v>#REF!</v>
      </c>
      <c r="AF32" s="34" t="e">
        <f>#REF!/Trend_VA!AF32*100</f>
        <v>#REF!</v>
      </c>
      <c r="AG32" s="34" t="e">
        <f>#REF!/Trend_VA!AG32*100</f>
        <v>#REF!</v>
      </c>
      <c r="AH32" s="34" t="e">
        <f>#REF!/Trend_VA!AH32*100</f>
        <v>#REF!</v>
      </c>
      <c r="AI32" s="34" t="e">
        <f>#REF!/Trend_VA!AI32*100</f>
        <v>#REF!</v>
      </c>
      <c r="AJ32" s="34" t="e">
        <f>#REF!/Trend_VA!AJ32*100</f>
        <v>#REF!</v>
      </c>
      <c r="AK32" s="34" t="e">
        <f>#REF!/Trend_VA!AK32*100</f>
        <v>#REF!</v>
      </c>
      <c r="AL32" s="34" t="e">
        <f>#REF!/Trend_VA!AL32*100</f>
        <v>#REF!</v>
      </c>
      <c r="AM32" s="34" t="e">
        <f>#REF!/Trend_VA!AM32*100</f>
        <v>#REF!</v>
      </c>
      <c r="AN32" s="34" t="e">
        <f>#REF!/Trend_VA!AN32*100</f>
        <v>#REF!</v>
      </c>
      <c r="AO32" s="34" t="e">
        <f>#REF!/Trend_VA!AO32*100</f>
        <v>#REF!</v>
      </c>
      <c r="AP32" s="34" t="e">
        <f>#REF!/Trend_VA!AP32*100</f>
        <v>#REF!</v>
      </c>
      <c r="AQ32" s="34" t="e">
        <f>#REF!/Trend_VA!AQ32*100</f>
        <v>#REF!</v>
      </c>
    </row>
    <row r="33" spans="1:43" s="8" customFormat="1" ht="18" customHeight="1" x14ac:dyDescent="0.2">
      <c r="A33" s="59" t="s">
        <v>59</v>
      </c>
      <c r="B33" s="10" t="e">
        <f>#REF!/Trend_VA!B33*100</f>
        <v>#REF!</v>
      </c>
      <c r="C33" s="10" t="e">
        <f>#REF!/Trend_VA!C33*100</f>
        <v>#REF!</v>
      </c>
      <c r="D33" s="10" t="e">
        <f>#REF!/Trend_VA!D33*100</f>
        <v>#REF!</v>
      </c>
      <c r="E33" s="10" t="e">
        <f>#REF!/Trend_VA!E33*100</f>
        <v>#REF!</v>
      </c>
      <c r="F33" s="10" t="e">
        <f>#REF!/Trend_VA!F33*100</f>
        <v>#REF!</v>
      </c>
      <c r="G33" s="10" t="e">
        <f>#REF!/Trend_VA!G33*100</f>
        <v>#REF!</v>
      </c>
      <c r="H33" s="10" t="e">
        <f>#REF!/Trend_VA!H33*100</f>
        <v>#REF!</v>
      </c>
      <c r="I33" s="10" t="e">
        <f>#REF!/Trend_VA!I33*100</f>
        <v>#REF!</v>
      </c>
      <c r="J33" s="27" t="e">
        <f>#REF!/Trend_VA!J33*100</f>
        <v>#REF!</v>
      </c>
      <c r="K33" s="27" t="e">
        <f>#REF!/Trend_VA!K33*100</f>
        <v>#REF!</v>
      </c>
      <c r="L33" s="27" t="e">
        <f>#REF!/Trend_VA!L33*100</f>
        <v>#REF!</v>
      </c>
      <c r="M33" s="27" t="e">
        <f>#REF!/Trend_VA!M33*100</f>
        <v>#REF!</v>
      </c>
      <c r="N33" s="27" t="e">
        <f>#REF!/Trend_VA!N33*100</f>
        <v>#REF!</v>
      </c>
      <c r="O33" s="27" t="e">
        <f>#REF!/Trend_VA!O33*100</f>
        <v>#REF!</v>
      </c>
      <c r="P33" s="27" t="e">
        <f>#REF!/Trend_VA!P33*100</f>
        <v>#REF!</v>
      </c>
      <c r="Q33" s="27" t="e">
        <f>#REF!/Trend_VA!Q33*100</f>
        <v>#REF!</v>
      </c>
      <c r="R33" s="27" t="e">
        <f>#REF!/Trend_VA!R33*100</f>
        <v>#REF!</v>
      </c>
      <c r="S33" s="27" t="e">
        <f>#REF!/Trend_VA!S33*100</f>
        <v>#REF!</v>
      </c>
      <c r="T33" s="27" t="e">
        <f>#REF!/Trend_VA!T33*100</f>
        <v>#REF!</v>
      </c>
      <c r="U33" s="27" t="e">
        <f>#REF!/Trend_VA!U33*100</f>
        <v>#REF!</v>
      </c>
      <c r="V33" s="27" t="e">
        <f>#REF!/Trend_VA!V33*100</f>
        <v>#REF!</v>
      </c>
      <c r="W33" s="27" t="e">
        <f>#REF!/Trend_VA!W33*100</f>
        <v>#REF!</v>
      </c>
      <c r="X33" s="27" t="e">
        <f>#REF!/Trend_VA!X33*100</f>
        <v>#REF!</v>
      </c>
      <c r="Y33" s="27" t="e">
        <f>#REF!/Trend_VA!Y33*100</f>
        <v>#REF!</v>
      </c>
      <c r="Z33" s="27" t="e">
        <f>#REF!/Trend_VA!Z33*100</f>
        <v>#REF!</v>
      </c>
      <c r="AA33" s="27" t="e">
        <f>#REF!/Trend_VA!AA33*100</f>
        <v>#REF!</v>
      </c>
      <c r="AB33" s="27" t="e">
        <f>#REF!/Trend_VA!AB33*100</f>
        <v>#REF!</v>
      </c>
      <c r="AC33" s="27" t="e">
        <f>#REF!/Trend_VA!AC33*100</f>
        <v>#REF!</v>
      </c>
      <c r="AD33" s="27" t="e">
        <f>#REF!/Trend_VA!AD33*100</f>
        <v>#REF!</v>
      </c>
      <c r="AE33" s="27" t="e">
        <f>#REF!/Trend_VA!AE33*100</f>
        <v>#REF!</v>
      </c>
      <c r="AF33" s="34" t="e">
        <f>#REF!/Trend_VA!AF33*100</f>
        <v>#REF!</v>
      </c>
      <c r="AG33" s="34" t="e">
        <f>#REF!/Trend_VA!AG33*100</f>
        <v>#REF!</v>
      </c>
      <c r="AH33" s="34" t="e">
        <f>#REF!/Trend_VA!AH33*100</f>
        <v>#REF!</v>
      </c>
      <c r="AI33" s="34" t="e">
        <f>#REF!/Trend_VA!AI33*100</f>
        <v>#REF!</v>
      </c>
      <c r="AJ33" s="34" t="e">
        <f>#REF!/Trend_VA!AJ33*100</f>
        <v>#REF!</v>
      </c>
      <c r="AK33" s="34" t="e">
        <f>#REF!/Trend_VA!AK33*100</f>
        <v>#REF!</v>
      </c>
      <c r="AL33" s="34" t="e">
        <f>#REF!/Trend_VA!AL33*100</f>
        <v>#REF!</v>
      </c>
      <c r="AM33" s="34" t="e">
        <f>#REF!/Trend_VA!AM33*100</f>
        <v>#REF!</v>
      </c>
      <c r="AN33" s="34" t="e">
        <f>#REF!/Trend_VA!AN33*100</f>
        <v>#REF!</v>
      </c>
      <c r="AO33" s="34" t="e">
        <f>#REF!/Trend_VA!AO33*100</f>
        <v>#REF!</v>
      </c>
      <c r="AP33" s="34" t="e">
        <f>#REF!/Trend_VA!AP33*100</f>
        <v>#REF!</v>
      </c>
      <c r="AQ33" s="34" t="e">
        <f>#REF!/Trend_VA!AQ33*100</f>
        <v>#REF!</v>
      </c>
    </row>
    <row r="34" spans="1:43" s="8" customFormat="1" ht="18" customHeight="1" x14ac:dyDescent="0.2">
      <c r="A34" s="18"/>
      <c r="B34" s="15"/>
      <c r="C34" s="15"/>
      <c r="D34" s="15"/>
      <c r="E34" s="15"/>
      <c r="F34" s="15"/>
      <c r="G34" s="15"/>
      <c r="H34" s="15"/>
      <c r="I34" s="15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</row>
    <row r="35" spans="1:43" s="8" customFormat="1" ht="18" customHeight="1" x14ac:dyDescent="0.2">
      <c r="A35" s="2" t="s">
        <v>95</v>
      </c>
      <c r="B35" s="15"/>
      <c r="C35" s="15"/>
      <c r="D35" s="15"/>
      <c r="E35" s="15"/>
      <c r="F35" s="15"/>
      <c r="G35" s="15"/>
      <c r="H35" s="15"/>
      <c r="I35" s="15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</row>
    <row r="36" spans="1:43" s="12" customFormat="1" ht="18" customHeight="1" thickBot="1" x14ac:dyDescent="0.25">
      <c r="A36" s="29" t="s">
        <v>76</v>
      </c>
      <c r="B36" s="28" t="e">
        <f>#REF!/Trend_VA!B36*100</f>
        <v>#REF!</v>
      </c>
      <c r="C36" s="28" t="e">
        <f>#REF!/Trend_VA!C36*100</f>
        <v>#REF!</v>
      </c>
      <c r="D36" s="28" t="e">
        <f>#REF!/Trend_VA!D36*100</f>
        <v>#REF!</v>
      </c>
      <c r="E36" s="28" t="e">
        <f>#REF!/Trend_VA!E36*100</f>
        <v>#REF!</v>
      </c>
      <c r="F36" s="28" t="e">
        <f>#REF!/Trend_VA!F36*100</f>
        <v>#REF!</v>
      </c>
      <c r="G36" s="28" t="e">
        <f>#REF!/Trend_VA!G36*100</f>
        <v>#REF!</v>
      </c>
      <c r="H36" s="28" t="e">
        <f>#REF!/Trend_VA!H36*100</f>
        <v>#REF!</v>
      </c>
      <c r="I36" s="28" t="e">
        <f>#REF!/Trend_VA!I36*100</f>
        <v>#REF!</v>
      </c>
      <c r="J36" s="28" t="e">
        <f>#REF!/Trend_VA!J36*100</f>
        <v>#REF!</v>
      </c>
      <c r="K36" s="28" t="e">
        <f>#REF!/Trend_VA!K36*100</f>
        <v>#REF!</v>
      </c>
      <c r="L36" s="28" t="e">
        <f>#REF!/Trend_VA!L36*100</f>
        <v>#REF!</v>
      </c>
      <c r="M36" s="28" t="e">
        <f>#REF!/Trend_VA!M36*100</f>
        <v>#REF!</v>
      </c>
      <c r="N36" s="28" t="e">
        <f>#REF!/Trend_VA!N36*100</f>
        <v>#REF!</v>
      </c>
      <c r="O36" s="28" t="e">
        <f>#REF!/Trend_VA!O36*100</f>
        <v>#REF!</v>
      </c>
      <c r="P36" s="28" t="e">
        <f>#REF!/Trend_VA!P36*100</f>
        <v>#REF!</v>
      </c>
      <c r="Q36" s="28" t="e">
        <f>#REF!/Trend_VA!Q36*100</f>
        <v>#REF!</v>
      </c>
      <c r="R36" s="28" t="e">
        <f>#REF!/Trend_VA!R36*100</f>
        <v>#REF!</v>
      </c>
      <c r="S36" s="28" t="e">
        <f>#REF!/Trend_VA!S36*100</f>
        <v>#REF!</v>
      </c>
      <c r="T36" s="28" t="e">
        <f>#REF!/Trend_VA!T36*100</f>
        <v>#REF!</v>
      </c>
      <c r="U36" s="28" t="e">
        <f>#REF!/Trend_VA!U36*100</f>
        <v>#REF!</v>
      </c>
      <c r="V36" s="28" t="e">
        <f>#REF!/Trend_VA!V36*100</f>
        <v>#REF!</v>
      </c>
      <c r="W36" s="28" t="e">
        <f>#REF!/Trend_VA!W36*100</f>
        <v>#REF!</v>
      </c>
      <c r="X36" s="28" t="e">
        <f>#REF!/Trend_VA!X36*100</f>
        <v>#REF!</v>
      </c>
      <c r="Y36" s="28" t="e">
        <f>#REF!/Trend_VA!Y36*100</f>
        <v>#REF!</v>
      </c>
      <c r="Z36" s="28" t="e">
        <f>#REF!/Trend_VA!Z36*100</f>
        <v>#REF!</v>
      </c>
      <c r="AA36" s="28" t="e">
        <f>#REF!/Trend_VA!AA36*100</f>
        <v>#REF!</v>
      </c>
      <c r="AB36" s="28" t="e">
        <f>#REF!/Trend_VA!AB36*100</f>
        <v>#REF!</v>
      </c>
      <c r="AC36" s="28" t="e">
        <f>#REF!/Trend_VA!AC36*100</f>
        <v>#REF!</v>
      </c>
      <c r="AD36" s="28" t="e">
        <f>#REF!/Trend_VA!AD36*100</f>
        <v>#REF!</v>
      </c>
      <c r="AE36" s="28" t="e">
        <f>#REF!/Trend_VA!AE36*100</f>
        <v>#REF!</v>
      </c>
      <c r="AF36" s="35" t="e">
        <f>#REF!/Trend_VA!AF36*100</f>
        <v>#REF!</v>
      </c>
      <c r="AG36" s="35" t="e">
        <f>#REF!/Trend_VA!AG36*100</f>
        <v>#REF!</v>
      </c>
      <c r="AH36" s="35" t="e">
        <f>#REF!/Trend_VA!AH36*100</f>
        <v>#REF!</v>
      </c>
      <c r="AI36" s="35" t="e">
        <f>#REF!/Trend_VA!AI36*100</f>
        <v>#REF!</v>
      </c>
      <c r="AJ36" s="35" t="e">
        <f>#REF!/Trend_VA!AJ36*100</f>
        <v>#REF!</v>
      </c>
      <c r="AK36" s="35" t="e">
        <f>#REF!/Trend_VA!AK36*100</f>
        <v>#REF!</v>
      </c>
      <c r="AL36" s="35" t="e">
        <f>#REF!/Trend_VA!AL36*100</f>
        <v>#REF!</v>
      </c>
      <c r="AM36" s="35" t="e">
        <f>#REF!/Trend_VA!AM36*100</f>
        <v>#REF!</v>
      </c>
      <c r="AN36" s="35" t="e">
        <f>#REF!/Trend_VA!AN36*100</f>
        <v>#REF!</v>
      </c>
      <c r="AO36" s="35" t="e">
        <f>#REF!/Trend_VA!AO36*100</f>
        <v>#REF!</v>
      </c>
      <c r="AP36" s="35" t="e">
        <f>#REF!/Trend_VA!AP36*100</f>
        <v>#REF!</v>
      </c>
      <c r="AQ36" s="35" t="e">
        <f>#REF!/Trend_VA!AQ36*100</f>
        <v>#REF!</v>
      </c>
    </row>
    <row r="37" spans="1:43" x14ac:dyDescent="0.2">
      <c r="A37" s="14" t="s">
        <v>50</v>
      </c>
      <c r="AC37" s="5"/>
    </row>
    <row r="38" spans="1:43" x14ac:dyDescent="0.2">
      <c r="Z38" s="5">
        <v>8.5</v>
      </c>
      <c r="AC38" s="5"/>
    </row>
    <row r="39" spans="1:43" x14ac:dyDescent="0.2">
      <c r="AC39" s="5"/>
    </row>
    <row r="40" spans="1:43" x14ac:dyDescent="0.2">
      <c r="AC40" s="5"/>
    </row>
    <row r="41" spans="1:43" x14ac:dyDescent="0.2">
      <c r="AC41" s="5"/>
    </row>
    <row r="42" spans="1:43" x14ac:dyDescent="0.2">
      <c r="AC42" s="5"/>
    </row>
    <row r="43" spans="1:43" x14ac:dyDescent="0.2">
      <c r="AC43" s="5"/>
    </row>
    <row r="44" spans="1:43" x14ac:dyDescent="0.2">
      <c r="AC44" s="5"/>
    </row>
    <row r="45" spans="1:43" x14ac:dyDescent="0.2">
      <c r="AC45" s="5"/>
    </row>
    <row r="46" spans="1:43" x14ac:dyDescent="0.2">
      <c r="AC46" s="5"/>
    </row>
    <row r="47" spans="1:43" x14ac:dyDescent="0.2">
      <c r="AC47" s="5"/>
    </row>
    <row r="48" spans="1:43" x14ac:dyDescent="0.2">
      <c r="AC48" s="5"/>
    </row>
    <row r="49" spans="29:29" x14ac:dyDescent="0.2">
      <c r="AC49" s="5"/>
    </row>
    <row r="50" spans="29:29" x14ac:dyDescent="0.2">
      <c r="AC50" s="5"/>
    </row>
    <row r="51" spans="29:29" x14ac:dyDescent="0.2">
      <c r="AC51" s="5"/>
    </row>
    <row r="52" spans="29:29" x14ac:dyDescent="0.2">
      <c r="AC52" s="5"/>
    </row>
    <row r="53" spans="29:29" x14ac:dyDescent="0.2">
      <c r="AC53" s="5"/>
    </row>
    <row r="54" spans="29:29" x14ac:dyDescent="0.2">
      <c r="AC54" s="5"/>
    </row>
    <row r="55" spans="29:29" x14ac:dyDescent="0.2">
      <c r="AC55" s="5"/>
    </row>
    <row r="56" spans="29:29" x14ac:dyDescent="0.2">
      <c r="AC56" s="5"/>
    </row>
    <row r="57" spans="29:29" x14ac:dyDescent="0.2">
      <c r="AC57" s="5"/>
    </row>
  </sheetData>
  <mergeCells count="11">
    <mergeCell ref="AJ3:AM3"/>
    <mergeCell ref="AF3:AI3"/>
    <mergeCell ref="AB3:AE3"/>
    <mergeCell ref="X3:AA3"/>
    <mergeCell ref="AN3:AQ3"/>
    <mergeCell ref="T3:W3"/>
    <mergeCell ref="B3:C3"/>
    <mergeCell ref="D3:G3"/>
    <mergeCell ref="H3:K3"/>
    <mergeCell ref="L3:O3"/>
    <mergeCell ref="P3:S3"/>
  </mergeCells>
  <pageMargins left="0.5" right="0" top="0.5" bottom="0" header="0" footer="0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B63:G68"/>
  <sheetViews>
    <sheetView topLeftCell="A25" workbookViewId="0">
      <selection activeCell="P73" sqref="P73"/>
    </sheetView>
  </sheetViews>
  <sheetFormatPr defaultRowHeight="15" x14ac:dyDescent="0.25"/>
  <sheetData>
    <row r="63" spans="2:7" x14ac:dyDescent="0.25">
      <c r="G63" s="30"/>
    </row>
    <row r="64" spans="2:7" x14ac:dyDescent="0.25">
      <c r="B64" s="3"/>
      <c r="C64" s="30"/>
    </row>
    <row r="65" spans="2:3" x14ac:dyDescent="0.25">
      <c r="B65" s="3"/>
      <c r="C65" s="30"/>
    </row>
    <row r="66" spans="2:3" x14ac:dyDescent="0.25">
      <c r="B66" s="3"/>
      <c r="C66" s="30"/>
    </row>
    <row r="67" spans="2:3" x14ac:dyDescent="0.25">
      <c r="B67" s="4"/>
      <c r="C67" s="30"/>
    </row>
    <row r="68" spans="2:3" x14ac:dyDescent="0.25">
      <c r="B68" s="2"/>
      <c r="C68" s="31"/>
    </row>
  </sheetData>
  <pageMargins left="0.5" right="0" top="0.5" bottom="0" header="0" footer="0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B63:G68"/>
  <sheetViews>
    <sheetView topLeftCell="A28" workbookViewId="0">
      <selection activeCell="P57" sqref="P57"/>
    </sheetView>
  </sheetViews>
  <sheetFormatPr defaultRowHeight="15" x14ac:dyDescent="0.25"/>
  <sheetData>
    <row r="63" spans="2:7" x14ac:dyDescent="0.25">
      <c r="G63" s="30"/>
    </row>
    <row r="64" spans="2:7" x14ac:dyDescent="0.25">
      <c r="B64" s="3"/>
      <c r="C64" s="30"/>
    </row>
    <row r="65" spans="2:3" x14ac:dyDescent="0.25">
      <c r="B65" s="3"/>
      <c r="C65" s="30"/>
    </row>
    <row r="66" spans="2:3" x14ac:dyDescent="0.25">
      <c r="B66" s="3"/>
      <c r="C66" s="30"/>
    </row>
    <row r="67" spans="2:3" x14ac:dyDescent="0.25">
      <c r="B67" s="4"/>
      <c r="C67" s="30"/>
    </row>
    <row r="68" spans="2:3" x14ac:dyDescent="0.25">
      <c r="B68" s="2"/>
      <c r="C68" s="31"/>
    </row>
  </sheetData>
  <pageMargins left="0.5" right="0" top="0.5" bottom="0" header="0" footer="0"/>
  <pageSetup paperSize="9"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A911-DEC2-4D5C-A9D3-AD004679B2B4}">
  <sheetPr>
    <tabColor rgb="FF92D050"/>
    <pageSetUpPr autoPageBreaks="0"/>
  </sheetPr>
  <dimension ref="A1:AH166"/>
  <sheetViews>
    <sheetView view="pageBreakPreview" zoomScale="96" zoomScaleNormal="100" zoomScaleSheetLayoutView="96" workbookViewId="0">
      <pane xSplit="2" ySplit="2" topLeftCell="C3" activePane="bottomRight" state="frozen"/>
      <selection activeCell="BK36" sqref="BK36"/>
      <selection pane="topRight" activeCell="BK36" sqref="BK36"/>
      <selection pane="bottomLeft" activeCell="BK36" sqref="BK36"/>
      <selection pane="bottomRight" activeCell="E11" sqref="E11"/>
    </sheetView>
  </sheetViews>
  <sheetFormatPr defaultRowHeight="17.100000000000001" customHeight="1" x14ac:dyDescent="0.2"/>
  <cols>
    <col min="1" max="1" width="6.28515625" style="266" customWidth="1"/>
    <col min="2" max="2" width="41.28515625" style="295" customWidth="1"/>
    <col min="3" max="8" width="9.7109375" style="287" customWidth="1"/>
    <col min="9" max="13" width="9.7109375" style="266" customWidth="1"/>
    <col min="14" max="14" width="10.42578125" style="266" customWidth="1"/>
    <col min="15" max="15" width="9.85546875" style="266" bestFit="1" customWidth="1"/>
    <col min="16" max="16" width="8.42578125" style="266" customWidth="1"/>
    <col min="17" max="17" width="10.28515625" style="266" bestFit="1" customWidth="1"/>
    <col min="18" max="18" width="9.85546875" style="266" bestFit="1" customWidth="1"/>
    <col min="19" max="19" width="10.28515625" style="266" bestFit="1" customWidth="1"/>
    <col min="20" max="20" width="9.85546875" style="266" bestFit="1" customWidth="1"/>
    <col min="21" max="21" width="10.5703125" style="266" bestFit="1" customWidth="1"/>
    <col min="22" max="22" width="10.28515625" style="266" bestFit="1" customWidth="1"/>
    <col min="23" max="25" width="9.85546875" style="266" bestFit="1" customWidth="1"/>
    <col min="26" max="26" width="9.28515625" style="266" bestFit="1" customWidth="1"/>
    <col min="27" max="27" width="11.7109375" style="266" bestFit="1" customWidth="1"/>
    <col min="28" max="28" width="10.7109375" style="266" bestFit="1" customWidth="1"/>
    <col min="29" max="29" width="9.85546875" style="266" bestFit="1" customWidth="1"/>
    <col min="30" max="30" width="11.28515625" style="266" bestFit="1" customWidth="1"/>
    <col min="31" max="31" width="10.7109375" style="266" customWidth="1"/>
    <col min="32" max="16384" width="9.140625" style="266"/>
  </cols>
  <sheetData>
    <row r="1" spans="1:31" ht="17.100000000000001" customHeight="1" x14ac:dyDescent="0.2">
      <c r="A1" s="266" t="s">
        <v>164</v>
      </c>
      <c r="B1" s="267"/>
      <c r="C1" s="268">
        <v>2016</v>
      </c>
      <c r="D1" s="268">
        <v>2016</v>
      </c>
      <c r="E1" s="268">
        <v>2017</v>
      </c>
      <c r="F1" s="268">
        <v>2017</v>
      </c>
      <c r="G1" s="268">
        <v>2017</v>
      </c>
      <c r="H1" s="268">
        <v>2017</v>
      </c>
      <c r="I1" s="268">
        <v>2018</v>
      </c>
      <c r="J1" s="268">
        <v>2018</v>
      </c>
      <c r="K1" s="268">
        <v>2018</v>
      </c>
      <c r="L1" s="268">
        <v>2018</v>
      </c>
      <c r="M1" s="268">
        <v>2019</v>
      </c>
      <c r="N1" s="268">
        <v>2019</v>
      </c>
      <c r="O1" s="268">
        <v>2019</v>
      </c>
      <c r="P1" s="268">
        <v>2019</v>
      </c>
      <c r="Q1" s="268">
        <v>2020</v>
      </c>
      <c r="R1" s="268">
        <v>2020</v>
      </c>
      <c r="S1" s="268">
        <v>2020</v>
      </c>
      <c r="T1" s="268">
        <v>2020</v>
      </c>
      <c r="U1" s="268">
        <v>2021</v>
      </c>
      <c r="V1" s="268">
        <v>2021</v>
      </c>
      <c r="W1" s="268">
        <v>2021</v>
      </c>
      <c r="X1" s="268">
        <v>2021</v>
      </c>
      <c r="Y1" s="268">
        <v>2022</v>
      </c>
      <c r="Z1" s="268">
        <v>2022</v>
      </c>
      <c r="AA1" s="268">
        <v>2022</v>
      </c>
      <c r="AB1" s="268">
        <v>2022</v>
      </c>
      <c r="AC1" s="268">
        <v>2023</v>
      </c>
      <c r="AD1" s="268">
        <v>2023</v>
      </c>
      <c r="AE1" s="268">
        <v>2023</v>
      </c>
    </row>
    <row r="2" spans="1:31" s="271" customFormat="1" ht="17.100000000000001" customHeight="1" x14ac:dyDescent="0.2">
      <c r="A2" s="269"/>
      <c r="B2" s="270" t="s">
        <v>163</v>
      </c>
      <c r="C2" s="305" t="s">
        <v>80</v>
      </c>
      <c r="D2" s="305"/>
      <c r="E2" s="305"/>
      <c r="F2" s="305"/>
      <c r="G2" s="305" t="s">
        <v>92</v>
      </c>
      <c r="H2" s="305"/>
      <c r="I2" s="305"/>
      <c r="J2" s="305"/>
      <c r="K2" s="305" t="s">
        <v>134</v>
      </c>
      <c r="L2" s="305"/>
      <c r="M2" s="305"/>
      <c r="N2" s="305"/>
      <c r="O2" s="305" t="s">
        <v>136</v>
      </c>
      <c r="P2" s="305"/>
      <c r="Q2" s="305"/>
      <c r="R2" s="305"/>
      <c r="S2" s="305" t="s">
        <v>137</v>
      </c>
      <c r="T2" s="305"/>
      <c r="U2" s="305"/>
      <c r="V2" s="305"/>
      <c r="W2" s="305" t="s">
        <v>138</v>
      </c>
      <c r="X2" s="305"/>
      <c r="Y2" s="305"/>
      <c r="Z2" s="305"/>
      <c r="AA2" s="305" t="s">
        <v>139</v>
      </c>
      <c r="AB2" s="305"/>
      <c r="AC2" s="305"/>
      <c r="AD2" s="305"/>
      <c r="AE2" s="271" t="s">
        <v>140</v>
      </c>
    </row>
    <row r="3" spans="1:31" s="274" customFormat="1" ht="17.100000000000001" customHeight="1" x14ac:dyDescent="0.2">
      <c r="A3" s="272"/>
      <c r="B3" s="273" t="s">
        <v>162</v>
      </c>
      <c r="C3" s="225" t="s">
        <v>46</v>
      </c>
      <c r="D3" s="225" t="s">
        <v>47</v>
      </c>
      <c r="E3" s="225" t="s">
        <v>48</v>
      </c>
      <c r="F3" s="225" t="s">
        <v>49</v>
      </c>
      <c r="G3" s="225" t="s">
        <v>46</v>
      </c>
      <c r="H3" s="225" t="s">
        <v>47</v>
      </c>
      <c r="I3" s="225" t="s">
        <v>48</v>
      </c>
      <c r="J3" s="225" t="s">
        <v>49</v>
      </c>
      <c r="K3" s="225" t="s">
        <v>46</v>
      </c>
      <c r="L3" s="225" t="s">
        <v>47</v>
      </c>
      <c r="M3" s="225" t="s">
        <v>48</v>
      </c>
      <c r="N3" s="225" t="s">
        <v>49</v>
      </c>
      <c r="O3" s="225" t="s">
        <v>46</v>
      </c>
      <c r="P3" s="225" t="s">
        <v>47</v>
      </c>
      <c r="Q3" s="225" t="s">
        <v>48</v>
      </c>
      <c r="R3" s="225" t="s">
        <v>49</v>
      </c>
      <c r="S3" s="225" t="s">
        <v>46</v>
      </c>
      <c r="T3" s="225" t="s">
        <v>47</v>
      </c>
      <c r="U3" s="225" t="s">
        <v>48</v>
      </c>
      <c r="V3" s="225" t="s">
        <v>49</v>
      </c>
      <c r="W3" s="225" t="s">
        <v>46</v>
      </c>
      <c r="X3" s="225" t="s">
        <v>47</v>
      </c>
      <c r="Y3" s="225" t="s">
        <v>48</v>
      </c>
      <c r="Z3" s="225" t="s">
        <v>49</v>
      </c>
      <c r="AA3" s="225" t="s">
        <v>46</v>
      </c>
      <c r="AB3" s="225" t="s">
        <v>47</v>
      </c>
      <c r="AC3" s="225" t="s">
        <v>48</v>
      </c>
      <c r="AD3" s="225" t="s">
        <v>49</v>
      </c>
      <c r="AE3" s="225" t="s">
        <v>46</v>
      </c>
    </row>
    <row r="4" spans="1:31" s="272" customFormat="1" ht="17.100000000000001" customHeight="1" x14ac:dyDescent="0.2">
      <c r="B4" s="273" t="s">
        <v>160</v>
      </c>
      <c r="C4" s="240">
        <v>21055.78996124486</v>
      </c>
      <c r="D4" s="240">
        <v>21809.702137934521</v>
      </c>
      <c r="E4" s="240">
        <v>20873.434927575639</v>
      </c>
      <c r="F4" s="240">
        <v>21882.622666510222</v>
      </c>
      <c r="G4" s="240">
        <v>23636.905554824589</v>
      </c>
      <c r="H4" s="240">
        <v>22891.671808935072</v>
      </c>
      <c r="I4" s="240">
        <v>23083.131072336517</v>
      </c>
      <c r="J4" s="240">
        <v>24403.709013202508</v>
      </c>
      <c r="K4" s="240">
        <v>24581.282389601311</v>
      </c>
      <c r="L4" s="240">
        <v>25054.91957810106</v>
      </c>
      <c r="M4" s="240">
        <v>24432.178116334362</v>
      </c>
      <c r="N4" s="240">
        <v>26520.93903566774</v>
      </c>
      <c r="O4" s="240">
        <v>27499.165910732692</v>
      </c>
      <c r="P4" s="240">
        <v>27761.878050677395</v>
      </c>
      <c r="Q4" s="240">
        <v>24502.781937290696</v>
      </c>
      <c r="R4" s="240">
        <v>24069.74517607849</v>
      </c>
      <c r="S4" s="240">
        <v>27546.269065766523</v>
      </c>
      <c r="T4" s="240">
        <v>28197.720016407868</v>
      </c>
      <c r="U4" s="240">
        <v>26473.924560889012</v>
      </c>
      <c r="V4" s="240">
        <v>27874.722334540929</v>
      </c>
      <c r="W4" s="240">
        <v>28041.244116872782</v>
      </c>
      <c r="X4" s="240">
        <v>28406.505362786251</v>
      </c>
      <c r="Y4" s="240">
        <v>28259.665862264694</v>
      </c>
      <c r="Z4" s="240">
        <v>30165.597111100215</v>
      </c>
      <c r="AA4" s="240">
        <v>31044.268516439239</v>
      </c>
      <c r="AB4" s="240">
        <v>30010.439422260904</v>
      </c>
      <c r="AC4" s="240">
        <v>27913.441122345172</v>
      </c>
      <c r="AD4" s="240">
        <v>30968.448898976232</v>
      </c>
      <c r="AE4" s="240">
        <v>34808.531393285477</v>
      </c>
    </row>
    <row r="5" spans="1:31" s="274" customFormat="1" ht="17.100000000000001" customHeight="1" x14ac:dyDescent="0.2">
      <c r="A5" s="272"/>
      <c r="B5" s="275" t="s">
        <v>159</v>
      </c>
      <c r="C5" s="244">
        <v>1993.8546551580557</v>
      </c>
      <c r="D5" s="244">
        <v>2102.9817075047222</v>
      </c>
      <c r="E5" s="244">
        <v>2058.944476227075</v>
      </c>
      <c r="F5" s="244">
        <v>2535.9011441666394</v>
      </c>
      <c r="G5" s="244">
        <v>2354.5968643089318</v>
      </c>
      <c r="H5" s="244">
        <v>2575.5805910582185</v>
      </c>
      <c r="I5" s="244">
        <v>2456.0324025446807</v>
      </c>
      <c r="J5" s="244">
        <v>2687.4681424368855</v>
      </c>
      <c r="K5" s="244">
        <v>2424.546610160955</v>
      </c>
      <c r="L5" s="244">
        <v>2664.5425172918226</v>
      </c>
      <c r="M5" s="244">
        <v>2471.3689554945031</v>
      </c>
      <c r="N5" s="244">
        <v>3311.8919604528564</v>
      </c>
      <c r="O5" s="244">
        <v>2636.7755978415962</v>
      </c>
      <c r="P5" s="244">
        <v>3250.812582039377</v>
      </c>
      <c r="Q5" s="244">
        <v>3009.6372857012102</v>
      </c>
      <c r="R5" s="244">
        <v>3360.1975937732705</v>
      </c>
      <c r="S5" s="244">
        <v>2847.2422936936978</v>
      </c>
      <c r="T5" s="244">
        <v>3377.6292664591178</v>
      </c>
      <c r="U5" s="244">
        <v>3362.9960741829923</v>
      </c>
      <c r="V5" s="244">
        <v>3470.2814358666419</v>
      </c>
      <c r="W5" s="244">
        <v>3027.2754188378576</v>
      </c>
      <c r="X5" s="244">
        <v>3010.3096706065671</v>
      </c>
      <c r="Y5" s="244">
        <v>3656.9558681920071</v>
      </c>
      <c r="Z5" s="244">
        <v>4036.2796214465643</v>
      </c>
      <c r="AA5" s="244">
        <v>3666.8139483010423</v>
      </c>
      <c r="AB5" s="244">
        <v>3579.4518041419951</v>
      </c>
      <c r="AC5" s="244">
        <v>3427.7042203563819</v>
      </c>
      <c r="AD5" s="244">
        <v>3581.5508907970548</v>
      </c>
      <c r="AE5" s="244">
        <v>3535.0177369147327</v>
      </c>
    </row>
    <row r="6" spans="1:31" s="274" customFormat="1" ht="17.100000000000001" customHeight="1" x14ac:dyDescent="0.2">
      <c r="B6" s="275" t="s">
        <v>158</v>
      </c>
      <c r="C6" s="244">
        <v>1028.3704333420076</v>
      </c>
      <c r="D6" s="244">
        <v>1050.8986838905653</v>
      </c>
      <c r="E6" s="244">
        <v>1079.8473714876084</v>
      </c>
      <c r="F6" s="244">
        <v>1103.0035966674907</v>
      </c>
      <c r="G6" s="244">
        <v>1143.1472387447777</v>
      </c>
      <c r="H6" s="244">
        <v>1190.9310875603524</v>
      </c>
      <c r="I6" s="244">
        <v>1244.3068038112397</v>
      </c>
      <c r="J6" s="244">
        <v>1298.9334699096139</v>
      </c>
      <c r="K6" s="244">
        <v>1377.0740716359585</v>
      </c>
      <c r="L6" s="244">
        <v>1406.5087012191907</v>
      </c>
      <c r="M6" s="244">
        <v>1388.0911180840117</v>
      </c>
      <c r="N6" s="244">
        <v>1337.5775882705034</v>
      </c>
      <c r="O6" s="244">
        <v>1258.9501661757618</v>
      </c>
      <c r="P6" s="244">
        <v>1195.5730869433596</v>
      </c>
      <c r="Q6" s="244">
        <v>1138.9487766878169</v>
      </c>
      <c r="R6" s="244">
        <v>1108.976101481358</v>
      </c>
      <c r="S6" s="244">
        <v>1105.4746401788893</v>
      </c>
      <c r="T6" s="244">
        <v>1116.2274335118302</v>
      </c>
      <c r="U6" s="244">
        <v>1151.8392329309897</v>
      </c>
      <c r="V6" s="244">
        <v>1193.8862487592121</v>
      </c>
      <c r="W6" s="244">
        <v>1239.649662799724</v>
      </c>
      <c r="X6" s="244">
        <v>1278.2518086679495</v>
      </c>
      <c r="Y6" s="244">
        <v>1301.0994087888353</v>
      </c>
      <c r="Z6" s="244">
        <v>1329.4570853989144</v>
      </c>
      <c r="AA6" s="244">
        <v>1366.0236446914839</v>
      </c>
      <c r="AB6" s="244">
        <v>1356.9076769949693</v>
      </c>
      <c r="AC6" s="244">
        <v>1377.1328898860465</v>
      </c>
      <c r="AD6" s="244">
        <v>1395.62243951905</v>
      </c>
      <c r="AE6" s="244">
        <v>1452.1765931968503</v>
      </c>
    </row>
    <row r="7" spans="1:31" s="274" customFormat="1" ht="17.100000000000001" customHeight="1" x14ac:dyDescent="0.2">
      <c r="B7" s="275" t="s">
        <v>157</v>
      </c>
      <c r="C7" s="244">
        <v>18033.564872744795</v>
      </c>
      <c r="D7" s="244">
        <v>18655.821746539234</v>
      </c>
      <c r="E7" s="244">
        <v>17734.643079860958</v>
      </c>
      <c r="F7" s="244">
        <v>18243.717925676094</v>
      </c>
      <c r="G7" s="244">
        <v>20139.16145177088</v>
      </c>
      <c r="H7" s="244">
        <v>19125.160130316501</v>
      </c>
      <c r="I7" s="244">
        <v>19382.791865980598</v>
      </c>
      <c r="J7" s="244">
        <v>20417.307400856007</v>
      </c>
      <c r="K7" s="244">
        <v>20779.661707804396</v>
      </c>
      <c r="L7" s="244">
        <v>20983.868359590047</v>
      </c>
      <c r="M7" s="244">
        <v>20572.718042755849</v>
      </c>
      <c r="N7" s="244">
        <v>21871.469486944377</v>
      </c>
      <c r="O7" s="244">
        <v>23603.440146715333</v>
      </c>
      <c r="P7" s="244">
        <v>23315.492381694658</v>
      </c>
      <c r="Q7" s="244">
        <v>20354.19587490167</v>
      </c>
      <c r="R7" s="244">
        <v>19600.571480823863</v>
      </c>
      <c r="S7" s="244">
        <v>23593.552131893935</v>
      </c>
      <c r="T7" s="244">
        <v>23703.86331643692</v>
      </c>
      <c r="U7" s="244">
        <v>21959.08925377503</v>
      </c>
      <c r="V7" s="244">
        <v>23210.554649915073</v>
      </c>
      <c r="W7" s="244">
        <v>23774.319035235199</v>
      </c>
      <c r="X7" s="244">
        <v>24117.943883511733</v>
      </c>
      <c r="Y7" s="244">
        <v>23301.610585283852</v>
      </c>
      <c r="Z7" s="244">
        <v>24799.860404254734</v>
      </c>
      <c r="AA7" s="244">
        <v>26011.430923446711</v>
      </c>
      <c r="AB7" s="244">
        <v>25074.079941123939</v>
      </c>
      <c r="AC7" s="244">
        <v>23108.604012102744</v>
      </c>
      <c r="AD7" s="244">
        <v>25991.275568660127</v>
      </c>
      <c r="AE7" s="244">
        <v>29821.337063173894</v>
      </c>
    </row>
    <row r="8" spans="1:31" s="272" customFormat="1" ht="17.100000000000001" customHeight="1" x14ac:dyDescent="0.2">
      <c r="B8" s="273" t="s">
        <v>156</v>
      </c>
      <c r="C8" s="240">
        <v>6395.6723087977607</v>
      </c>
      <c r="D8" s="240">
        <v>6857.9759003878098</v>
      </c>
      <c r="E8" s="240">
        <v>6318.6100810724975</v>
      </c>
      <c r="F8" s="240">
        <v>6528.9598201962635</v>
      </c>
      <c r="G8" s="240">
        <v>7183.9053056628227</v>
      </c>
      <c r="H8" s="240">
        <v>7297.6519634862289</v>
      </c>
      <c r="I8" s="240">
        <v>7060.1281142945536</v>
      </c>
      <c r="J8" s="240">
        <v>7108.7280148502477</v>
      </c>
      <c r="K8" s="240">
        <v>7676.0244612144443</v>
      </c>
      <c r="L8" s="240">
        <v>7829.1175844140616</v>
      </c>
      <c r="M8" s="240">
        <v>7691.4792377118847</v>
      </c>
      <c r="N8" s="240">
        <v>8231.2547873736421</v>
      </c>
      <c r="O8" s="240">
        <v>7982.3284240939156</v>
      </c>
      <c r="P8" s="240">
        <v>8100.3582976052494</v>
      </c>
      <c r="Q8" s="240">
        <v>8239.5232318195904</v>
      </c>
      <c r="R8" s="240">
        <v>7082.6211780173344</v>
      </c>
      <c r="S8" s="240">
        <v>7135.8072527497734</v>
      </c>
      <c r="T8" s="240">
        <v>8642.6987236002424</v>
      </c>
      <c r="U8" s="240">
        <v>8523.723622312009</v>
      </c>
      <c r="V8" s="240">
        <v>8547.0668121718318</v>
      </c>
      <c r="W8" s="240">
        <v>8716.951856115993</v>
      </c>
      <c r="X8" s="240">
        <v>9161.3632256578712</v>
      </c>
      <c r="Y8" s="240">
        <v>8539.4170472375044</v>
      </c>
      <c r="Z8" s="240">
        <v>8828.3299823825237</v>
      </c>
      <c r="AA8" s="240">
        <v>9216.1817094646267</v>
      </c>
      <c r="AB8" s="240">
        <v>9418.514329800304</v>
      </c>
      <c r="AC8" s="240">
        <v>9222.4184334201746</v>
      </c>
      <c r="AD8" s="240">
        <v>9626.9878664434618</v>
      </c>
      <c r="AE8" s="240">
        <v>10234.807279820379</v>
      </c>
    </row>
    <row r="9" spans="1:31" s="274" customFormat="1" ht="17.100000000000001" customHeight="1" x14ac:dyDescent="0.2">
      <c r="B9" s="275" t="s">
        <v>155</v>
      </c>
      <c r="C9" s="244">
        <v>82.406704733970017</v>
      </c>
      <c r="D9" s="244">
        <v>82.390972250618816</v>
      </c>
      <c r="E9" s="244">
        <v>82.525200588741342</v>
      </c>
      <c r="F9" s="244">
        <v>82.811740892033598</v>
      </c>
      <c r="G9" s="244">
        <v>83.25296958472687</v>
      </c>
      <c r="H9" s="244">
        <v>83.659713907563258</v>
      </c>
      <c r="I9" s="244">
        <v>84.03141198483533</v>
      </c>
      <c r="J9" s="244">
        <v>84.367495848259949</v>
      </c>
      <c r="K9" s="244">
        <v>84.667391380553937</v>
      </c>
      <c r="L9" s="244">
        <v>84.977295832921627</v>
      </c>
      <c r="M9" s="244">
        <v>85.297352592728714</v>
      </c>
      <c r="N9" s="244">
        <v>85.62770655912081</v>
      </c>
      <c r="O9" s="244">
        <v>85.968504156895065</v>
      </c>
      <c r="P9" s="244">
        <v>86.308471591622876</v>
      </c>
      <c r="Q9" s="244">
        <v>86.647580142550396</v>
      </c>
      <c r="R9" s="244">
        <v>86.985800744314474</v>
      </c>
      <c r="S9" s="244">
        <v>87.323103983651293</v>
      </c>
      <c r="T9" s="244">
        <v>87.662248492694715</v>
      </c>
      <c r="U9" s="244">
        <v>88.003247665905093</v>
      </c>
      <c r="V9" s="244">
        <v>88.346115006716815</v>
      </c>
      <c r="W9" s="244">
        <v>88.690864128438378</v>
      </c>
      <c r="X9" s="244">
        <v>89.036830023412804</v>
      </c>
      <c r="Y9" s="244">
        <v>89.384015935674881</v>
      </c>
      <c r="Z9" s="244">
        <v>89.732425108223481</v>
      </c>
      <c r="AA9" s="244">
        <v>90.082060782902857</v>
      </c>
      <c r="AB9" s="244">
        <v>90.433082960377988</v>
      </c>
      <c r="AC9" s="244">
        <v>90.785497326097001</v>
      </c>
      <c r="AD9" s="244">
        <v>91.139309590238625</v>
      </c>
      <c r="AE9" s="244">
        <v>91.494525487830629</v>
      </c>
    </row>
    <row r="10" spans="1:31" s="274" customFormat="1" ht="17.100000000000001" customHeight="1" x14ac:dyDescent="0.2">
      <c r="B10" s="275" t="s">
        <v>154</v>
      </c>
      <c r="C10" s="244">
        <v>1421.5076010169971</v>
      </c>
      <c r="D10" s="244">
        <v>1560.3050444275902</v>
      </c>
      <c r="E10" s="244">
        <v>1455.7504419489549</v>
      </c>
      <c r="F10" s="244">
        <v>1542.0241460687905</v>
      </c>
      <c r="G10" s="244">
        <v>1514.081162785955</v>
      </c>
      <c r="H10" s="244">
        <v>1547.014421549974</v>
      </c>
      <c r="I10" s="244">
        <v>1638.2658833104301</v>
      </c>
      <c r="J10" s="244">
        <v>1757.5628184378672</v>
      </c>
      <c r="K10" s="244">
        <v>1735.3284964488982</v>
      </c>
      <c r="L10" s="244">
        <v>1776.0633441001864</v>
      </c>
      <c r="M10" s="244">
        <v>1787.2148782392685</v>
      </c>
      <c r="N10" s="244">
        <v>1930.7858013293596</v>
      </c>
      <c r="O10" s="244">
        <v>1859.4098599008919</v>
      </c>
      <c r="P10" s="244">
        <v>1956.2226259185991</v>
      </c>
      <c r="Q10" s="244">
        <v>1940.3938868943096</v>
      </c>
      <c r="R10" s="244">
        <v>1821.8443202269475</v>
      </c>
      <c r="S10" s="244">
        <v>1558.7785916937178</v>
      </c>
      <c r="T10" s="244">
        <v>1942.1401284240781</v>
      </c>
      <c r="U10" s="244">
        <v>2020.6743303053638</v>
      </c>
      <c r="V10" s="244">
        <v>2177.4472937425126</v>
      </c>
      <c r="W10" s="244">
        <v>2305.1425952980981</v>
      </c>
      <c r="X10" s="244">
        <v>2189.1075236136153</v>
      </c>
      <c r="Y10" s="244">
        <v>2041.7178733924134</v>
      </c>
      <c r="Z10" s="244">
        <v>2155.0005171235202</v>
      </c>
      <c r="AA10" s="244">
        <v>2226.5094991046485</v>
      </c>
      <c r="AB10" s="244">
        <v>2094.1577988714998</v>
      </c>
      <c r="AC10" s="244">
        <v>2168.1992023814664</v>
      </c>
      <c r="AD10" s="244">
        <v>2201.1539071988273</v>
      </c>
      <c r="AE10" s="244">
        <v>2369.9195556029763</v>
      </c>
    </row>
    <row r="11" spans="1:31" s="274" customFormat="1" ht="17.100000000000001" customHeight="1" x14ac:dyDescent="0.2">
      <c r="B11" s="275" t="s">
        <v>153</v>
      </c>
      <c r="C11" s="244">
        <v>2300.0555855033872</v>
      </c>
      <c r="D11" s="244">
        <v>2500.2643631567348</v>
      </c>
      <c r="E11" s="244">
        <v>2276.4162118399081</v>
      </c>
      <c r="F11" s="244">
        <v>2300.5564282819714</v>
      </c>
      <c r="G11" s="244">
        <v>2320.575767795608</v>
      </c>
      <c r="H11" s="244">
        <v>2525.1190695627956</v>
      </c>
      <c r="I11" s="244">
        <v>2527.9712662524662</v>
      </c>
      <c r="J11" s="244">
        <v>2723.5440006343747</v>
      </c>
      <c r="K11" s="244">
        <v>2711.7096910891419</v>
      </c>
      <c r="L11" s="244">
        <v>2982.8802676354676</v>
      </c>
      <c r="M11" s="244">
        <v>2942.8011149031813</v>
      </c>
      <c r="N11" s="244">
        <v>3099.98260648319</v>
      </c>
      <c r="O11" s="244">
        <v>2905.3037101005357</v>
      </c>
      <c r="P11" s="244">
        <v>3070.7697779373148</v>
      </c>
      <c r="Q11" s="244">
        <v>3166.3051123697905</v>
      </c>
      <c r="R11" s="244">
        <v>2973.3835023631323</v>
      </c>
      <c r="S11" s="244">
        <v>2528.9368795513187</v>
      </c>
      <c r="T11" s="244">
        <v>3296.6682587024898</v>
      </c>
      <c r="U11" s="244">
        <v>3413.6829614379985</v>
      </c>
      <c r="V11" s="244">
        <v>3476.3553251115791</v>
      </c>
      <c r="W11" s="244">
        <v>3266.8823315328391</v>
      </c>
      <c r="X11" s="244">
        <v>3208.4354999482712</v>
      </c>
      <c r="Y11" s="244">
        <v>3063.6380986531417</v>
      </c>
      <c r="Z11" s="244">
        <v>3262.6450928534423</v>
      </c>
      <c r="AA11" s="244">
        <v>3372.8734407686115</v>
      </c>
      <c r="AB11" s="244">
        <v>3336.8871943272602</v>
      </c>
      <c r="AC11" s="244">
        <v>3446.7679266668461</v>
      </c>
      <c r="AD11" s="244">
        <v>3701.7822525071751</v>
      </c>
      <c r="AE11" s="244">
        <v>3554.5983636014598</v>
      </c>
    </row>
    <row r="12" spans="1:31" s="274" customFormat="1" ht="17.100000000000001" customHeight="1" x14ac:dyDescent="0.2">
      <c r="B12" s="275" t="s">
        <v>152</v>
      </c>
      <c r="C12" s="244">
        <v>467.48287723716214</v>
      </c>
      <c r="D12" s="244">
        <v>541.98007972060964</v>
      </c>
      <c r="E12" s="244">
        <v>439.50889040575061</v>
      </c>
      <c r="F12" s="244">
        <v>431.41908557877866</v>
      </c>
      <c r="G12" s="244">
        <v>648.65981130290788</v>
      </c>
      <c r="H12" s="244">
        <v>660.16717978866791</v>
      </c>
      <c r="I12" s="244">
        <v>587.38989890159303</v>
      </c>
      <c r="J12" s="244">
        <v>613.26708671046617</v>
      </c>
      <c r="K12" s="244">
        <v>590.40112660746661</v>
      </c>
      <c r="L12" s="244">
        <v>563.92210818569652</v>
      </c>
      <c r="M12" s="244">
        <v>502.05941778211451</v>
      </c>
      <c r="N12" s="244">
        <v>554.28286929515968</v>
      </c>
      <c r="O12" s="244">
        <v>540.18173698365433</v>
      </c>
      <c r="P12" s="244">
        <v>468.52444843968107</v>
      </c>
      <c r="Q12" s="244">
        <v>452.90137559078039</v>
      </c>
      <c r="R12" s="244">
        <v>208.53431251719994</v>
      </c>
      <c r="S12" s="244">
        <v>490.83061839533343</v>
      </c>
      <c r="T12" s="244">
        <v>457.03500123370287</v>
      </c>
      <c r="U12" s="244">
        <v>561.60909909663258</v>
      </c>
      <c r="V12" s="244">
        <v>510.95978259069489</v>
      </c>
      <c r="W12" s="244">
        <v>500.19473394174008</v>
      </c>
      <c r="X12" s="244">
        <v>549.65878224917481</v>
      </c>
      <c r="Y12" s="244">
        <v>503.5833745916932</v>
      </c>
      <c r="Z12" s="244">
        <v>610.47097353462664</v>
      </c>
      <c r="AA12" s="244">
        <v>657.10546720834941</v>
      </c>
      <c r="AB12" s="244">
        <v>623.79340415030822</v>
      </c>
      <c r="AC12" s="244">
        <v>769.29357892956978</v>
      </c>
      <c r="AD12" s="244">
        <v>785.03214883675275</v>
      </c>
      <c r="AE12" s="244">
        <v>822.64142093123473</v>
      </c>
    </row>
    <row r="13" spans="1:31" s="274" customFormat="1" ht="17.100000000000001" customHeight="1" x14ac:dyDescent="0.2">
      <c r="B13" s="275" t="s">
        <v>151</v>
      </c>
      <c r="C13" s="244">
        <v>47.130618302829134</v>
      </c>
      <c r="D13" s="244">
        <v>178.07943557634286</v>
      </c>
      <c r="E13" s="244">
        <v>352.88129017146775</v>
      </c>
      <c r="F13" s="244">
        <v>167.94092734712751</v>
      </c>
      <c r="G13" s="244">
        <v>160.27044489141863</v>
      </c>
      <c r="H13" s="244">
        <v>180.9214969285442</v>
      </c>
      <c r="I13" s="244">
        <v>135.48334885133522</v>
      </c>
      <c r="J13" s="244">
        <v>101.26825557466343</v>
      </c>
      <c r="K13" s="244">
        <v>129.47363905024443</v>
      </c>
      <c r="L13" s="244">
        <v>141.40823579664587</v>
      </c>
      <c r="M13" s="244">
        <v>175.99873539537413</v>
      </c>
      <c r="N13" s="244">
        <v>150.76353377621174</v>
      </c>
      <c r="O13" s="244">
        <v>128.18128895977065</v>
      </c>
      <c r="P13" s="244">
        <v>121.01586130234443</v>
      </c>
      <c r="Q13" s="244">
        <v>121.74559495943168</v>
      </c>
      <c r="R13" s="244">
        <v>124.40271259795071</v>
      </c>
      <c r="S13" s="244">
        <v>102.17375369702256</v>
      </c>
      <c r="T13" s="244">
        <v>130.01171061497902</v>
      </c>
      <c r="U13" s="244">
        <v>106.52056734260439</v>
      </c>
      <c r="V13" s="244">
        <v>123.59554982874218</v>
      </c>
      <c r="W13" s="244">
        <v>89.4580923959535</v>
      </c>
      <c r="X13" s="244">
        <v>134.3149335259439</v>
      </c>
      <c r="Y13" s="244">
        <v>115.76209845963702</v>
      </c>
      <c r="Z13" s="244">
        <v>161.44241705758478</v>
      </c>
      <c r="AA13" s="244">
        <v>120.18779325886121</v>
      </c>
      <c r="AB13" s="244">
        <v>120.24038182841063</v>
      </c>
      <c r="AC13" s="244">
        <v>156.13237300997167</v>
      </c>
      <c r="AD13" s="244">
        <v>128.71184148173987</v>
      </c>
      <c r="AE13" s="244">
        <v>152.94111688344225</v>
      </c>
    </row>
    <row r="14" spans="1:31" s="274" customFormat="1" ht="17.100000000000001" customHeight="1" x14ac:dyDescent="0.2">
      <c r="B14" s="275" t="s">
        <v>150</v>
      </c>
      <c r="C14" s="244">
        <v>1485.3359383237801</v>
      </c>
      <c r="D14" s="244">
        <v>1460.2313826300824</v>
      </c>
      <c r="E14" s="244">
        <v>1195.6422099551171</v>
      </c>
      <c r="F14" s="244">
        <v>1559.7604863362617</v>
      </c>
      <c r="G14" s="244">
        <v>1890.6379689407461</v>
      </c>
      <c r="H14" s="244">
        <v>1724.4277391047701</v>
      </c>
      <c r="I14" s="244">
        <v>1521.8363027025141</v>
      </c>
      <c r="J14" s="244">
        <v>1262.2602595745584</v>
      </c>
      <c r="K14" s="244">
        <v>1854.5659409927971</v>
      </c>
      <c r="L14" s="244">
        <v>1765.1434495863152</v>
      </c>
      <c r="M14" s="244">
        <v>1601.0828106857637</v>
      </c>
      <c r="N14" s="244">
        <v>1835.2596394412803</v>
      </c>
      <c r="O14" s="244">
        <v>1856.702928957633</v>
      </c>
      <c r="P14" s="244">
        <v>1766.9392999661629</v>
      </c>
      <c r="Q14" s="244">
        <v>1876.0829076538932</v>
      </c>
      <c r="R14" s="244">
        <v>1347.20960532813</v>
      </c>
      <c r="S14" s="244">
        <v>1743.4024095482512</v>
      </c>
      <c r="T14" s="244">
        <v>2068.2596388996635</v>
      </c>
      <c r="U14" s="244">
        <v>1713.5199510859652</v>
      </c>
      <c r="V14" s="244">
        <v>1597.5842656081443</v>
      </c>
      <c r="W14" s="244">
        <v>1782.6780903555903</v>
      </c>
      <c r="X14" s="244">
        <v>2194.0598847323549</v>
      </c>
      <c r="Y14" s="244">
        <v>2036.226913052091</v>
      </c>
      <c r="Z14" s="244">
        <v>1849.6047526776581</v>
      </c>
      <c r="AA14" s="244">
        <v>1991.5977253604701</v>
      </c>
      <c r="AB14" s="244">
        <v>2357.4608377177915</v>
      </c>
      <c r="AC14" s="244">
        <v>1700.7582410755101</v>
      </c>
      <c r="AD14" s="244">
        <v>1770.395895100741</v>
      </c>
      <c r="AE14" s="244">
        <v>2294.2058840617583</v>
      </c>
    </row>
    <row r="15" spans="1:31" s="274" customFormat="1" ht="17.100000000000001" customHeight="1" x14ac:dyDescent="0.2">
      <c r="B15" s="276" t="s">
        <v>149</v>
      </c>
      <c r="C15" s="244">
        <v>591.75298367963433</v>
      </c>
      <c r="D15" s="244">
        <v>534.72462262583167</v>
      </c>
      <c r="E15" s="244">
        <v>515.8858361625571</v>
      </c>
      <c r="F15" s="244">
        <v>444.44700569129952</v>
      </c>
      <c r="G15" s="244">
        <v>566.42718036146084</v>
      </c>
      <c r="H15" s="244">
        <v>576.34234264391387</v>
      </c>
      <c r="I15" s="244">
        <v>565.15000229138002</v>
      </c>
      <c r="J15" s="244">
        <v>566.45809807005753</v>
      </c>
      <c r="K15" s="244">
        <v>569.87817564534146</v>
      </c>
      <c r="L15" s="244">
        <v>514.72288327682736</v>
      </c>
      <c r="M15" s="244">
        <v>597.02492811345348</v>
      </c>
      <c r="N15" s="244">
        <v>574.55263048931874</v>
      </c>
      <c r="O15" s="244">
        <v>606.58039503453494</v>
      </c>
      <c r="P15" s="244">
        <v>630.57781244952412</v>
      </c>
      <c r="Q15" s="244">
        <v>595.44677420883613</v>
      </c>
      <c r="R15" s="244">
        <v>520.26092423965883</v>
      </c>
      <c r="S15" s="244">
        <v>624.36189588047955</v>
      </c>
      <c r="T15" s="244">
        <v>660.92173723263443</v>
      </c>
      <c r="U15" s="244">
        <v>619.71346537753936</v>
      </c>
      <c r="V15" s="244">
        <v>572.77848028344272</v>
      </c>
      <c r="W15" s="244">
        <v>683.90514846333303</v>
      </c>
      <c r="X15" s="244">
        <v>796.74977156509806</v>
      </c>
      <c r="Y15" s="244">
        <v>689.10467315285246</v>
      </c>
      <c r="Z15" s="244">
        <v>699.43380402746629</v>
      </c>
      <c r="AA15" s="244">
        <v>757.8257229807848</v>
      </c>
      <c r="AB15" s="244">
        <v>795.54162994465537</v>
      </c>
      <c r="AC15" s="244">
        <v>890.4816140307139</v>
      </c>
      <c r="AD15" s="244">
        <v>948.7725117279881</v>
      </c>
      <c r="AE15" s="244">
        <v>949.00641325167658</v>
      </c>
    </row>
    <row r="16" spans="1:31" s="272" customFormat="1" ht="17.100000000000001" customHeight="1" x14ac:dyDescent="0.2">
      <c r="B16" s="273" t="s">
        <v>148</v>
      </c>
      <c r="C16" s="240">
        <v>146.98051325367837</v>
      </c>
      <c r="D16" s="240">
        <v>151.1802325820409</v>
      </c>
      <c r="E16" s="240">
        <v>154.31745043241213</v>
      </c>
      <c r="F16" s="240">
        <v>156.98060766324974</v>
      </c>
      <c r="G16" s="240">
        <v>161.74104016700099</v>
      </c>
      <c r="H16" s="240">
        <v>163.63489221571464</v>
      </c>
      <c r="I16" s="240">
        <v>168.09336124000461</v>
      </c>
      <c r="J16" s="240">
        <v>170.78355779305025</v>
      </c>
      <c r="K16" s="240">
        <v>176.79497790967537</v>
      </c>
      <c r="L16" s="240">
        <v>180.08273849009163</v>
      </c>
      <c r="M16" s="240">
        <v>182.87765269988259</v>
      </c>
      <c r="N16" s="240">
        <v>187.61374007179299</v>
      </c>
      <c r="O16" s="240">
        <v>193.3831776449328</v>
      </c>
      <c r="P16" s="240">
        <v>197.56695525073104</v>
      </c>
      <c r="Q16" s="240">
        <v>202.0264158286424</v>
      </c>
      <c r="R16" s="240">
        <v>204.43789685994386</v>
      </c>
      <c r="S16" s="240">
        <v>204.75258148931761</v>
      </c>
      <c r="T16" s="240">
        <v>210.9651182558116</v>
      </c>
      <c r="U16" s="240">
        <v>222.04502259331133</v>
      </c>
      <c r="V16" s="240">
        <v>237.45260419891275</v>
      </c>
      <c r="W16" s="240">
        <v>232.547764523382</v>
      </c>
      <c r="X16" s="240">
        <v>237.16615356454932</v>
      </c>
      <c r="Y16" s="240">
        <v>243.15979037236772</v>
      </c>
      <c r="Z16" s="240">
        <v>249.32626368949784</v>
      </c>
      <c r="AA16" s="240">
        <v>264.94292089336147</v>
      </c>
      <c r="AB16" s="240">
        <v>262.13953022937642</v>
      </c>
      <c r="AC16" s="240">
        <v>269.77182674739686</v>
      </c>
      <c r="AD16" s="240">
        <v>263.83612224053638</v>
      </c>
      <c r="AE16" s="240">
        <v>267.45236819316858</v>
      </c>
    </row>
    <row r="17" spans="1:34" s="272" customFormat="1" ht="17.100000000000001" customHeight="1" x14ac:dyDescent="0.2">
      <c r="B17" s="273" t="s">
        <v>147</v>
      </c>
      <c r="C17" s="240">
        <v>-1239.2586626597586</v>
      </c>
      <c r="D17" s="240">
        <v>-753.36726402251043</v>
      </c>
      <c r="E17" s="240">
        <v>-576.37732328520269</v>
      </c>
      <c r="F17" s="240">
        <v>-1245.1868313437981</v>
      </c>
      <c r="G17" s="240">
        <v>151.5256892429461</v>
      </c>
      <c r="H17" s="240">
        <v>-332.54974635472809</v>
      </c>
      <c r="I17" s="240">
        <v>-1731.3301344707688</v>
      </c>
      <c r="J17" s="240">
        <v>-2040.9478223238102</v>
      </c>
      <c r="K17" s="240">
        <v>-1775.1039316278357</v>
      </c>
      <c r="L17" s="240">
        <v>-2030.0591075851207</v>
      </c>
      <c r="M17" s="240">
        <v>100.59806201528136</v>
      </c>
      <c r="N17" s="240">
        <v>-1078.8169345443885</v>
      </c>
      <c r="O17" s="240">
        <v>-1040.3735309451476</v>
      </c>
      <c r="P17" s="240">
        <v>-934.52002819817699</v>
      </c>
      <c r="Q17" s="240">
        <v>-1489.004498736701</v>
      </c>
      <c r="R17" s="240">
        <v>-1673.1467945571326</v>
      </c>
      <c r="S17" s="240">
        <v>-2023.9091181226013</v>
      </c>
      <c r="T17" s="240">
        <v>-2848.812740275911</v>
      </c>
      <c r="U17" s="240">
        <v>-1509.2832524580408</v>
      </c>
      <c r="V17" s="240">
        <v>-3520.9738214517311</v>
      </c>
      <c r="W17" s="240">
        <v>-2848.3076150178567</v>
      </c>
      <c r="X17" s="240">
        <v>-3690.2476880112117</v>
      </c>
      <c r="Y17" s="240">
        <v>-2958.6247392686373</v>
      </c>
      <c r="Z17" s="240">
        <v>-2294.5000269348247</v>
      </c>
      <c r="AA17" s="240">
        <v>-1698.638748018564</v>
      </c>
      <c r="AB17" s="240">
        <v>-1556.0685395632199</v>
      </c>
      <c r="AC17" s="240">
        <v>-2507.0486506270881</v>
      </c>
      <c r="AD17" s="240">
        <v>-5130.6058885178436</v>
      </c>
      <c r="AE17" s="240">
        <v>-7959.3113462525525</v>
      </c>
    </row>
    <row r="18" spans="1:34" s="272" customFormat="1" ht="17.100000000000001" customHeight="1" x14ac:dyDescent="0.2">
      <c r="B18" s="277" t="s">
        <v>146</v>
      </c>
      <c r="C18" s="240">
        <v>4253.3774332265675</v>
      </c>
      <c r="D18" s="240">
        <v>4656.005028659798</v>
      </c>
      <c r="E18" s="240">
        <v>4569.4015742645979</v>
      </c>
      <c r="F18" s="240">
        <v>4601.5428154327619</v>
      </c>
      <c r="G18" s="240">
        <v>5926.2245784599891</v>
      </c>
      <c r="H18" s="240">
        <v>5851.5797554020201</v>
      </c>
      <c r="I18" s="240">
        <v>4035.8501405251191</v>
      </c>
      <c r="J18" s="240">
        <v>3969.8272551667278</v>
      </c>
      <c r="K18" s="240">
        <v>4420.9267411717165</v>
      </c>
      <c r="L18" s="240">
        <v>4621.594115135942</v>
      </c>
      <c r="M18" s="240">
        <v>6712.6327148983173</v>
      </c>
      <c r="N18" s="240">
        <v>4882.4783562727889</v>
      </c>
      <c r="O18" s="240">
        <v>5492.6545580657057</v>
      </c>
      <c r="P18" s="240">
        <v>5743.6248203438654</v>
      </c>
      <c r="Q18" s="240">
        <v>5611.4460838240529</v>
      </c>
      <c r="R18" s="240">
        <v>3548.4421648160646</v>
      </c>
      <c r="S18" s="240">
        <v>5050.4696527230999</v>
      </c>
      <c r="T18" s="240">
        <v>4776.1204191470388</v>
      </c>
      <c r="U18" s="240">
        <v>5254.3067739195467</v>
      </c>
      <c r="V18" s="240">
        <v>5363.3423964220492</v>
      </c>
      <c r="W18" s="240">
        <v>3954.2362133350252</v>
      </c>
      <c r="X18" s="240">
        <v>3807.1232090080757</v>
      </c>
      <c r="Y18" s="240">
        <v>4226.3120488017294</v>
      </c>
      <c r="Z18" s="240">
        <v>4434.4867666756127</v>
      </c>
      <c r="AA18" s="240">
        <v>5066.8523222724989</v>
      </c>
      <c r="AB18" s="240">
        <v>4850.1953246257935</v>
      </c>
      <c r="AC18" s="240">
        <v>4994.7119369427237</v>
      </c>
      <c r="AD18" s="240">
        <v>4323.7930682714987</v>
      </c>
      <c r="AE18" s="240">
        <v>4853.0637329770998</v>
      </c>
    </row>
    <row r="19" spans="1:34" s="274" customFormat="1" ht="17.100000000000001" customHeight="1" x14ac:dyDescent="0.2">
      <c r="B19" s="275" t="s">
        <v>144</v>
      </c>
      <c r="C19" s="244">
        <v>2543.6902383607489</v>
      </c>
      <c r="D19" s="244">
        <v>3041.7524785303963</v>
      </c>
      <c r="E19" s="244">
        <v>2901.7991555219619</v>
      </c>
      <c r="F19" s="244">
        <v>3056.513246562241</v>
      </c>
      <c r="G19" s="244">
        <v>3956.2100871964662</v>
      </c>
      <c r="H19" s="244">
        <v>3840.6630451083602</v>
      </c>
      <c r="I19" s="244">
        <v>2620.8758747640713</v>
      </c>
      <c r="J19" s="244">
        <v>2500.3044266479737</v>
      </c>
      <c r="K19" s="244">
        <v>2676.7345597974713</v>
      </c>
      <c r="L19" s="244">
        <v>2918.3209287019163</v>
      </c>
      <c r="M19" s="244">
        <v>4913.7078201436989</v>
      </c>
      <c r="N19" s="244">
        <v>3241.5048889078994</v>
      </c>
      <c r="O19" s="244">
        <v>3467.131561471881</v>
      </c>
      <c r="P19" s="244">
        <v>3708.7076340388753</v>
      </c>
      <c r="Q19" s="244">
        <v>3868.4203419429891</v>
      </c>
      <c r="R19" s="244">
        <v>3049.0330568980471</v>
      </c>
      <c r="S19" s="244">
        <v>4187.8011235303347</v>
      </c>
      <c r="T19" s="244">
        <v>3726.0379989854687</v>
      </c>
      <c r="U19" s="244">
        <v>3938.0180337788784</v>
      </c>
      <c r="V19" s="244">
        <v>4006.9741341326881</v>
      </c>
      <c r="W19" s="244">
        <v>2744.9421250562336</v>
      </c>
      <c r="X19" s="244">
        <v>2700.96247418558</v>
      </c>
      <c r="Y19" s="244">
        <v>3027.4989319223841</v>
      </c>
      <c r="Z19" s="244">
        <v>3216.5734037459588</v>
      </c>
      <c r="AA19" s="244">
        <v>3947.7590644614334</v>
      </c>
      <c r="AB19" s="244">
        <v>3661.0990511221403</v>
      </c>
      <c r="AC19" s="244">
        <v>3954.8311277201128</v>
      </c>
      <c r="AD19" s="244">
        <v>3421.407607788557</v>
      </c>
      <c r="AE19" s="244">
        <v>3982.7954954596862</v>
      </c>
    </row>
    <row r="20" spans="1:34" s="274" customFormat="1" ht="17.100000000000001" customHeight="1" x14ac:dyDescent="0.2">
      <c r="B20" s="275" t="s">
        <v>143</v>
      </c>
      <c r="C20" s="244">
        <v>1709.6871948658186</v>
      </c>
      <c r="D20" s="244">
        <v>1614.2525501294019</v>
      </c>
      <c r="E20" s="244">
        <v>1667.6024187426362</v>
      </c>
      <c r="F20" s="244">
        <v>1545.0295688705214</v>
      </c>
      <c r="G20" s="244">
        <v>1970.0144912635224</v>
      </c>
      <c r="H20" s="244">
        <v>2010.9167102936601</v>
      </c>
      <c r="I20" s="244">
        <v>1414.9742657610475</v>
      </c>
      <c r="J20" s="244">
        <v>1469.5228285187541</v>
      </c>
      <c r="K20" s="244">
        <v>1744.1921813742449</v>
      </c>
      <c r="L20" s="244">
        <v>1703.2731864340262</v>
      </c>
      <c r="M20" s="244">
        <v>1798.9248947546187</v>
      </c>
      <c r="N20" s="244">
        <v>1640.9734673648895</v>
      </c>
      <c r="O20" s="244">
        <v>2025.5229965938242</v>
      </c>
      <c r="P20" s="244">
        <v>2034.9171863049901</v>
      </c>
      <c r="Q20" s="244">
        <v>1743.0257418810638</v>
      </c>
      <c r="R20" s="244">
        <v>499.40910791801764</v>
      </c>
      <c r="S20" s="244">
        <v>862.66852919276494</v>
      </c>
      <c r="T20" s="244">
        <v>1050.0824201615701</v>
      </c>
      <c r="U20" s="244">
        <v>1316.2887401406683</v>
      </c>
      <c r="V20" s="244">
        <v>1356.3682622893614</v>
      </c>
      <c r="W20" s="244">
        <v>1209.2940882787916</v>
      </c>
      <c r="X20" s="244">
        <v>1106.1607348224959</v>
      </c>
      <c r="Y20" s="244">
        <v>1198.8131168793454</v>
      </c>
      <c r="Z20" s="244">
        <v>1217.9133629296537</v>
      </c>
      <c r="AA20" s="244">
        <v>1119.0932578110653</v>
      </c>
      <c r="AB20" s="244">
        <v>1189.096273503653</v>
      </c>
      <c r="AC20" s="244">
        <v>1039.8808092226113</v>
      </c>
      <c r="AD20" s="244">
        <v>902.38546048294131</v>
      </c>
      <c r="AE20" s="244">
        <v>870.26823751741313</v>
      </c>
    </row>
    <row r="21" spans="1:34" s="272" customFormat="1" ht="17.100000000000001" customHeight="1" x14ac:dyDescent="0.2">
      <c r="B21" s="277" t="s">
        <v>145</v>
      </c>
      <c r="C21" s="240">
        <v>5492.6360958863261</v>
      </c>
      <c r="D21" s="240">
        <v>5409.3722926823084</v>
      </c>
      <c r="E21" s="240">
        <v>5145.7788975498006</v>
      </c>
      <c r="F21" s="240">
        <v>5846.72964677656</v>
      </c>
      <c r="G21" s="240">
        <v>5774.698889217043</v>
      </c>
      <c r="H21" s="240">
        <v>6184.1295017567481</v>
      </c>
      <c r="I21" s="240">
        <v>5767.1802749958879</v>
      </c>
      <c r="J21" s="240">
        <v>6010.775077490538</v>
      </c>
      <c r="K21" s="240">
        <v>6196.0306727995521</v>
      </c>
      <c r="L21" s="240">
        <v>6651.6532227210628</v>
      </c>
      <c r="M21" s="240">
        <v>6612.034652883036</v>
      </c>
      <c r="N21" s="240">
        <v>5961.2952908171774</v>
      </c>
      <c r="O21" s="240">
        <v>6533.0280890108534</v>
      </c>
      <c r="P21" s="240">
        <v>6678.1448485420424</v>
      </c>
      <c r="Q21" s="240">
        <v>7100.4505825607539</v>
      </c>
      <c r="R21" s="240">
        <v>5221.5889593731972</v>
      </c>
      <c r="S21" s="240">
        <v>7074.3787708457012</v>
      </c>
      <c r="T21" s="240">
        <v>7624.9331594229498</v>
      </c>
      <c r="U21" s="240">
        <v>6763.5900263775875</v>
      </c>
      <c r="V21" s="240">
        <v>8884.3162178737803</v>
      </c>
      <c r="W21" s="240">
        <v>6802.543828352882</v>
      </c>
      <c r="X21" s="240">
        <v>7497.3708970192874</v>
      </c>
      <c r="Y21" s="240">
        <v>7184.9367880703667</v>
      </c>
      <c r="Z21" s="240">
        <v>6728.9867936104374</v>
      </c>
      <c r="AA21" s="240">
        <v>6765.4910702910629</v>
      </c>
      <c r="AB21" s="240">
        <v>6406.2638641890135</v>
      </c>
      <c r="AC21" s="240">
        <v>7501.7605875698118</v>
      </c>
      <c r="AD21" s="240">
        <v>9454.3989567893423</v>
      </c>
      <c r="AE21" s="240">
        <v>12812.375079229652</v>
      </c>
    </row>
    <row r="22" spans="1:34" s="274" customFormat="1" ht="17.100000000000001" customHeight="1" x14ac:dyDescent="0.2">
      <c r="B22" s="275" t="s">
        <v>144</v>
      </c>
      <c r="C22" s="244">
        <v>3710.0350234078246</v>
      </c>
      <c r="D22" s="244">
        <v>3563.5575810877313</v>
      </c>
      <c r="E22" s="244">
        <v>3418.0114320161219</v>
      </c>
      <c r="F22" s="244">
        <v>3798.6918395473863</v>
      </c>
      <c r="G22" s="244">
        <v>3741.8968228665462</v>
      </c>
      <c r="H22" s="244">
        <v>4019.5846126597844</v>
      </c>
      <c r="I22" s="244">
        <v>3879.1944218950712</v>
      </c>
      <c r="J22" s="244">
        <v>3915.6923911195013</v>
      </c>
      <c r="K22" s="244">
        <v>3795.5872219974813</v>
      </c>
      <c r="L22" s="244">
        <v>4200.1934447891408</v>
      </c>
      <c r="M22" s="244">
        <v>4215.3902154014204</v>
      </c>
      <c r="N22" s="244">
        <v>3682.6525507937331</v>
      </c>
      <c r="O22" s="244">
        <v>4019.2451455283176</v>
      </c>
      <c r="P22" s="244">
        <v>4249.2030829787682</v>
      </c>
      <c r="Q22" s="244">
        <v>4213.6843012971403</v>
      </c>
      <c r="R22" s="244">
        <v>3399.1401194537029</v>
      </c>
      <c r="S22" s="244">
        <v>4861.5102506672329</v>
      </c>
      <c r="T22" s="244">
        <v>5152.732668852891</v>
      </c>
      <c r="U22" s="244">
        <v>4717.544660992663</v>
      </c>
      <c r="V22" s="244">
        <v>6414.4362158634594</v>
      </c>
      <c r="W22" s="244">
        <v>4491.0957815073798</v>
      </c>
      <c r="X22" s="244">
        <v>5192.9778564815779</v>
      </c>
      <c r="Y22" s="244">
        <v>5028.7769480774305</v>
      </c>
      <c r="Z22" s="244">
        <v>4687.5985928464779</v>
      </c>
      <c r="AA22" s="244">
        <v>4640.9558525030943</v>
      </c>
      <c r="AB22" s="244">
        <v>4378.9472790476675</v>
      </c>
      <c r="AC22" s="244">
        <v>5234.4551390155448</v>
      </c>
      <c r="AD22" s="244">
        <v>6797.3058867250811</v>
      </c>
      <c r="AE22" s="244">
        <v>9217.6548909272169</v>
      </c>
    </row>
    <row r="23" spans="1:34" s="274" customFormat="1" ht="17.100000000000001" customHeight="1" x14ac:dyDescent="0.2">
      <c r="B23" s="275" t="s">
        <v>143</v>
      </c>
      <c r="C23" s="244">
        <v>1782.6010724785012</v>
      </c>
      <c r="D23" s="244">
        <v>1845.8147115945771</v>
      </c>
      <c r="E23" s="244">
        <v>1727.7674655336784</v>
      </c>
      <c r="F23" s="244">
        <v>2048.0378072291737</v>
      </c>
      <c r="G23" s="244">
        <v>2032.8020663504963</v>
      </c>
      <c r="H23" s="244">
        <v>2164.5448890969642</v>
      </c>
      <c r="I23" s="244">
        <v>1887.9858531008167</v>
      </c>
      <c r="J23" s="244">
        <v>2095.0826863710363</v>
      </c>
      <c r="K23" s="244">
        <v>2400.4434508020713</v>
      </c>
      <c r="L23" s="244">
        <v>2451.4597779319224</v>
      </c>
      <c r="M23" s="244">
        <v>2396.6444374816156</v>
      </c>
      <c r="N23" s="244">
        <v>2278.6427400234447</v>
      </c>
      <c r="O23" s="244">
        <v>2513.7829434825358</v>
      </c>
      <c r="P23" s="244">
        <v>2428.9417655632737</v>
      </c>
      <c r="Q23" s="244">
        <v>2886.766281263614</v>
      </c>
      <c r="R23" s="244">
        <v>1822.4488399194938</v>
      </c>
      <c r="S23" s="244">
        <v>2212.8685201784683</v>
      </c>
      <c r="T23" s="244">
        <v>2472.2004905700583</v>
      </c>
      <c r="U23" s="244">
        <v>2046.0453653849247</v>
      </c>
      <c r="V23" s="244">
        <v>2469.8800020103204</v>
      </c>
      <c r="W23" s="244">
        <v>2311.4480468455022</v>
      </c>
      <c r="X23" s="244">
        <v>2304.39304053771</v>
      </c>
      <c r="Y23" s="244">
        <v>2156.1598399929358</v>
      </c>
      <c r="Z23" s="244">
        <v>2041.3882007639597</v>
      </c>
      <c r="AA23" s="244">
        <v>2124.5352177879686</v>
      </c>
      <c r="AB23" s="244">
        <v>2027.3165851413464</v>
      </c>
      <c r="AC23" s="244">
        <v>2267.3054485542671</v>
      </c>
      <c r="AD23" s="244">
        <v>2657.0930700642616</v>
      </c>
      <c r="AE23" s="244">
        <v>3594.7201883024359</v>
      </c>
    </row>
    <row r="24" spans="1:34" s="278" customFormat="1" ht="17.100000000000001" customHeight="1" x14ac:dyDescent="0.2">
      <c r="B24" s="277" t="s">
        <v>142</v>
      </c>
      <c r="C24" s="247">
        <v>2218.0829406311386</v>
      </c>
      <c r="D24" s="247">
        <v>-1455.2591378632205</v>
      </c>
      <c r="E24" s="247">
        <v>-529.83810631382948</v>
      </c>
      <c r="F24" s="247">
        <v>-232.98130132064398</v>
      </c>
      <c r="G24" s="247">
        <v>-361.93587017987011</v>
      </c>
      <c r="H24" s="247">
        <v>-1685.160283635676</v>
      </c>
      <c r="I24" s="247">
        <v>-926.67611188107549</v>
      </c>
      <c r="J24" s="247">
        <v>-1044.0739096794387</v>
      </c>
      <c r="K24" s="247">
        <v>1828.918279343241</v>
      </c>
      <c r="L24" s="247">
        <v>-1075.2653862344196</v>
      </c>
      <c r="M24" s="247">
        <v>-2633.9555491623905</v>
      </c>
      <c r="N24" s="247">
        <v>-3294.276491057386</v>
      </c>
      <c r="O24" s="247">
        <v>307.93508779697731</v>
      </c>
      <c r="P24" s="247">
        <v>-2659.4337147224869</v>
      </c>
      <c r="Q24" s="247">
        <v>-1325.1164294115551</v>
      </c>
      <c r="R24" s="247">
        <v>-811.74459610715712</v>
      </c>
      <c r="S24" s="247">
        <v>1944.7203313202772</v>
      </c>
      <c r="T24" s="247">
        <v>-1723.2226976724232</v>
      </c>
      <c r="U24" s="247">
        <v>-2736.2779307275086</v>
      </c>
      <c r="V24" s="247">
        <v>-518.37055397663789</v>
      </c>
      <c r="W24" s="247">
        <v>1457.5662589310377</v>
      </c>
      <c r="X24" s="247">
        <v>-91.977327820059145</v>
      </c>
      <c r="Y24" s="247">
        <v>-1361.7521544218471</v>
      </c>
      <c r="Z24" s="247">
        <v>-2407.5635182598417</v>
      </c>
      <c r="AA24" s="247">
        <v>-16.267738728820405</v>
      </c>
      <c r="AB24" s="247">
        <v>-2597.7026632432899</v>
      </c>
      <c r="AC24" s="247">
        <v>-1593.4316636303047</v>
      </c>
      <c r="AD24" s="247">
        <v>665.93718669276859</v>
      </c>
      <c r="AE24" s="247">
        <v>3514.0008842270399</v>
      </c>
    </row>
    <row r="25" spans="1:34" s="272" customFormat="1" ht="17.100000000000001" customHeight="1" x14ac:dyDescent="0.2">
      <c r="B25" s="273" t="s">
        <v>141</v>
      </c>
      <c r="C25" s="240">
        <v>28577.267061267677</v>
      </c>
      <c r="D25" s="240">
        <v>26610.231869018644</v>
      </c>
      <c r="E25" s="240">
        <v>26240.147029481515</v>
      </c>
      <c r="F25" s="240">
        <v>27090.394961705293</v>
      </c>
      <c r="G25" s="240">
        <v>30772.141719717489</v>
      </c>
      <c r="H25" s="240">
        <v>28335.248634646614</v>
      </c>
      <c r="I25" s="240">
        <v>27653.346301519228</v>
      </c>
      <c r="J25" s="240">
        <v>28598.198853842554</v>
      </c>
      <c r="K25" s="240">
        <v>32487.916176440835</v>
      </c>
      <c r="L25" s="240">
        <v>29958.795407185677</v>
      </c>
      <c r="M25" s="240">
        <v>29773.177519599019</v>
      </c>
      <c r="N25" s="240">
        <v>30566.714137511397</v>
      </c>
      <c r="O25" s="240">
        <v>34942.439069323365</v>
      </c>
      <c r="P25" s="240">
        <v>32465.849560612718</v>
      </c>
      <c r="Q25" s="240">
        <v>30130.210656790678</v>
      </c>
      <c r="R25" s="240">
        <v>28871.912860291479</v>
      </c>
      <c r="S25" s="240">
        <v>34807.640113203284</v>
      </c>
      <c r="T25" s="240">
        <v>32479.348420315586</v>
      </c>
      <c r="U25" s="240">
        <v>30974.132022608781</v>
      </c>
      <c r="V25" s="240">
        <v>32619.897375483313</v>
      </c>
      <c r="W25" s="240">
        <v>35600.002381425336</v>
      </c>
      <c r="X25" s="240">
        <v>34022.809726177395</v>
      </c>
      <c r="Y25" s="240">
        <v>32721.865806184083</v>
      </c>
      <c r="Z25" s="240">
        <v>34541.189811977565</v>
      </c>
      <c r="AA25" s="240">
        <v>38810.486660049835</v>
      </c>
      <c r="AB25" s="240">
        <v>35537.322079484074</v>
      </c>
      <c r="AC25" s="240">
        <v>33305.151068255349</v>
      </c>
      <c r="AD25" s="240">
        <v>36394.60418583516</v>
      </c>
      <c r="AE25" s="240">
        <v>40865.480579273513</v>
      </c>
    </row>
    <row r="26" spans="1:34" s="274" customFormat="1" ht="17.100000000000001" customHeight="1" x14ac:dyDescent="0.2">
      <c r="A26" s="279"/>
      <c r="B26" s="280"/>
      <c r="C26" s="305" t="s">
        <v>80</v>
      </c>
      <c r="D26" s="305"/>
      <c r="E26" s="305"/>
      <c r="F26" s="305"/>
      <c r="G26" s="305" t="s">
        <v>92</v>
      </c>
      <c r="H26" s="305"/>
      <c r="I26" s="305"/>
      <c r="J26" s="305"/>
      <c r="K26" s="305" t="s">
        <v>134</v>
      </c>
      <c r="L26" s="305"/>
      <c r="M26" s="305"/>
      <c r="N26" s="305"/>
      <c r="O26" s="305" t="s">
        <v>136</v>
      </c>
      <c r="P26" s="305"/>
      <c r="Q26" s="305"/>
      <c r="R26" s="305"/>
      <c r="S26" s="305" t="s">
        <v>137</v>
      </c>
      <c r="T26" s="305"/>
      <c r="U26" s="305"/>
      <c r="V26" s="305"/>
      <c r="W26" s="305" t="s">
        <v>138</v>
      </c>
      <c r="X26" s="305"/>
      <c r="Y26" s="305"/>
      <c r="Z26" s="305"/>
      <c r="AA26" s="306" t="s">
        <v>139</v>
      </c>
      <c r="AB26" s="306"/>
      <c r="AC26" s="306"/>
      <c r="AD26" s="306"/>
      <c r="AE26" s="271" t="s">
        <v>140</v>
      </c>
      <c r="AF26" s="281"/>
      <c r="AG26" s="281"/>
      <c r="AH26" s="281"/>
    </row>
    <row r="27" spans="1:34" s="282" customFormat="1" ht="17.100000000000001" customHeight="1" x14ac:dyDescent="0.2">
      <c r="B27" s="283" t="s">
        <v>161</v>
      </c>
      <c r="C27" s="225" t="s">
        <v>46</v>
      </c>
      <c r="D27" s="225" t="s">
        <v>47</v>
      </c>
      <c r="E27" s="225" t="s">
        <v>48</v>
      </c>
      <c r="F27" s="225" t="s">
        <v>49</v>
      </c>
      <c r="G27" s="225" t="s">
        <v>46</v>
      </c>
      <c r="H27" s="225" t="s">
        <v>47</v>
      </c>
      <c r="I27" s="225" t="s">
        <v>48</v>
      </c>
      <c r="J27" s="225" t="s">
        <v>49</v>
      </c>
      <c r="K27" s="225" t="s">
        <v>46</v>
      </c>
      <c r="L27" s="225" t="s">
        <v>47</v>
      </c>
      <c r="M27" s="225" t="s">
        <v>48</v>
      </c>
      <c r="N27" s="225" t="s">
        <v>49</v>
      </c>
      <c r="O27" s="225" t="s">
        <v>46</v>
      </c>
      <c r="P27" s="225" t="s">
        <v>47</v>
      </c>
      <c r="Q27" s="225" t="s">
        <v>48</v>
      </c>
      <c r="R27" s="225" t="s">
        <v>49</v>
      </c>
      <c r="S27" s="225" t="s">
        <v>46</v>
      </c>
      <c r="T27" s="225" t="s">
        <v>47</v>
      </c>
      <c r="U27" s="225" t="s">
        <v>48</v>
      </c>
      <c r="V27" s="225" t="s">
        <v>49</v>
      </c>
      <c r="W27" s="225" t="s">
        <v>46</v>
      </c>
      <c r="X27" s="225" t="s">
        <v>47</v>
      </c>
      <c r="Y27" s="225" t="s">
        <v>48</v>
      </c>
      <c r="Z27" s="225" t="s">
        <v>49</v>
      </c>
      <c r="AA27" s="225" t="s">
        <v>46</v>
      </c>
      <c r="AB27" s="225" t="s">
        <v>47</v>
      </c>
      <c r="AC27" s="225" t="s">
        <v>48</v>
      </c>
      <c r="AD27" s="225" t="s">
        <v>49</v>
      </c>
      <c r="AE27" s="225" t="s">
        <v>46</v>
      </c>
    </row>
    <row r="28" spans="1:34" s="282" customFormat="1" ht="17.100000000000001" customHeight="1" x14ac:dyDescent="0.2">
      <c r="B28" s="273" t="s">
        <v>160</v>
      </c>
      <c r="C28" s="266">
        <v>0.93294364835254662</v>
      </c>
      <c r="D28" s="266">
        <v>10.85720975575175</v>
      </c>
      <c r="E28" s="266">
        <v>-16.797401835807293</v>
      </c>
      <c r="F28" s="266">
        <v>14.938695503119327</v>
      </c>
      <c r="G28" s="266">
        <v>12.258460016605932</v>
      </c>
      <c r="H28" s="266">
        <v>4.9609557441806507</v>
      </c>
      <c r="I28" s="266">
        <v>10.586164435455103</v>
      </c>
      <c r="J28" s="266">
        <v>11.520951510764865</v>
      </c>
      <c r="K28" s="266">
        <v>3.9953488521849323</v>
      </c>
      <c r="L28" s="266">
        <v>9.449933527011467</v>
      </c>
      <c r="M28" s="266">
        <v>5.8442983309772156</v>
      </c>
      <c r="N28" s="266">
        <v>8.6758534176907265</v>
      </c>
      <c r="O28" s="266">
        <v>11.870347018045502</v>
      </c>
      <c r="P28" s="266">
        <v>10.804099626575203</v>
      </c>
      <c r="Q28" s="266">
        <v>0.28897882382876716</v>
      </c>
      <c r="R28" s="266">
        <v>-9.2424851785702806</v>
      </c>
      <c r="S28" s="266">
        <v>0.17128939541923849</v>
      </c>
      <c r="T28" s="266">
        <v>1.5699296889600589</v>
      </c>
      <c r="U28" s="266">
        <v>8.044566648158602</v>
      </c>
      <c r="V28" s="266">
        <v>15.808132286518696</v>
      </c>
      <c r="W28" s="266">
        <v>1.7968859954301308</v>
      </c>
      <c r="X28" s="266">
        <v>0.74043343311762655</v>
      </c>
      <c r="Y28" s="266">
        <v>6.7452836366158841</v>
      </c>
      <c r="Z28" s="266">
        <v>8.218466713551976</v>
      </c>
      <c r="AA28" s="266">
        <v>10.709312279619931</v>
      </c>
      <c r="AB28" s="266">
        <v>5.6463617716802084</v>
      </c>
      <c r="AC28" s="266">
        <v>-1.2251551083689138</v>
      </c>
      <c r="AD28" s="266">
        <v>2.6614815046395623</v>
      </c>
      <c r="AE28" s="266">
        <v>12.12546810324393</v>
      </c>
    </row>
    <row r="29" spans="1:34" s="282" customFormat="1" ht="17.100000000000001" customHeight="1" x14ac:dyDescent="0.2">
      <c r="B29" s="275" t="s">
        <v>159</v>
      </c>
      <c r="C29" s="266">
        <v>6.5165156699547255</v>
      </c>
      <c r="D29" s="266">
        <v>-5.0564851337997485E-2</v>
      </c>
      <c r="E29" s="266">
        <v>17.237029171370533</v>
      </c>
      <c r="F29" s="266">
        <v>28.841295659559574</v>
      </c>
      <c r="G29" s="266">
        <v>18.092703408327402</v>
      </c>
      <c r="H29" s="266">
        <v>22.472800494030686</v>
      </c>
      <c r="I29" s="266">
        <v>19.285994882448311</v>
      </c>
      <c r="J29" s="266">
        <v>5.9768496346514599</v>
      </c>
      <c r="K29" s="266">
        <v>2.9707737622657993</v>
      </c>
      <c r="L29" s="266">
        <v>3.454053293554793</v>
      </c>
      <c r="M29" s="266">
        <v>0.62444424324092918</v>
      </c>
      <c r="N29" s="266">
        <v>23.234650046856721</v>
      </c>
      <c r="O29" s="266">
        <v>8.753347400755974</v>
      </c>
      <c r="P29" s="266">
        <v>22.002653774255609</v>
      </c>
      <c r="Q29" s="266">
        <v>21.78016880118183</v>
      </c>
      <c r="R29" s="266">
        <v>1.4585510003716662</v>
      </c>
      <c r="S29" s="266">
        <v>7.9819722248789304</v>
      </c>
      <c r="T29" s="266">
        <v>3.9010764607101178</v>
      </c>
      <c r="U29" s="266">
        <v>11.740909449806125</v>
      </c>
      <c r="V29" s="266">
        <v>3.2761121636824653</v>
      </c>
      <c r="W29" s="266">
        <v>6.323070064775016</v>
      </c>
      <c r="X29" s="266">
        <v>-10.875071444345464</v>
      </c>
      <c r="Y29" s="266">
        <v>8.7410091336615601</v>
      </c>
      <c r="Z29" s="266">
        <v>16.309864085665261</v>
      </c>
      <c r="AA29" s="266">
        <v>21.125878586517821</v>
      </c>
      <c r="AB29" s="266">
        <v>18.906431424403848</v>
      </c>
      <c r="AC29" s="266">
        <v>-6.2689202740903394</v>
      </c>
      <c r="AD29" s="266">
        <v>-11.26603638244813</v>
      </c>
      <c r="AE29" s="266">
        <v>-3.5942977539772714</v>
      </c>
    </row>
    <row r="30" spans="1:34" s="282" customFormat="1" ht="17.100000000000001" customHeight="1" x14ac:dyDescent="0.2">
      <c r="B30" s="275" t="s">
        <v>158</v>
      </c>
      <c r="C30" s="266">
        <v>5.8182665902421604</v>
      </c>
      <c r="D30" s="266">
        <v>5.8444519357265579</v>
      </c>
      <c r="E30" s="266">
        <v>8.6812235189171147</v>
      </c>
      <c r="F30" s="266">
        <v>10.202444901359753</v>
      </c>
      <c r="G30" s="266">
        <v>11.161037081722336</v>
      </c>
      <c r="H30" s="266">
        <v>13.325014658060908</v>
      </c>
      <c r="I30" s="266">
        <v>15.229877542515148</v>
      </c>
      <c r="J30" s="266">
        <v>17.763303205364611</v>
      </c>
      <c r="K30" s="266">
        <v>20.463403572407877</v>
      </c>
      <c r="L30" s="266">
        <v>18.101602679669206</v>
      </c>
      <c r="M30" s="266">
        <v>11.55537475423014</v>
      </c>
      <c r="N30" s="266">
        <v>2.9750652559271229</v>
      </c>
      <c r="O30" s="266">
        <v>-8.5778904630646302</v>
      </c>
      <c r="P30" s="266">
        <v>-14.997106956607364</v>
      </c>
      <c r="Q30" s="266">
        <v>-17.948558142212377</v>
      </c>
      <c r="R30" s="266">
        <v>-17.090708516186236</v>
      </c>
      <c r="S30" s="266">
        <v>-12.190754655768144</v>
      </c>
      <c r="T30" s="266">
        <v>-6.6366209057437953</v>
      </c>
      <c r="U30" s="266">
        <v>1.1317854241575054</v>
      </c>
      <c r="V30" s="266">
        <v>7.6566255273158745</v>
      </c>
      <c r="W30" s="266">
        <v>12.137322534972149</v>
      </c>
      <c r="X30" s="266">
        <v>14.515355051466949</v>
      </c>
      <c r="Y30" s="266">
        <v>12.958420896815227</v>
      </c>
      <c r="Z30" s="266">
        <v>11.35542324744916</v>
      </c>
      <c r="AA30" s="266">
        <v>10.194330356719238</v>
      </c>
      <c r="AB30" s="266">
        <v>6.1533938613383299</v>
      </c>
      <c r="AC30" s="266">
        <v>5.8437872297543381</v>
      </c>
      <c r="AD30" s="266">
        <v>4.9768702462691383</v>
      </c>
      <c r="AE30" s="266">
        <v>6.3068416743857991</v>
      </c>
    </row>
    <row r="31" spans="1:34" s="282" customFormat="1" ht="17.100000000000001" customHeight="1" x14ac:dyDescent="0.2">
      <c r="B31" s="275" t="s">
        <v>157</v>
      </c>
      <c r="C31" s="266">
        <v>8.9349445311937004E-2</v>
      </c>
      <c r="D31" s="266">
        <v>12.541945252594378</v>
      </c>
      <c r="E31" s="266">
        <v>-20.606547536186326</v>
      </c>
      <c r="F31" s="266">
        <v>13.530854827653393</v>
      </c>
      <c r="G31" s="266">
        <v>11.675986383637316</v>
      </c>
      <c r="H31" s="266">
        <v>2.515774379460578</v>
      </c>
      <c r="I31" s="266">
        <v>9.2933857123475896</v>
      </c>
      <c r="J31" s="266">
        <v>11.914180453978718</v>
      </c>
      <c r="K31" s="266">
        <v>3.1803720207883579</v>
      </c>
      <c r="L31" s="266">
        <v>9.7186544667262176</v>
      </c>
      <c r="M31" s="266">
        <v>6.1390855610627071</v>
      </c>
      <c r="N31" s="266">
        <v>7.1222030287275029</v>
      </c>
      <c r="O31" s="266">
        <v>13.589145379832557</v>
      </c>
      <c r="P31" s="266">
        <v>11.111507097493822</v>
      </c>
      <c r="Q31" s="266">
        <v>-1.0621939570650274</v>
      </c>
      <c r="R31" s="266">
        <v>-10.382923778743214</v>
      </c>
      <c r="S31" s="266">
        <v>-4.1892261297227229E-2</v>
      </c>
      <c r="T31" s="266">
        <v>1.6657204934139802</v>
      </c>
      <c r="U31" s="266">
        <v>7.884828212999162</v>
      </c>
      <c r="V31" s="266">
        <v>18.417744465374497</v>
      </c>
      <c r="W31" s="266">
        <v>0.76617078399525695</v>
      </c>
      <c r="X31" s="266">
        <v>1.7468906293754971</v>
      </c>
      <c r="Y31" s="266">
        <v>6.1137386710062414</v>
      </c>
      <c r="Z31" s="266">
        <v>6.8473406961236716</v>
      </c>
      <c r="AA31" s="266">
        <v>9.4097832408825521</v>
      </c>
      <c r="AB31" s="266">
        <v>3.9644177888060739</v>
      </c>
      <c r="AC31" s="266">
        <v>-0.82829713626320078</v>
      </c>
      <c r="AD31" s="266">
        <v>4.804120446585225</v>
      </c>
      <c r="AE31" s="266">
        <v>14.647045566005112</v>
      </c>
    </row>
    <row r="32" spans="1:34" s="282" customFormat="1" ht="17.100000000000001" customHeight="1" x14ac:dyDescent="0.2">
      <c r="B32" s="273" t="s">
        <v>156</v>
      </c>
      <c r="C32" s="266">
        <v>-1.7070256540234863</v>
      </c>
      <c r="D32" s="266">
        <v>2.1340222131867703</v>
      </c>
      <c r="E32" s="266">
        <v>0.60160959905317668</v>
      </c>
      <c r="F32" s="266">
        <v>7.1502706046951747</v>
      </c>
      <c r="G32" s="266">
        <v>12.324474407182873</v>
      </c>
      <c r="H32" s="266">
        <v>6.4111637235930719</v>
      </c>
      <c r="I32" s="266">
        <v>11.735461180668283</v>
      </c>
      <c r="J32" s="266">
        <v>8.8799473518058178</v>
      </c>
      <c r="K32" s="266">
        <v>6.8503012583378764</v>
      </c>
      <c r="L32" s="266">
        <v>7.2826934414935041</v>
      </c>
      <c r="M32" s="266">
        <v>8.942488198465437</v>
      </c>
      <c r="N32" s="266">
        <v>15.790824605730002</v>
      </c>
      <c r="O32" s="266">
        <v>3.9903984728966169</v>
      </c>
      <c r="P32" s="266">
        <v>3.464511935944925</v>
      </c>
      <c r="Q32" s="266">
        <v>7.1253393160135792</v>
      </c>
      <c r="R32" s="266">
        <v>-13.954538390893422</v>
      </c>
      <c r="S32" s="266">
        <v>-10.604940392943451</v>
      </c>
      <c r="T32" s="266">
        <v>6.6952646545934691</v>
      </c>
      <c r="U32" s="266">
        <v>3.4492334385912926</v>
      </c>
      <c r="V32" s="266">
        <v>20.676605416929061</v>
      </c>
      <c r="W32" s="266">
        <v>22.157893947554808</v>
      </c>
      <c r="X32" s="266">
        <v>6.0011868820711634</v>
      </c>
      <c r="Y32" s="266">
        <v>0.18411466186463166</v>
      </c>
      <c r="Z32" s="266">
        <v>3.2907566582976333</v>
      </c>
      <c r="AA32" s="266">
        <v>5.7271149547345912</v>
      </c>
      <c r="AB32" s="266">
        <v>2.8069087297209139</v>
      </c>
      <c r="AC32" s="266">
        <v>7.9982202813670966</v>
      </c>
      <c r="AD32" s="266">
        <v>9.0465341197566218</v>
      </c>
      <c r="AE32" s="266">
        <v>11.052576896456667</v>
      </c>
    </row>
    <row r="33" spans="2:31" s="282" customFormat="1" ht="17.100000000000001" customHeight="1" x14ac:dyDescent="0.2">
      <c r="B33" s="275" t="s">
        <v>155</v>
      </c>
      <c r="C33" s="266">
        <v>3.8703883770249803</v>
      </c>
      <c r="D33" s="266">
        <v>1.6857289466624126</v>
      </c>
      <c r="E33" s="266">
        <v>0.51018812803211855</v>
      </c>
      <c r="F33" s="266">
        <v>0.29268346529476297</v>
      </c>
      <c r="G33" s="266">
        <v>1.026936890012542</v>
      </c>
      <c r="H33" s="266">
        <v>1.5399037325171339</v>
      </c>
      <c r="I33" s="266">
        <v>1.8251532687573624</v>
      </c>
      <c r="J33" s="266">
        <v>1.8786647152541747</v>
      </c>
      <c r="K33" s="266">
        <v>1.698944557632398</v>
      </c>
      <c r="L33" s="266">
        <v>1.5749299917690252</v>
      </c>
      <c r="M33" s="266">
        <v>1.5065087899770679</v>
      </c>
      <c r="N33" s="266">
        <v>1.493715912971294</v>
      </c>
      <c r="O33" s="266">
        <v>1.5367342197812883</v>
      </c>
      <c r="P33" s="266">
        <v>1.5665075543455087</v>
      </c>
      <c r="Q33" s="266">
        <v>1.582965366192135</v>
      </c>
      <c r="R33" s="266">
        <v>1.5860452647484813</v>
      </c>
      <c r="S33" s="266">
        <v>1.5756931448801748</v>
      </c>
      <c r="T33" s="266">
        <v>1.568533049081644</v>
      </c>
      <c r="U33" s="266">
        <v>1.5645763229906517</v>
      </c>
      <c r="V33" s="266">
        <v>1.5638348451844974</v>
      </c>
      <c r="W33" s="266">
        <v>1.5663210334840638</v>
      </c>
      <c r="X33" s="266">
        <v>1.5680427485642578</v>
      </c>
      <c r="Y33" s="266">
        <v>1.568996947716883</v>
      </c>
      <c r="Z33" s="266">
        <v>1.5691806044909384</v>
      </c>
      <c r="AA33" s="266">
        <v>1.5685907090157603</v>
      </c>
      <c r="AB33" s="266">
        <v>1.5681745819095649</v>
      </c>
      <c r="AC33" s="266">
        <v>1.5679328968958961</v>
      </c>
      <c r="AD33" s="266">
        <v>1.5678663318397401</v>
      </c>
      <c r="AE33" s="266">
        <v>1.5679755687781238</v>
      </c>
    </row>
    <row r="34" spans="2:31" s="282" customFormat="1" ht="17.100000000000001" customHeight="1" x14ac:dyDescent="0.2">
      <c r="B34" s="275" t="s">
        <v>154</v>
      </c>
      <c r="C34" s="266">
        <v>7.9732737542944188</v>
      </c>
      <c r="D34" s="266">
        <v>12.73656650351851</v>
      </c>
      <c r="E34" s="266">
        <v>7.647900522758766</v>
      </c>
      <c r="F34" s="266">
        <v>20.014043454436713</v>
      </c>
      <c r="G34" s="266">
        <v>6.512350809994083</v>
      </c>
      <c r="H34" s="266">
        <v>-0.85179644359170137</v>
      </c>
      <c r="I34" s="266">
        <v>12.537550125495688</v>
      </c>
      <c r="J34" s="266">
        <v>13.977645740409915</v>
      </c>
      <c r="K34" s="266">
        <v>14.612646871310474</v>
      </c>
      <c r="L34" s="266">
        <v>14.805868604684713</v>
      </c>
      <c r="M34" s="266">
        <v>9.091869424019162</v>
      </c>
      <c r="N34" s="266">
        <v>9.8558629640022701</v>
      </c>
      <c r="O34" s="266">
        <v>7.1503097947108296</v>
      </c>
      <c r="P34" s="266">
        <v>10.143741911957949</v>
      </c>
      <c r="Q34" s="266">
        <v>8.5708221501574755</v>
      </c>
      <c r="R34" s="266">
        <v>-5.6423390428604332</v>
      </c>
      <c r="S34" s="266">
        <v>-16.168101218049802</v>
      </c>
      <c r="T34" s="266">
        <v>-0.71988214980941434</v>
      </c>
      <c r="U34" s="266">
        <v>4.1373271660604338</v>
      </c>
      <c r="V34" s="266">
        <v>19.518845247505425</v>
      </c>
      <c r="W34" s="266">
        <v>47.881335269905499</v>
      </c>
      <c r="X34" s="266">
        <v>12.716250057092203</v>
      </c>
      <c r="Y34" s="266">
        <v>1.0414119074729555</v>
      </c>
      <c r="Z34" s="266">
        <v>-1.0308757729061591</v>
      </c>
      <c r="AA34" s="266">
        <v>-3.4112031226979589</v>
      </c>
      <c r="AB34" s="266">
        <v>-4.3373714501414469</v>
      </c>
      <c r="AC34" s="266">
        <v>6.1948484968149975</v>
      </c>
      <c r="AD34" s="266">
        <v>2.1416881206558713</v>
      </c>
      <c r="AE34" s="266">
        <v>6.4410260345171499</v>
      </c>
    </row>
    <row r="35" spans="2:31" s="282" customFormat="1" ht="17.100000000000001" customHeight="1" x14ac:dyDescent="0.2">
      <c r="B35" s="275" t="s">
        <v>153</v>
      </c>
      <c r="C35" s="266">
        <v>14.995937235545242</v>
      </c>
      <c r="D35" s="266">
        <v>15.106803071460174</v>
      </c>
      <c r="E35" s="266">
        <v>6.6894611290331696</v>
      </c>
      <c r="F35" s="266">
        <v>11.710799379871005</v>
      </c>
      <c r="G35" s="266">
        <v>0.89216027741041426</v>
      </c>
      <c r="H35" s="266">
        <v>0.99408313666000669</v>
      </c>
      <c r="I35" s="266">
        <v>11.050485983371171</v>
      </c>
      <c r="J35" s="266">
        <v>18.386315899596759</v>
      </c>
      <c r="K35" s="266">
        <v>16.85503781956168</v>
      </c>
      <c r="L35" s="266">
        <v>18.128301496369815</v>
      </c>
      <c r="M35" s="266">
        <v>16.409595084744378</v>
      </c>
      <c r="N35" s="266">
        <v>13.821645832089891</v>
      </c>
      <c r="O35" s="266">
        <v>7.139186751721871</v>
      </c>
      <c r="P35" s="266">
        <v>2.9464645716912097</v>
      </c>
      <c r="Q35" s="266">
        <v>7.5949406276462739</v>
      </c>
      <c r="R35" s="266">
        <v>-4.0838649821870909</v>
      </c>
      <c r="S35" s="266">
        <v>-12.954474578363207</v>
      </c>
      <c r="T35" s="266">
        <v>7.3564121409620764</v>
      </c>
      <c r="U35" s="266">
        <v>7.8128241053516234</v>
      </c>
      <c r="V35" s="266">
        <v>16.915807273051175</v>
      </c>
      <c r="W35" s="266">
        <v>29.180066056549659</v>
      </c>
      <c r="X35" s="266">
        <v>-2.6764221277437716</v>
      </c>
      <c r="Y35" s="266">
        <v>-10.254170253625484</v>
      </c>
      <c r="Z35" s="266">
        <v>-6.1475370689064279</v>
      </c>
      <c r="AA35" s="266">
        <v>3.2444115973421228</v>
      </c>
      <c r="AB35" s="266">
        <v>4.003561685471313</v>
      </c>
      <c r="AC35" s="266">
        <v>12.505714306860805</v>
      </c>
      <c r="AD35" s="266">
        <v>13.459544239599541</v>
      </c>
      <c r="AE35" s="266">
        <v>5.3878369889691635</v>
      </c>
    </row>
    <row r="36" spans="2:31" s="282" customFormat="1" ht="17.100000000000001" customHeight="1" x14ac:dyDescent="0.2">
      <c r="B36" s="275" t="s">
        <v>152</v>
      </c>
      <c r="C36" s="266">
        <v>-19.226330075105214</v>
      </c>
      <c r="D36" s="266">
        <v>2.5486361559645898</v>
      </c>
      <c r="E36" s="266">
        <v>-9.2486166578342974</v>
      </c>
      <c r="F36" s="266">
        <v>-7.7515700057649184</v>
      </c>
      <c r="G36" s="266">
        <v>38.75584387956772</v>
      </c>
      <c r="H36" s="266">
        <v>21.80653948185396</v>
      </c>
      <c r="I36" s="266">
        <v>33.6468753474634</v>
      </c>
      <c r="J36" s="266">
        <v>42.151125717520308</v>
      </c>
      <c r="K36" s="266">
        <v>-8.9813926622680729</v>
      </c>
      <c r="L36" s="266">
        <v>-14.578893733217891</v>
      </c>
      <c r="M36" s="266">
        <v>-14.527059671786112</v>
      </c>
      <c r="N36" s="266">
        <v>-9.6180308210725762</v>
      </c>
      <c r="O36" s="266">
        <v>-8.5059779462787315</v>
      </c>
      <c r="P36" s="266">
        <v>-16.916814992931883</v>
      </c>
      <c r="Q36" s="266">
        <v>-9.7912797669434166</v>
      </c>
      <c r="R36" s="266">
        <v>-62.377637111105834</v>
      </c>
      <c r="S36" s="266">
        <v>-9.1360213071798526</v>
      </c>
      <c r="T36" s="266">
        <v>-2.4522620418723773</v>
      </c>
      <c r="U36" s="266">
        <v>24.002515639094725</v>
      </c>
      <c r="V36" s="266">
        <v>145.02432066116259</v>
      </c>
      <c r="W36" s="266">
        <v>1.9078099848417462</v>
      </c>
      <c r="X36" s="266">
        <v>20.266233606933138</v>
      </c>
      <c r="Y36" s="266">
        <v>-10.332048501043833</v>
      </c>
      <c r="Z36" s="266">
        <v>19.475347049700265</v>
      </c>
      <c r="AA36" s="266">
        <v>31.369929073440716</v>
      </c>
      <c r="AB36" s="266">
        <v>13.48738968524772</v>
      </c>
      <c r="AC36" s="266">
        <v>52.763895264277764</v>
      </c>
      <c r="AD36" s="266">
        <v>28.594508644926563</v>
      </c>
      <c r="AE36" s="266">
        <v>25.19168717712077</v>
      </c>
    </row>
    <row r="37" spans="2:31" s="282" customFormat="1" ht="17.100000000000001" customHeight="1" x14ac:dyDescent="0.2">
      <c r="B37" s="275" t="s">
        <v>151</v>
      </c>
      <c r="C37" s="266">
        <v>-74.51776851655525</v>
      </c>
      <c r="D37" s="266">
        <v>51.825881943234386</v>
      </c>
      <c r="E37" s="266">
        <v>73.939590202371534</v>
      </c>
      <c r="F37" s="266">
        <v>-3.3996729203350839</v>
      </c>
      <c r="G37" s="266">
        <v>240.05589288396413</v>
      </c>
      <c r="H37" s="266">
        <v>1.5959514600903724</v>
      </c>
      <c r="I37" s="266">
        <v>-61.606536638566809</v>
      </c>
      <c r="J37" s="266">
        <v>-39.700073606628486</v>
      </c>
      <c r="K37" s="266">
        <v>-19.215524023807806</v>
      </c>
      <c r="L37" s="266">
        <v>-21.840003428395406</v>
      </c>
      <c r="M37" s="266">
        <v>29.904329120544638</v>
      </c>
      <c r="N37" s="266">
        <v>48.875413050890629</v>
      </c>
      <c r="O37" s="266">
        <v>-0.9981569220992248</v>
      </c>
      <c r="P37" s="266">
        <v>-14.420924198239049</v>
      </c>
      <c r="Q37" s="266">
        <v>-30.825869466655497</v>
      </c>
      <c r="R37" s="266">
        <v>-17.484878815184935</v>
      </c>
      <c r="S37" s="266">
        <v>-20.289650286564431</v>
      </c>
      <c r="T37" s="266">
        <v>7.4336117727241469</v>
      </c>
      <c r="U37" s="266">
        <v>-12.505608619269227</v>
      </c>
      <c r="V37" s="266">
        <v>-0.64883052174042888</v>
      </c>
      <c r="W37" s="266">
        <v>-12.445134724887385</v>
      </c>
      <c r="X37" s="266">
        <v>3.309873311111633</v>
      </c>
      <c r="Y37" s="266">
        <v>8.6758185274294455</v>
      </c>
      <c r="Z37" s="266">
        <v>30.621545258938852</v>
      </c>
      <c r="AA37" s="266">
        <v>34.350945833825676</v>
      </c>
      <c r="AB37" s="266">
        <v>-10.478769060191407</v>
      </c>
      <c r="AC37" s="266">
        <v>34.873481983751908</v>
      </c>
      <c r="AD37" s="266">
        <v>-20.273838915686117</v>
      </c>
      <c r="AE37" s="266">
        <v>27.251788835191213</v>
      </c>
    </row>
    <row r="38" spans="2:31" s="282" customFormat="1" ht="17.100000000000001" customHeight="1" x14ac:dyDescent="0.2">
      <c r="B38" s="275" t="s">
        <v>150</v>
      </c>
      <c r="C38" s="266">
        <v>-12.428363594021352</v>
      </c>
      <c r="D38" s="266">
        <v>-14.682335118290879</v>
      </c>
      <c r="E38" s="266">
        <v>-14.324047080128189</v>
      </c>
      <c r="F38" s="266">
        <v>5.9498725775715577</v>
      </c>
      <c r="G38" s="266">
        <v>27.286893164003988</v>
      </c>
      <c r="H38" s="266">
        <v>18.092773489009172</v>
      </c>
      <c r="I38" s="266">
        <v>27.281915110678632</v>
      </c>
      <c r="J38" s="266">
        <v>-19.073455788106596</v>
      </c>
      <c r="K38" s="266">
        <v>-1.9079288864678245</v>
      </c>
      <c r="L38" s="266">
        <v>2.3611143313365224</v>
      </c>
      <c r="M38" s="266">
        <v>5.2072951501105358</v>
      </c>
      <c r="N38" s="266">
        <v>45.394709650436901</v>
      </c>
      <c r="O38" s="266">
        <v>0.11522847031752992</v>
      </c>
      <c r="P38" s="266">
        <v>0.10173962803241565</v>
      </c>
      <c r="Q38" s="266">
        <v>17.175882167540337</v>
      </c>
      <c r="R38" s="266">
        <v>-26.592969388338449</v>
      </c>
      <c r="S38" s="266">
        <v>-6.1022427251186446</v>
      </c>
      <c r="T38" s="266">
        <v>17.053236573507125</v>
      </c>
      <c r="U38" s="266">
        <v>-8.6650198615805696</v>
      </c>
      <c r="V38" s="266">
        <v>18.584684913898929</v>
      </c>
      <c r="W38" s="266">
        <v>2.2528178573250957</v>
      </c>
      <c r="X38" s="266">
        <v>6.0824203821730372</v>
      </c>
      <c r="Y38" s="266">
        <v>18.832985385527977</v>
      </c>
      <c r="Z38" s="266">
        <v>15.775098221412343</v>
      </c>
      <c r="AA38" s="266">
        <v>11.719425741256885</v>
      </c>
      <c r="AB38" s="266">
        <v>7.4474244810947443</v>
      </c>
      <c r="AC38" s="266">
        <v>-16.47501414632363</v>
      </c>
      <c r="AD38" s="266">
        <v>-4.2824748077797237</v>
      </c>
      <c r="AE38" s="266">
        <v>15.194241028093035</v>
      </c>
    </row>
    <row r="39" spans="2:31" s="282" customFormat="1" ht="17.100000000000001" customHeight="1" x14ac:dyDescent="0.2">
      <c r="B39" s="276" t="s">
        <v>149</v>
      </c>
      <c r="C39" s="266">
        <v>-9.0873742722570547</v>
      </c>
      <c r="D39" s="266">
        <v>-25.751233287460838</v>
      </c>
      <c r="E39" s="266">
        <v>-18.112302838414706</v>
      </c>
      <c r="F39" s="266">
        <v>-19.594641749809295</v>
      </c>
      <c r="G39" s="266">
        <v>-4.2797930921603005</v>
      </c>
      <c r="H39" s="266">
        <v>7.7830191947610761</v>
      </c>
      <c r="I39" s="266">
        <v>9.5494318074861084</v>
      </c>
      <c r="J39" s="266">
        <v>27.45233758274064</v>
      </c>
      <c r="K39" s="266">
        <v>0.60925665355224812</v>
      </c>
      <c r="L39" s="266">
        <v>-10.691468387419413</v>
      </c>
      <c r="M39" s="266">
        <v>5.6400824016345608</v>
      </c>
      <c r="N39" s="266">
        <v>1.4289728484489173</v>
      </c>
      <c r="O39" s="266">
        <v>6.4403623366750651</v>
      </c>
      <c r="P39" s="266">
        <v>22.508214213275579</v>
      </c>
      <c r="Q39" s="266">
        <v>-0.26433635017623081</v>
      </c>
      <c r="R39" s="266">
        <v>-9.4493878138582907</v>
      </c>
      <c r="S39" s="266">
        <v>2.9314334903508099</v>
      </c>
      <c r="T39" s="266">
        <v>4.8120825351017693</v>
      </c>
      <c r="U39" s="266">
        <v>4.0753753685115024</v>
      </c>
      <c r="V39" s="266">
        <v>10.094464834262972</v>
      </c>
      <c r="W39" s="266">
        <v>9.5366570214675317</v>
      </c>
      <c r="X39" s="266">
        <v>20.551303835336586</v>
      </c>
      <c r="Y39" s="266">
        <v>11.197305150217908</v>
      </c>
      <c r="Z39" s="266">
        <v>22.112444532020035</v>
      </c>
      <c r="AA39" s="266">
        <v>10.808600386112598</v>
      </c>
      <c r="AB39" s="266">
        <v>-0.15163375799523982</v>
      </c>
      <c r="AC39" s="266">
        <v>29.222982911508044</v>
      </c>
      <c r="AD39" s="266">
        <v>35.64864984574443</v>
      </c>
      <c r="AE39" s="266">
        <v>25.227527183811272</v>
      </c>
    </row>
    <row r="40" spans="2:31" s="282" customFormat="1" ht="17.100000000000001" customHeight="1" x14ac:dyDescent="0.2">
      <c r="B40" s="273" t="s">
        <v>148</v>
      </c>
      <c r="C40" s="266">
        <v>4.6698828854845553</v>
      </c>
      <c r="D40" s="266">
        <v>7.6940489695173531</v>
      </c>
      <c r="E40" s="266">
        <v>10.054145055878072</v>
      </c>
      <c r="F40" s="266">
        <v>9.2733564467232021</v>
      </c>
      <c r="G40" s="266">
        <v>10.042506034692478</v>
      </c>
      <c r="H40" s="266">
        <v>8.23828580030459</v>
      </c>
      <c r="I40" s="266">
        <v>8.9269948207354908</v>
      </c>
      <c r="J40" s="266">
        <v>8.7927740472314895</v>
      </c>
      <c r="K40" s="266">
        <v>9.3074322553699851</v>
      </c>
      <c r="L40" s="266">
        <v>10.051551995826369</v>
      </c>
      <c r="M40" s="266">
        <v>8.7952857571625742</v>
      </c>
      <c r="N40" s="266">
        <v>9.8546853668062049</v>
      </c>
      <c r="O40" s="266">
        <v>9.3827324347031791</v>
      </c>
      <c r="P40" s="266">
        <v>9.7089909378523807</v>
      </c>
      <c r="Q40" s="266">
        <v>10.470805396974626</v>
      </c>
      <c r="R40" s="266">
        <v>8.9674438459106831</v>
      </c>
      <c r="S40" s="266">
        <v>5.8792103754029545</v>
      </c>
      <c r="T40" s="266">
        <v>6.7815809521774684</v>
      </c>
      <c r="U40" s="266">
        <v>9.9089055669079329</v>
      </c>
      <c r="V40" s="266">
        <v>16.149015346986562</v>
      </c>
      <c r="W40" s="266">
        <v>13.575009815206919</v>
      </c>
      <c r="X40" s="266">
        <v>12.419605442529559</v>
      </c>
      <c r="Y40" s="266">
        <v>9.5092281432173067</v>
      </c>
      <c r="Z40" s="266">
        <v>5.0004334678252604</v>
      </c>
      <c r="AA40" s="266">
        <v>13.930538715938612</v>
      </c>
      <c r="AB40" s="266">
        <v>10.529907530852679</v>
      </c>
      <c r="AC40" s="266">
        <v>10.944258643370365</v>
      </c>
      <c r="AD40" s="266">
        <v>5.8196269964998937</v>
      </c>
      <c r="AE40" s="266">
        <v>0.94716525783948846</v>
      </c>
    </row>
    <row r="41" spans="2:31" s="282" customFormat="1" ht="17.100000000000001" customHeight="1" x14ac:dyDescent="0.2">
      <c r="B41" s="273" t="s">
        <v>147</v>
      </c>
      <c r="C41" s="266">
        <v>-49.631375703816097</v>
      </c>
      <c r="D41" s="266">
        <v>-72.707398120496137</v>
      </c>
      <c r="E41" s="266">
        <v>-53.775296226802325</v>
      </c>
      <c r="F41" s="266">
        <v>-4.3425815696124364</v>
      </c>
      <c r="G41" s="266">
        <v>-112.22712366744601</v>
      </c>
      <c r="H41" s="266">
        <v>-55.858216538488783</v>
      </c>
      <c r="I41" s="266">
        <v>200.38137597132234</v>
      </c>
      <c r="J41" s="266">
        <v>63.906955241506338</v>
      </c>
      <c r="K41" s="266">
        <v>-1271.4871191126895</v>
      </c>
      <c r="L41" s="266">
        <v>510.45276077873575</v>
      </c>
      <c r="M41" s="266">
        <v>-105.81044943493876</v>
      </c>
      <c r="N41" s="266">
        <v>-47.141376043800356</v>
      </c>
      <c r="O41" s="266">
        <v>-41.390838451296389</v>
      </c>
      <c r="P41" s="266">
        <v>-53.965871008069044</v>
      </c>
      <c r="Q41" s="266">
        <v>-1580.1522702400705</v>
      </c>
      <c r="R41" s="266">
        <v>55.090890862196609</v>
      </c>
      <c r="S41" s="266">
        <v>94.536775294921398</v>
      </c>
      <c r="T41" s="266">
        <v>204.84234198475454</v>
      </c>
      <c r="U41" s="266">
        <v>1.3619000975849893</v>
      </c>
      <c r="V41" s="266">
        <v>110.44022155770872</v>
      </c>
      <c r="W41" s="266">
        <v>40.732980029260204</v>
      </c>
      <c r="X41" s="266">
        <v>29.536337571061509</v>
      </c>
      <c r="Y41" s="266">
        <v>96.028461486614773</v>
      </c>
      <c r="Z41" s="266">
        <v>-34.833368741469926</v>
      </c>
      <c r="AA41" s="266">
        <v>-40.363226954055143</v>
      </c>
      <c r="AB41" s="266">
        <v>-57.832951305178291</v>
      </c>
      <c r="AC41" s="266">
        <v>-15.263040379807592</v>
      </c>
      <c r="AD41" s="266">
        <v>123.60452509437164</v>
      </c>
      <c r="AE41" s="266">
        <v>368.56998614549246</v>
      </c>
    </row>
    <row r="42" spans="2:31" s="282" customFormat="1" ht="17.100000000000001" customHeight="1" x14ac:dyDescent="0.2">
      <c r="B42" s="277" t="s">
        <v>146</v>
      </c>
      <c r="C42" s="266">
        <v>29.755693118151292</v>
      </c>
      <c r="D42" s="266">
        <v>46.229758989233446</v>
      </c>
      <c r="E42" s="266">
        <v>31.521505421432884</v>
      </c>
      <c r="F42" s="266">
        <v>25.286461412141993</v>
      </c>
      <c r="G42" s="266">
        <v>39.329854251011476</v>
      </c>
      <c r="H42" s="266">
        <v>25.678123614191218</v>
      </c>
      <c r="I42" s="266">
        <v>-11.676615089916865</v>
      </c>
      <c r="J42" s="266">
        <v>-13.728342549532989</v>
      </c>
      <c r="K42" s="266">
        <v>-25.400620873524925</v>
      </c>
      <c r="L42" s="266">
        <v>-21.019719318199304</v>
      </c>
      <c r="M42" s="266">
        <v>66.325123113340183</v>
      </c>
      <c r="N42" s="266">
        <v>22.989693063300077</v>
      </c>
      <c r="O42" s="266">
        <v>24.242152825403764</v>
      </c>
      <c r="P42" s="266">
        <v>24.278001859428102</v>
      </c>
      <c r="Q42" s="266">
        <v>-16.40469064589578</v>
      </c>
      <c r="R42" s="266">
        <v>-27.322930981205772</v>
      </c>
      <c r="S42" s="266">
        <v>-8.0504772449830782</v>
      </c>
      <c r="T42" s="266">
        <v>-16.844839826061321</v>
      </c>
      <c r="U42" s="266">
        <v>-6.3644790410447127</v>
      </c>
      <c r="V42" s="266">
        <v>51.146394595388898</v>
      </c>
      <c r="W42" s="266">
        <v>-21.70557422906224</v>
      </c>
      <c r="X42" s="266">
        <v>-20.288374770752014</v>
      </c>
      <c r="Y42" s="266">
        <v>-19.564802158496086</v>
      </c>
      <c r="Z42" s="266">
        <v>-17.318596522312045</v>
      </c>
      <c r="AA42" s="266">
        <v>28.137320304370149</v>
      </c>
      <c r="AB42" s="266">
        <v>27.39790803590736</v>
      </c>
      <c r="AC42" s="266">
        <v>18.181333495212581</v>
      </c>
      <c r="AD42" s="266">
        <v>-2.4962008960305759</v>
      </c>
      <c r="AE42" s="266">
        <v>-4.2193570228136075</v>
      </c>
    </row>
    <row r="43" spans="2:31" s="282" customFormat="1" ht="17.100000000000001" customHeight="1" x14ac:dyDescent="0.2">
      <c r="B43" s="275" t="s">
        <v>144</v>
      </c>
      <c r="C43" s="266">
        <v>4.7457857331110409</v>
      </c>
      <c r="D43" s="266">
        <v>31.470463767474467</v>
      </c>
      <c r="E43" s="266">
        <v>9.6401567362775609</v>
      </c>
      <c r="F43" s="266">
        <v>15.822588055341624</v>
      </c>
      <c r="G43" s="266">
        <v>55.530340429579937</v>
      </c>
      <c r="H43" s="266">
        <v>26.26481188778229</v>
      </c>
      <c r="I43" s="266">
        <v>-9.6810036016210521</v>
      </c>
      <c r="J43" s="266">
        <v>-18.197494172153618</v>
      </c>
      <c r="K43" s="266">
        <v>-32.340939919742326</v>
      </c>
      <c r="L43" s="266">
        <v>-24.015179295178733</v>
      </c>
      <c r="M43" s="266">
        <v>87.483423669807564</v>
      </c>
      <c r="N43" s="266">
        <v>29.644408671211853</v>
      </c>
      <c r="O43" s="266">
        <v>29.52840425590102</v>
      </c>
      <c r="P43" s="266">
        <v>27.083611591975497</v>
      </c>
      <c r="Q43" s="266">
        <v>-21.272886310324836</v>
      </c>
      <c r="R43" s="266">
        <v>-5.9377307332921569</v>
      </c>
      <c r="S43" s="266">
        <v>20.785757600513776</v>
      </c>
      <c r="T43" s="266">
        <v>0.46728851817634531</v>
      </c>
      <c r="U43" s="266">
        <v>1.7991243371689114</v>
      </c>
      <c r="V43" s="266">
        <v>31.417864593741342</v>
      </c>
      <c r="W43" s="266">
        <v>-34.45385671174769</v>
      </c>
      <c r="X43" s="266">
        <v>-27.511139850935439</v>
      </c>
      <c r="Y43" s="266">
        <v>-23.12125272272484</v>
      </c>
      <c r="Z43" s="266">
        <v>-19.725625969327897</v>
      </c>
      <c r="AA43" s="266">
        <v>43.819391615790757</v>
      </c>
      <c r="AB43" s="266">
        <v>35.547942117413896</v>
      </c>
      <c r="AC43" s="266">
        <v>30.630306290773703</v>
      </c>
      <c r="AD43" s="266">
        <v>6.3680873504721625</v>
      </c>
      <c r="AE43" s="266">
        <v>0.88750175545559973</v>
      </c>
    </row>
    <row r="44" spans="2:31" s="282" customFormat="1" ht="17.100000000000001" customHeight="1" x14ac:dyDescent="0.2">
      <c r="B44" s="275" t="s">
        <v>143</v>
      </c>
      <c r="C44" s="266">
        <v>101.24681307396011</v>
      </c>
      <c r="D44" s="266">
        <v>85.46218751864312</v>
      </c>
      <c r="E44" s="266">
        <v>101.49746420368916</v>
      </c>
      <c r="F44" s="266">
        <v>49.443399095829889</v>
      </c>
      <c r="G44" s="266">
        <v>15.226603859434951</v>
      </c>
      <c r="H44" s="266">
        <v>24.572620940413614</v>
      </c>
      <c r="I44" s="266">
        <v>-15.149183650865005</v>
      </c>
      <c r="J44" s="266">
        <v>-4.8870741293945414</v>
      </c>
      <c r="K44" s="266">
        <v>-11.462977094368487</v>
      </c>
      <c r="L44" s="266">
        <v>-15.298670615487985</v>
      </c>
      <c r="M44" s="266">
        <v>27.134813564051807</v>
      </c>
      <c r="N44" s="266">
        <v>11.667095979648966</v>
      </c>
      <c r="O44" s="266">
        <v>16.129576673020019</v>
      </c>
      <c r="P44" s="266">
        <v>19.470981079981307</v>
      </c>
      <c r="Q44" s="266">
        <v>-3.1073644617709117</v>
      </c>
      <c r="R44" s="266">
        <v>-69.566289897424156</v>
      </c>
      <c r="S44" s="266">
        <v>-57.410084672282061</v>
      </c>
      <c r="T44" s="266">
        <v>-48.396798295840547</v>
      </c>
      <c r="U44" s="266">
        <v>-24.482541564754136</v>
      </c>
      <c r="V44" s="266">
        <v>171.59461867724306</v>
      </c>
      <c r="W44" s="266">
        <v>40.180619479695025</v>
      </c>
      <c r="X44" s="266">
        <v>5.3403726778225025</v>
      </c>
      <c r="Y44" s="266">
        <v>-8.9247609341981171</v>
      </c>
      <c r="Z44" s="266">
        <v>-10.207766077187264</v>
      </c>
      <c r="AA44" s="266">
        <v>-7.4589656347456952</v>
      </c>
      <c r="AB44" s="266">
        <v>7.4976028410975726</v>
      </c>
      <c r="AC44" s="266">
        <v>-13.257471529044828</v>
      </c>
      <c r="AD44" s="266">
        <v>-25.907253508387452</v>
      </c>
      <c r="AE44" s="266">
        <v>-22.234520542135272</v>
      </c>
    </row>
    <row r="45" spans="2:31" s="282" customFormat="1" ht="17.100000000000001" customHeight="1" x14ac:dyDescent="0.2">
      <c r="B45" s="277" t="s">
        <v>145</v>
      </c>
      <c r="C45" s="266">
        <v>-4.2822492799457601</v>
      </c>
      <c r="D45" s="266">
        <v>-9.000057806426053</v>
      </c>
      <c r="E45" s="266">
        <v>8.9938339586399287</v>
      </c>
      <c r="F45" s="266">
        <v>17.533256808409071</v>
      </c>
      <c r="G45" s="266">
        <v>5.1352900211606212</v>
      </c>
      <c r="H45" s="266">
        <v>14.322497457283824</v>
      </c>
      <c r="I45" s="266">
        <v>12.075943988615068</v>
      </c>
      <c r="J45" s="266">
        <v>2.8057639163189263</v>
      </c>
      <c r="K45" s="266">
        <v>7.2961688854331852</v>
      </c>
      <c r="L45" s="266">
        <v>7.5600570918106236</v>
      </c>
      <c r="M45" s="266">
        <v>14.649349207100171</v>
      </c>
      <c r="N45" s="266">
        <v>-0.82318479789162957</v>
      </c>
      <c r="O45" s="266">
        <v>5.4389242727721276</v>
      </c>
      <c r="P45" s="266">
        <v>0.39827130089236107</v>
      </c>
      <c r="Q45" s="266">
        <v>7.3867720802817338</v>
      </c>
      <c r="R45" s="266">
        <v>-12.408483313742725</v>
      </c>
      <c r="S45" s="266">
        <v>8.2863669719321909</v>
      </c>
      <c r="T45" s="266">
        <v>14.177415020993568</v>
      </c>
      <c r="U45" s="266">
        <v>-4.7442137969458065</v>
      </c>
      <c r="V45" s="266">
        <v>70.145836583434544</v>
      </c>
      <c r="W45" s="266">
        <v>-3.8425273977848229</v>
      </c>
      <c r="X45" s="266">
        <v>-1.6729623688047646</v>
      </c>
      <c r="Y45" s="266">
        <v>6.2296318974028875</v>
      </c>
      <c r="Z45" s="266">
        <v>-24.259935952382861</v>
      </c>
      <c r="AA45" s="266">
        <v>-0.54468973661564446</v>
      </c>
      <c r="AB45" s="266">
        <v>-14.553195350973802</v>
      </c>
      <c r="AC45" s="266">
        <v>4.4095558366705312</v>
      </c>
      <c r="AD45" s="266">
        <v>40.502563710882036</v>
      </c>
      <c r="AE45" s="266">
        <v>89.37834587487589</v>
      </c>
    </row>
    <row r="46" spans="2:31" s="282" customFormat="1" ht="17.100000000000001" customHeight="1" x14ac:dyDescent="0.2">
      <c r="B46" s="275" t="s">
        <v>144</v>
      </c>
      <c r="C46" s="266">
        <v>-24.91441891347581</v>
      </c>
      <c r="D46" s="266">
        <v>-31.31240025799482</v>
      </c>
      <c r="E46" s="266">
        <v>-12.653190632475075</v>
      </c>
      <c r="F46" s="266">
        <v>-2.2920406740028598</v>
      </c>
      <c r="G46" s="266">
        <v>0.85880050343716263</v>
      </c>
      <c r="H46" s="266">
        <v>12.796959813200392</v>
      </c>
      <c r="I46" s="266">
        <v>13.492728127211651</v>
      </c>
      <c r="J46" s="266">
        <v>3.0800221895876501</v>
      </c>
      <c r="K46" s="266">
        <v>1.43484445650226</v>
      </c>
      <c r="L46" s="266">
        <v>4.4932213035278501</v>
      </c>
      <c r="M46" s="266">
        <v>8.6666394344346855</v>
      </c>
      <c r="N46" s="266">
        <v>-5.9514337963391899</v>
      </c>
      <c r="O46" s="266">
        <v>5.892577628953366</v>
      </c>
      <c r="P46" s="266">
        <v>1.1668424046142434</v>
      </c>
      <c r="Q46" s="266">
        <v>-4.0468711486008058E-2</v>
      </c>
      <c r="R46" s="266">
        <v>-7.6985929959350603</v>
      </c>
      <c r="S46" s="266">
        <v>20.955803257633889</v>
      </c>
      <c r="T46" s="266">
        <v>21.263506785388376</v>
      </c>
      <c r="U46" s="266">
        <v>11.957714998734348</v>
      </c>
      <c r="V46" s="266">
        <v>88.70761399781199</v>
      </c>
      <c r="W46" s="266">
        <v>-7.6193291808654422</v>
      </c>
      <c r="X46" s="266">
        <v>0.78104551924380594</v>
      </c>
      <c r="Y46" s="266">
        <v>6.597336314761626</v>
      </c>
      <c r="Z46" s="266">
        <v>-26.921113016080223</v>
      </c>
      <c r="AA46" s="266">
        <v>3.336826429148565</v>
      </c>
      <c r="AB46" s="266">
        <v>-15.675602706795367</v>
      </c>
      <c r="AC46" s="266">
        <v>4.0900241363210244</v>
      </c>
      <c r="AD46" s="266">
        <v>45.006142315558485</v>
      </c>
      <c r="AE46" s="266">
        <v>98.6154400920596</v>
      </c>
    </row>
    <row r="47" spans="2:31" s="282" customFormat="1" ht="17.100000000000001" customHeight="1" x14ac:dyDescent="0.2">
      <c r="B47" s="275" t="s">
        <v>143</v>
      </c>
      <c r="C47" s="266">
        <v>123.58193347538351</v>
      </c>
      <c r="D47" s="266">
        <v>144.05738930308053</v>
      </c>
      <c r="E47" s="266">
        <v>113.82852718904952</v>
      </c>
      <c r="F47" s="266">
        <v>88.45869915479463</v>
      </c>
      <c r="G47" s="266">
        <v>14.035725532472586</v>
      </c>
      <c r="H47" s="266">
        <v>17.267723325654938</v>
      </c>
      <c r="I47" s="266">
        <v>9.273145302435104</v>
      </c>
      <c r="J47" s="266">
        <v>2.2970708341322199</v>
      </c>
      <c r="K47" s="266">
        <v>18.085449170740176</v>
      </c>
      <c r="L47" s="266">
        <v>13.255206222803606</v>
      </c>
      <c r="M47" s="266">
        <v>26.941864185337039</v>
      </c>
      <c r="N47" s="266">
        <v>8.7614706019244935</v>
      </c>
      <c r="O47" s="266">
        <v>4.7216064449505657</v>
      </c>
      <c r="P47" s="266">
        <v>-0.91855524497510554</v>
      </c>
      <c r="Q47" s="266">
        <v>20.450336149863624</v>
      </c>
      <c r="R47" s="266">
        <v>-20.020422336994226</v>
      </c>
      <c r="S47" s="266">
        <v>-11.970580995636304</v>
      </c>
      <c r="T47" s="266">
        <v>1.7809700347736657</v>
      </c>
      <c r="U47" s="266">
        <v>-29.123276149348797</v>
      </c>
      <c r="V47" s="266">
        <v>35.525340844104392</v>
      </c>
      <c r="W47" s="266">
        <v>4.4548298178638923</v>
      </c>
      <c r="X47" s="266">
        <v>-6.7877767467659496</v>
      </c>
      <c r="Y47" s="266">
        <v>5.3818198008183105</v>
      </c>
      <c r="Z47" s="266">
        <v>-17.348689041475552</v>
      </c>
      <c r="AA47" s="266">
        <v>-8.0863954226710337</v>
      </c>
      <c r="AB47" s="266">
        <v>-12.023836668579346</v>
      </c>
      <c r="AC47" s="266">
        <v>5.1547944869289264</v>
      </c>
      <c r="AD47" s="266">
        <v>30.161086904973942</v>
      </c>
      <c r="AE47" s="266">
        <v>69.200310647012955</v>
      </c>
    </row>
    <row r="48" spans="2:31" s="282" customFormat="1" ht="17.100000000000001" customHeight="1" x14ac:dyDescent="0.2">
      <c r="B48" s="277" t="s">
        <v>142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</row>
    <row r="49" spans="1:31" s="282" customFormat="1" ht="17.100000000000001" customHeight="1" x14ac:dyDescent="0.2">
      <c r="B49" s="273" t="s">
        <v>141</v>
      </c>
      <c r="C49" s="266">
        <v>-0.26116277186912784</v>
      </c>
      <c r="D49" s="266">
        <v>0.50763864326419661</v>
      </c>
      <c r="E49" s="266">
        <v>6.7463110000565374</v>
      </c>
      <c r="F49" s="266">
        <v>6.1811701520549711</v>
      </c>
      <c r="G49" s="266">
        <v>7.6804918180039872</v>
      </c>
      <c r="H49" s="266">
        <v>6.4825318851743807</v>
      </c>
      <c r="I49" s="266">
        <v>5.3856377803445543</v>
      </c>
      <c r="J49" s="266">
        <v>5.5658246927321464</v>
      </c>
      <c r="K49" s="266">
        <v>5.5757394865497689</v>
      </c>
      <c r="L49" s="266">
        <v>5.7297777530488592</v>
      </c>
      <c r="M49" s="266">
        <v>7.6657312824500057</v>
      </c>
      <c r="N49" s="266">
        <v>6.8833540662101678</v>
      </c>
      <c r="O49" s="266">
        <v>7.5551872257737074</v>
      </c>
      <c r="P49" s="266">
        <v>8.368340980845046</v>
      </c>
      <c r="Q49" s="266">
        <v>1.1991771350458924</v>
      </c>
      <c r="R49" s="266">
        <v>-5.5445975304884376</v>
      </c>
      <c r="S49" s="266">
        <v>-0.38577431830860709</v>
      </c>
      <c r="T49" s="266">
        <v>4.1578643052808673E-2</v>
      </c>
      <c r="U49" s="266">
        <v>2.8009142565616374</v>
      </c>
      <c r="V49" s="266">
        <v>12.981420847756041</v>
      </c>
      <c r="W49" s="266">
        <v>2.2764033000947093</v>
      </c>
      <c r="X49" s="266">
        <v>4.7521313724889325</v>
      </c>
      <c r="Y49" s="266">
        <v>5.6425593533971696</v>
      </c>
      <c r="Z49" s="266">
        <v>5.8899401625287506</v>
      </c>
      <c r="AA49" s="266">
        <v>9.018213662535036</v>
      </c>
      <c r="AB49" s="266">
        <v>4.4514617266939061</v>
      </c>
      <c r="AC49" s="266">
        <v>1.7825550215447405</v>
      </c>
      <c r="AD49" s="266">
        <v>5.3658092959348647</v>
      </c>
      <c r="AE49" s="266">
        <v>5.2949449905739465</v>
      </c>
    </row>
    <row r="50" spans="1:31" s="285" customFormat="1" ht="17.100000000000001" customHeight="1" x14ac:dyDescent="0.2">
      <c r="A50" s="284"/>
      <c r="B50" s="280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</row>
    <row r="51" spans="1:31" ht="17.100000000000001" customHeight="1" x14ac:dyDescent="0.2">
      <c r="A51" s="285"/>
      <c r="B51" s="286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</row>
    <row r="52" spans="1:31" ht="17.100000000000001" customHeight="1" x14ac:dyDescent="0.2">
      <c r="A52" s="285"/>
      <c r="B52" s="288"/>
    </row>
    <row r="53" spans="1:31" ht="17.100000000000001" customHeight="1" x14ac:dyDescent="0.2">
      <c r="A53" s="285"/>
      <c r="B53" s="288"/>
    </row>
    <row r="54" spans="1:31" ht="17.100000000000001" customHeight="1" x14ac:dyDescent="0.2">
      <c r="A54" s="285"/>
      <c r="B54" s="288"/>
    </row>
    <row r="55" spans="1:31" ht="17.100000000000001" customHeight="1" x14ac:dyDescent="0.2">
      <c r="A55" s="282"/>
      <c r="B55" s="289"/>
    </row>
    <row r="56" spans="1:31" ht="17.100000000000001" customHeight="1" x14ac:dyDescent="0.2">
      <c r="A56" s="282"/>
      <c r="B56" s="290"/>
    </row>
    <row r="57" spans="1:31" ht="17.100000000000001" customHeight="1" x14ac:dyDescent="0.2">
      <c r="A57" s="282"/>
      <c r="B57" s="290"/>
    </row>
    <row r="58" spans="1:31" ht="17.100000000000001" customHeight="1" x14ac:dyDescent="0.2">
      <c r="A58" s="282"/>
      <c r="B58" s="290"/>
    </row>
    <row r="60" spans="1:31" ht="17.100000000000001" customHeight="1" x14ac:dyDescent="0.2">
      <c r="A60" s="291"/>
      <c r="B60" s="292"/>
    </row>
    <row r="61" spans="1:31" ht="17.100000000000001" customHeight="1" x14ac:dyDescent="0.2">
      <c r="A61" s="293"/>
      <c r="B61" s="267"/>
    </row>
    <row r="62" spans="1:31" ht="17.100000000000001" customHeight="1" x14ac:dyDescent="0.2">
      <c r="A62" s="272"/>
      <c r="B62" s="273"/>
    </row>
    <row r="63" spans="1:31" ht="17.100000000000001" customHeight="1" x14ac:dyDescent="0.2">
      <c r="A63" s="274"/>
      <c r="B63" s="275"/>
    </row>
    <row r="64" spans="1:31" ht="17.100000000000001" customHeight="1" x14ac:dyDescent="0.2">
      <c r="A64" s="274"/>
      <c r="B64" s="275"/>
    </row>
    <row r="65" spans="1:2" ht="17.100000000000001" customHeight="1" x14ac:dyDescent="0.2">
      <c r="A65" s="274"/>
      <c r="B65" s="275"/>
    </row>
    <row r="66" spans="1:2" ht="17.100000000000001" customHeight="1" x14ac:dyDescent="0.2">
      <c r="A66" s="272"/>
      <c r="B66" s="273"/>
    </row>
    <row r="67" spans="1:2" ht="17.100000000000001" customHeight="1" x14ac:dyDescent="0.2">
      <c r="A67" s="274"/>
      <c r="B67" s="275"/>
    </row>
    <row r="68" spans="1:2" ht="17.100000000000001" customHeight="1" x14ac:dyDescent="0.2">
      <c r="A68" s="274"/>
      <c r="B68" s="275"/>
    </row>
    <row r="69" spans="1:2" ht="17.100000000000001" customHeight="1" x14ac:dyDescent="0.2">
      <c r="A69" s="274"/>
      <c r="B69" s="275"/>
    </row>
    <row r="70" spans="1:2" ht="17.100000000000001" customHeight="1" x14ac:dyDescent="0.2">
      <c r="A70" s="282"/>
      <c r="B70" s="283"/>
    </row>
    <row r="71" spans="1:2" ht="17.100000000000001" customHeight="1" x14ac:dyDescent="0.2">
      <c r="A71" s="282"/>
      <c r="B71" s="282"/>
    </row>
    <row r="72" spans="1:2" ht="17.100000000000001" customHeight="1" x14ac:dyDescent="0.2">
      <c r="A72" s="282"/>
      <c r="B72" s="290"/>
    </row>
    <row r="73" spans="1:2" ht="17.100000000000001" customHeight="1" x14ac:dyDescent="0.2">
      <c r="A73" s="282"/>
      <c r="B73" s="290"/>
    </row>
    <row r="74" spans="1:2" ht="17.100000000000001" customHeight="1" x14ac:dyDescent="0.2">
      <c r="A74" s="285"/>
      <c r="B74" s="294"/>
    </row>
    <row r="75" spans="1:2" ht="17.100000000000001" customHeight="1" x14ac:dyDescent="0.2">
      <c r="A75" s="285"/>
      <c r="B75" s="285"/>
    </row>
    <row r="76" spans="1:2" ht="17.100000000000001" customHeight="1" x14ac:dyDescent="0.2">
      <c r="A76" s="285"/>
      <c r="B76" s="288"/>
    </row>
    <row r="77" spans="1:2" ht="17.100000000000001" customHeight="1" x14ac:dyDescent="0.2">
      <c r="A77" s="285"/>
      <c r="B77" s="288"/>
    </row>
    <row r="78" spans="1:2" ht="17.100000000000001" customHeight="1" x14ac:dyDescent="0.2">
      <c r="A78" s="285"/>
      <c r="B78" s="286"/>
    </row>
    <row r="79" spans="1:2" ht="17.100000000000001" customHeight="1" x14ac:dyDescent="0.2">
      <c r="A79" s="285"/>
      <c r="B79" s="288"/>
    </row>
    <row r="80" spans="1:2" ht="17.100000000000001" customHeight="1" x14ac:dyDescent="0.2">
      <c r="A80" s="285"/>
      <c r="B80" s="288"/>
    </row>
    <row r="81" spans="1:2" ht="17.100000000000001" customHeight="1" x14ac:dyDescent="0.2">
      <c r="A81" s="285"/>
      <c r="B81" s="288"/>
    </row>
    <row r="82" spans="1:2" ht="17.100000000000001" customHeight="1" x14ac:dyDescent="0.2">
      <c r="A82" s="282"/>
      <c r="B82" s="289"/>
    </row>
    <row r="83" spans="1:2" ht="17.100000000000001" customHeight="1" x14ac:dyDescent="0.2">
      <c r="A83" s="282"/>
      <c r="B83" s="290"/>
    </row>
    <row r="84" spans="1:2" ht="17.100000000000001" customHeight="1" x14ac:dyDescent="0.2">
      <c r="A84" s="282"/>
      <c r="B84" s="290"/>
    </row>
    <row r="85" spans="1:2" ht="17.100000000000001" customHeight="1" x14ac:dyDescent="0.2">
      <c r="A85" s="282"/>
      <c r="B85" s="290"/>
    </row>
    <row r="87" spans="1:2" s="274" customFormat="1" ht="17.100000000000001" customHeight="1" x14ac:dyDescent="0.2">
      <c r="A87" s="291"/>
      <c r="B87" s="292"/>
    </row>
    <row r="88" spans="1:2" ht="17.100000000000001" customHeight="1" x14ac:dyDescent="0.2">
      <c r="A88" s="293"/>
      <c r="B88" s="267"/>
    </row>
    <row r="89" spans="1:2" ht="17.100000000000001" customHeight="1" x14ac:dyDescent="0.2">
      <c r="A89" s="272"/>
      <c r="B89" s="273"/>
    </row>
    <row r="90" spans="1:2" ht="17.100000000000001" customHeight="1" x14ac:dyDescent="0.2">
      <c r="A90" s="274"/>
      <c r="B90" s="275"/>
    </row>
    <row r="91" spans="1:2" ht="17.100000000000001" customHeight="1" x14ac:dyDescent="0.2">
      <c r="A91" s="274"/>
      <c r="B91" s="275"/>
    </row>
    <row r="92" spans="1:2" ht="17.100000000000001" customHeight="1" x14ac:dyDescent="0.2">
      <c r="A92" s="274"/>
      <c r="B92" s="275"/>
    </row>
    <row r="93" spans="1:2" ht="17.100000000000001" customHeight="1" x14ac:dyDescent="0.2">
      <c r="A93" s="272"/>
      <c r="B93" s="273"/>
    </row>
    <row r="94" spans="1:2" ht="17.100000000000001" customHeight="1" x14ac:dyDescent="0.2">
      <c r="A94" s="274"/>
      <c r="B94" s="275"/>
    </row>
    <row r="95" spans="1:2" ht="17.100000000000001" customHeight="1" x14ac:dyDescent="0.2">
      <c r="A95" s="274"/>
      <c r="B95" s="275"/>
    </row>
    <row r="96" spans="1:2" ht="17.100000000000001" customHeight="1" x14ac:dyDescent="0.2">
      <c r="A96" s="274"/>
      <c r="B96" s="275"/>
    </row>
    <row r="97" spans="1:2" ht="17.100000000000001" customHeight="1" x14ac:dyDescent="0.2">
      <c r="A97" s="282"/>
      <c r="B97" s="283"/>
    </row>
    <row r="98" spans="1:2" ht="17.100000000000001" customHeight="1" x14ac:dyDescent="0.2">
      <c r="A98" s="282"/>
      <c r="B98" s="282"/>
    </row>
    <row r="99" spans="1:2" ht="17.100000000000001" customHeight="1" x14ac:dyDescent="0.2">
      <c r="A99" s="282"/>
      <c r="B99" s="290"/>
    </row>
    <row r="100" spans="1:2" ht="17.100000000000001" customHeight="1" x14ac:dyDescent="0.2">
      <c r="A100" s="282"/>
      <c r="B100" s="290"/>
    </row>
    <row r="101" spans="1:2" ht="17.100000000000001" customHeight="1" x14ac:dyDescent="0.2">
      <c r="A101" s="285"/>
      <c r="B101" s="294"/>
    </row>
    <row r="102" spans="1:2" ht="17.100000000000001" customHeight="1" x14ac:dyDescent="0.2">
      <c r="A102" s="285"/>
      <c r="B102" s="285"/>
    </row>
    <row r="103" spans="1:2" ht="17.100000000000001" customHeight="1" x14ac:dyDescent="0.2">
      <c r="A103" s="285"/>
      <c r="B103" s="288"/>
    </row>
    <row r="104" spans="1:2" ht="17.100000000000001" customHeight="1" x14ac:dyDescent="0.2">
      <c r="A104" s="285"/>
      <c r="B104" s="288"/>
    </row>
    <row r="105" spans="1:2" ht="17.100000000000001" customHeight="1" x14ac:dyDescent="0.2">
      <c r="A105" s="285"/>
      <c r="B105" s="286"/>
    </row>
    <row r="106" spans="1:2" ht="17.100000000000001" customHeight="1" x14ac:dyDescent="0.2">
      <c r="A106" s="285"/>
      <c r="B106" s="288"/>
    </row>
    <row r="107" spans="1:2" ht="17.100000000000001" customHeight="1" x14ac:dyDescent="0.2">
      <c r="A107" s="285"/>
      <c r="B107" s="288"/>
    </row>
    <row r="108" spans="1:2" ht="17.100000000000001" customHeight="1" x14ac:dyDescent="0.2">
      <c r="A108" s="285"/>
      <c r="B108" s="288"/>
    </row>
    <row r="109" spans="1:2" ht="17.100000000000001" customHeight="1" x14ac:dyDescent="0.2">
      <c r="A109" s="282"/>
      <c r="B109" s="289"/>
    </row>
    <row r="110" spans="1:2" ht="17.100000000000001" customHeight="1" x14ac:dyDescent="0.2">
      <c r="A110" s="282"/>
      <c r="B110" s="290"/>
    </row>
    <row r="111" spans="1:2" ht="17.100000000000001" customHeight="1" x14ac:dyDescent="0.2">
      <c r="A111" s="282"/>
      <c r="B111" s="290"/>
    </row>
    <row r="112" spans="1:2" ht="17.100000000000001" customHeight="1" x14ac:dyDescent="0.2">
      <c r="A112" s="282"/>
      <c r="B112" s="290"/>
    </row>
    <row r="114" spans="1:2" ht="17.100000000000001" customHeight="1" x14ac:dyDescent="0.2">
      <c r="A114" s="291"/>
      <c r="B114" s="292"/>
    </row>
    <row r="115" spans="1:2" ht="17.100000000000001" customHeight="1" x14ac:dyDescent="0.2">
      <c r="A115" s="293"/>
      <c r="B115" s="267"/>
    </row>
    <row r="116" spans="1:2" ht="17.100000000000001" customHeight="1" x14ac:dyDescent="0.2">
      <c r="A116" s="272"/>
      <c r="B116" s="273"/>
    </row>
    <row r="117" spans="1:2" ht="17.100000000000001" customHeight="1" x14ac:dyDescent="0.2">
      <c r="A117" s="274"/>
      <c r="B117" s="275"/>
    </row>
    <row r="118" spans="1:2" ht="17.100000000000001" customHeight="1" x14ac:dyDescent="0.2">
      <c r="A118" s="274"/>
      <c r="B118" s="275"/>
    </row>
    <row r="119" spans="1:2" ht="17.100000000000001" customHeight="1" x14ac:dyDescent="0.2">
      <c r="A119" s="274"/>
      <c r="B119" s="275"/>
    </row>
    <row r="120" spans="1:2" ht="17.100000000000001" customHeight="1" x14ac:dyDescent="0.2">
      <c r="A120" s="272"/>
      <c r="B120" s="273"/>
    </row>
    <row r="121" spans="1:2" ht="17.100000000000001" customHeight="1" x14ac:dyDescent="0.2">
      <c r="A121" s="274"/>
      <c r="B121" s="275"/>
    </row>
    <row r="122" spans="1:2" ht="17.100000000000001" customHeight="1" x14ac:dyDescent="0.2">
      <c r="A122" s="274"/>
      <c r="B122" s="275"/>
    </row>
    <row r="123" spans="1:2" ht="17.100000000000001" customHeight="1" x14ac:dyDescent="0.2">
      <c r="A123" s="274"/>
      <c r="B123" s="275"/>
    </row>
    <row r="124" spans="1:2" ht="17.100000000000001" customHeight="1" x14ac:dyDescent="0.2">
      <c r="A124" s="282"/>
      <c r="B124" s="283"/>
    </row>
    <row r="125" spans="1:2" ht="17.100000000000001" customHeight="1" x14ac:dyDescent="0.2">
      <c r="A125" s="282"/>
      <c r="B125" s="282"/>
    </row>
    <row r="126" spans="1:2" ht="17.100000000000001" customHeight="1" x14ac:dyDescent="0.2">
      <c r="A126" s="282"/>
      <c r="B126" s="290"/>
    </row>
    <row r="127" spans="1:2" ht="17.100000000000001" customHeight="1" x14ac:dyDescent="0.2">
      <c r="A127" s="282"/>
      <c r="B127" s="290"/>
    </row>
    <row r="128" spans="1:2" ht="17.100000000000001" customHeight="1" x14ac:dyDescent="0.2">
      <c r="A128" s="285"/>
      <c r="B128" s="294"/>
    </row>
    <row r="129" spans="1:2" ht="17.100000000000001" customHeight="1" x14ac:dyDescent="0.2">
      <c r="A129" s="285"/>
      <c r="B129" s="285"/>
    </row>
    <row r="130" spans="1:2" ht="17.100000000000001" customHeight="1" x14ac:dyDescent="0.2">
      <c r="A130" s="285"/>
      <c r="B130" s="288"/>
    </row>
    <row r="131" spans="1:2" ht="17.100000000000001" customHeight="1" x14ac:dyDescent="0.2">
      <c r="A131" s="285"/>
      <c r="B131" s="288"/>
    </row>
    <row r="132" spans="1:2" ht="17.100000000000001" customHeight="1" x14ac:dyDescent="0.2">
      <c r="A132" s="285"/>
      <c r="B132" s="286"/>
    </row>
    <row r="133" spans="1:2" ht="17.100000000000001" customHeight="1" x14ac:dyDescent="0.2">
      <c r="A133" s="285"/>
      <c r="B133" s="288"/>
    </row>
    <row r="134" spans="1:2" ht="17.100000000000001" customHeight="1" x14ac:dyDescent="0.2">
      <c r="A134" s="285"/>
      <c r="B134" s="288"/>
    </row>
    <row r="135" spans="1:2" ht="17.100000000000001" customHeight="1" x14ac:dyDescent="0.2">
      <c r="A135" s="285"/>
      <c r="B135" s="288"/>
    </row>
    <row r="136" spans="1:2" ht="17.100000000000001" customHeight="1" x14ac:dyDescent="0.2">
      <c r="A136" s="282"/>
      <c r="B136" s="289"/>
    </row>
    <row r="137" spans="1:2" ht="17.100000000000001" customHeight="1" x14ac:dyDescent="0.2">
      <c r="A137" s="282"/>
      <c r="B137" s="290"/>
    </row>
    <row r="138" spans="1:2" ht="17.100000000000001" customHeight="1" x14ac:dyDescent="0.2">
      <c r="A138" s="282"/>
      <c r="B138" s="290"/>
    </row>
    <row r="139" spans="1:2" ht="17.100000000000001" customHeight="1" x14ac:dyDescent="0.2">
      <c r="A139" s="282"/>
      <c r="B139" s="290"/>
    </row>
    <row r="141" spans="1:2" ht="17.100000000000001" customHeight="1" x14ac:dyDescent="0.2">
      <c r="A141" s="291"/>
      <c r="B141" s="292"/>
    </row>
    <row r="142" spans="1:2" ht="17.100000000000001" customHeight="1" x14ac:dyDescent="0.2">
      <c r="A142" s="293"/>
      <c r="B142" s="267"/>
    </row>
    <row r="143" spans="1:2" ht="17.100000000000001" customHeight="1" x14ac:dyDescent="0.2">
      <c r="A143" s="272"/>
      <c r="B143" s="273"/>
    </row>
    <row r="144" spans="1:2" ht="17.100000000000001" customHeight="1" x14ac:dyDescent="0.2">
      <c r="A144" s="274"/>
      <c r="B144" s="275"/>
    </row>
    <row r="145" spans="1:2" ht="17.100000000000001" customHeight="1" x14ac:dyDescent="0.2">
      <c r="A145" s="274"/>
      <c r="B145" s="275"/>
    </row>
    <row r="146" spans="1:2" ht="17.100000000000001" customHeight="1" x14ac:dyDescent="0.2">
      <c r="A146" s="274"/>
      <c r="B146" s="275"/>
    </row>
    <row r="147" spans="1:2" ht="17.100000000000001" customHeight="1" x14ac:dyDescent="0.2">
      <c r="A147" s="272"/>
      <c r="B147" s="273"/>
    </row>
    <row r="148" spans="1:2" ht="17.100000000000001" customHeight="1" x14ac:dyDescent="0.2">
      <c r="A148" s="274"/>
      <c r="B148" s="275"/>
    </row>
    <row r="149" spans="1:2" ht="17.100000000000001" customHeight="1" x14ac:dyDescent="0.2">
      <c r="A149" s="274"/>
      <c r="B149" s="275"/>
    </row>
    <row r="150" spans="1:2" ht="17.100000000000001" customHeight="1" x14ac:dyDescent="0.2">
      <c r="A150" s="274"/>
      <c r="B150" s="275"/>
    </row>
    <row r="151" spans="1:2" ht="17.100000000000001" customHeight="1" x14ac:dyDescent="0.2">
      <c r="A151" s="282"/>
      <c r="B151" s="283"/>
    </row>
    <row r="152" spans="1:2" ht="17.100000000000001" customHeight="1" x14ac:dyDescent="0.2">
      <c r="A152" s="282"/>
      <c r="B152" s="282"/>
    </row>
    <row r="153" spans="1:2" ht="17.100000000000001" customHeight="1" x14ac:dyDescent="0.2">
      <c r="A153" s="282"/>
      <c r="B153" s="290"/>
    </row>
    <row r="154" spans="1:2" ht="17.100000000000001" customHeight="1" x14ac:dyDescent="0.2">
      <c r="A154" s="282"/>
      <c r="B154" s="290"/>
    </row>
    <row r="155" spans="1:2" ht="17.100000000000001" customHeight="1" x14ac:dyDescent="0.2">
      <c r="A155" s="285"/>
      <c r="B155" s="294"/>
    </row>
    <row r="156" spans="1:2" ht="17.100000000000001" customHeight="1" x14ac:dyDescent="0.2">
      <c r="A156" s="285"/>
      <c r="B156" s="285"/>
    </row>
    <row r="157" spans="1:2" ht="17.100000000000001" customHeight="1" x14ac:dyDescent="0.2">
      <c r="A157" s="285"/>
      <c r="B157" s="288"/>
    </row>
    <row r="158" spans="1:2" ht="17.100000000000001" customHeight="1" x14ac:dyDescent="0.2">
      <c r="A158" s="285"/>
      <c r="B158" s="288"/>
    </row>
    <row r="159" spans="1:2" ht="17.100000000000001" customHeight="1" x14ac:dyDescent="0.2">
      <c r="A159" s="285"/>
      <c r="B159" s="286"/>
    </row>
    <row r="160" spans="1:2" ht="17.100000000000001" customHeight="1" x14ac:dyDescent="0.2">
      <c r="A160" s="285"/>
      <c r="B160" s="288"/>
    </row>
    <row r="161" spans="1:2" ht="17.100000000000001" customHeight="1" x14ac:dyDescent="0.2">
      <c r="A161" s="285"/>
      <c r="B161" s="288"/>
    </row>
    <row r="162" spans="1:2" ht="17.100000000000001" customHeight="1" x14ac:dyDescent="0.2">
      <c r="A162" s="285"/>
      <c r="B162" s="288"/>
    </row>
    <row r="163" spans="1:2" ht="17.100000000000001" customHeight="1" x14ac:dyDescent="0.2">
      <c r="A163" s="282"/>
      <c r="B163" s="289"/>
    </row>
    <row r="164" spans="1:2" ht="17.100000000000001" customHeight="1" x14ac:dyDescent="0.2">
      <c r="A164" s="282"/>
      <c r="B164" s="290"/>
    </row>
    <row r="165" spans="1:2" ht="17.100000000000001" customHeight="1" x14ac:dyDescent="0.2">
      <c r="A165" s="282"/>
      <c r="B165" s="290"/>
    </row>
    <row r="166" spans="1:2" ht="17.100000000000001" customHeight="1" x14ac:dyDescent="0.2">
      <c r="A166" s="282"/>
      <c r="B166" s="290"/>
    </row>
  </sheetData>
  <mergeCells count="14">
    <mergeCell ref="S2:V2"/>
    <mergeCell ref="AA2:AD2"/>
    <mergeCell ref="W2:Z2"/>
    <mergeCell ref="G26:J26"/>
    <mergeCell ref="K26:N26"/>
    <mergeCell ref="O26:R26"/>
    <mergeCell ref="S26:V26"/>
    <mergeCell ref="W26:Z26"/>
    <mergeCell ref="AA26:AD26"/>
    <mergeCell ref="C26:F26"/>
    <mergeCell ref="C2:F2"/>
    <mergeCell ref="G2:J2"/>
    <mergeCell ref="K2:N2"/>
    <mergeCell ref="O2:R2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16CA-B02E-4D28-A0CB-B48EBC80F8A4}">
  <sheetPr>
    <tabColor rgb="FF92D050"/>
    <pageSetUpPr autoPageBreaks="0"/>
  </sheetPr>
  <dimension ref="A1:HN166"/>
  <sheetViews>
    <sheetView view="pageBreakPreview" zoomScale="96" zoomScaleNormal="100" zoomScaleSheetLayoutView="96" workbookViewId="0">
      <pane xSplit="3" ySplit="2" topLeftCell="D3" activePane="bottomRight" state="frozen"/>
      <selection activeCell="AU49" sqref="AU49"/>
      <selection pane="topRight" activeCell="AU49" sqref="AU49"/>
      <selection pane="bottomLeft" activeCell="AU49" sqref="AU49"/>
      <selection pane="bottomRight" activeCell="G37" sqref="G37"/>
    </sheetView>
  </sheetViews>
  <sheetFormatPr defaultRowHeight="17.100000000000001" customHeight="1" x14ac:dyDescent="0.2"/>
  <cols>
    <col min="1" max="1" width="6.28515625" style="229" customWidth="1"/>
    <col min="2" max="2" width="41.28515625" style="260" customWidth="1"/>
    <col min="3" max="3" width="7.140625" style="229" customWidth="1"/>
    <col min="4" max="9" width="9.7109375" style="256" customWidth="1"/>
    <col min="10" max="14" width="9.7109375" style="229" customWidth="1"/>
    <col min="15" max="15" width="10.42578125" style="229" customWidth="1"/>
    <col min="16" max="16" width="9.7109375" style="229" bestFit="1" customWidth="1"/>
    <col min="17" max="17" width="8.42578125" style="229" customWidth="1"/>
    <col min="18" max="21" width="9.7109375" style="229" bestFit="1" customWidth="1"/>
    <col min="22" max="22" width="10.42578125" style="229" bestFit="1" customWidth="1"/>
    <col min="23" max="26" width="9.7109375" style="229" bestFit="1" customWidth="1"/>
    <col min="27" max="27" width="9.140625" style="229"/>
    <col min="28" max="28" width="10.7109375" style="229" bestFit="1" customWidth="1"/>
    <col min="29" max="31" width="9.7109375" style="229" bestFit="1" customWidth="1"/>
    <col min="32" max="222" width="9.140625" style="229"/>
    <col min="223" max="223" width="6.28515625" style="231" customWidth="1"/>
    <col min="224" max="224" width="41.28515625" style="231" customWidth="1"/>
    <col min="225" max="225" width="7.140625" style="231" customWidth="1"/>
    <col min="226" max="239" width="9.28515625" style="231" customWidth="1"/>
    <col min="240" max="247" width="9.7109375" style="231" customWidth="1"/>
    <col min="248" max="248" width="9.85546875" style="231" customWidth="1"/>
    <col min="249" max="250" width="9.7109375" style="231" customWidth="1"/>
    <col min="251" max="251" width="10.42578125" style="231" customWidth="1"/>
    <col min="252" max="270" width="9.7109375" style="231" customWidth="1"/>
    <col min="271" max="271" width="10.42578125" style="231" customWidth="1"/>
    <col min="272" max="272" width="9.7109375" style="231" bestFit="1" customWidth="1"/>
    <col min="273" max="273" width="8.42578125" style="231" customWidth="1"/>
    <col min="274" max="277" width="9.7109375" style="231" bestFit="1" customWidth="1"/>
    <col min="278" max="278" width="10.42578125" style="231" bestFit="1" customWidth="1"/>
    <col min="279" max="282" width="9.7109375" style="231" bestFit="1" customWidth="1"/>
    <col min="283" max="283" width="9.140625" style="231"/>
    <col min="284" max="284" width="10.7109375" style="231" bestFit="1" customWidth="1"/>
    <col min="285" max="287" width="9.7109375" style="231" bestFit="1" customWidth="1"/>
    <col min="288" max="478" width="9.140625" style="231"/>
    <col min="479" max="479" width="6.28515625" style="231" customWidth="1"/>
    <col min="480" max="480" width="41.28515625" style="231" customWidth="1"/>
    <col min="481" max="481" width="7.140625" style="231" customWidth="1"/>
    <col min="482" max="495" width="9.28515625" style="231" customWidth="1"/>
    <col min="496" max="503" width="9.7109375" style="231" customWidth="1"/>
    <col min="504" max="504" width="9.85546875" style="231" customWidth="1"/>
    <col min="505" max="506" width="9.7109375" style="231" customWidth="1"/>
    <col min="507" max="507" width="10.42578125" style="231" customWidth="1"/>
    <col min="508" max="526" width="9.7109375" style="231" customWidth="1"/>
    <col min="527" max="527" width="10.42578125" style="231" customWidth="1"/>
    <col min="528" max="528" width="9.7109375" style="231" bestFit="1" customWidth="1"/>
    <col min="529" max="529" width="8.42578125" style="231" customWidth="1"/>
    <col min="530" max="533" width="9.7109375" style="231" bestFit="1" customWidth="1"/>
    <col min="534" max="534" width="10.42578125" style="231" bestFit="1" customWidth="1"/>
    <col min="535" max="538" width="9.7109375" style="231" bestFit="1" customWidth="1"/>
    <col min="539" max="539" width="9.140625" style="231"/>
    <col min="540" max="540" width="10.7109375" style="231" bestFit="1" customWidth="1"/>
    <col min="541" max="543" width="9.7109375" style="231" bestFit="1" customWidth="1"/>
    <col min="544" max="734" width="9.140625" style="231"/>
    <col min="735" max="735" width="6.28515625" style="231" customWidth="1"/>
    <col min="736" max="736" width="41.28515625" style="231" customWidth="1"/>
    <col min="737" max="737" width="7.140625" style="231" customWidth="1"/>
    <col min="738" max="751" width="9.28515625" style="231" customWidth="1"/>
    <col min="752" max="759" width="9.7109375" style="231" customWidth="1"/>
    <col min="760" max="760" width="9.85546875" style="231" customWidth="1"/>
    <col min="761" max="762" width="9.7109375" style="231" customWidth="1"/>
    <col min="763" max="763" width="10.42578125" style="231" customWidth="1"/>
    <col min="764" max="782" width="9.7109375" style="231" customWidth="1"/>
    <col min="783" max="783" width="10.42578125" style="231" customWidth="1"/>
    <col min="784" max="784" width="9.7109375" style="231" bestFit="1" customWidth="1"/>
    <col min="785" max="785" width="8.42578125" style="231" customWidth="1"/>
    <col min="786" max="789" width="9.7109375" style="231" bestFit="1" customWidth="1"/>
    <col min="790" max="790" width="10.42578125" style="231" bestFit="1" customWidth="1"/>
    <col min="791" max="794" width="9.7109375" style="231" bestFit="1" customWidth="1"/>
    <col min="795" max="795" width="9.140625" style="231"/>
    <col min="796" max="796" width="10.7109375" style="231" bestFit="1" customWidth="1"/>
    <col min="797" max="799" width="9.7109375" style="231" bestFit="1" customWidth="1"/>
    <col min="800" max="990" width="9.140625" style="231"/>
    <col min="991" max="991" width="6.28515625" style="231" customWidth="1"/>
    <col min="992" max="992" width="41.28515625" style="231" customWidth="1"/>
    <col min="993" max="993" width="7.140625" style="231" customWidth="1"/>
    <col min="994" max="1007" width="9.28515625" style="231" customWidth="1"/>
    <col min="1008" max="1015" width="9.7109375" style="231" customWidth="1"/>
    <col min="1016" max="1016" width="9.85546875" style="231" customWidth="1"/>
    <col min="1017" max="1018" width="9.7109375" style="231" customWidth="1"/>
    <col min="1019" max="1019" width="10.42578125" style="231" customWidth="1"/>
    <col min="1020" max="1038" width="9.7109375" style="231" customWidth="1"/>
    <col min="1039" max="1039" width="10.42578125" style="231" customWidth="1"/>
    <col min="1040" max="1040" width="9.7109375" style="231" bestFit="1" customWidth="1"/>
    <col min="1041" max="1041" width="8.42578125" style="231" customWidth="1"/>
    <col min="1042" max="1045" width="9.7109375" style="231" bestFit="1" customWidth="1"/>
    <col min="1046" max="1046" width="10.42578125" style="231" bestFit="1" customWidth="1"/>
    <col min="1047" max="1050" width="9.7109375" style="231" bestFit="1" customWidth="1"/>
    <col min="1051" max="1051" width="9.140625" style="231"/>
    <col min="1052" max="1052" width="10.7109375" style="231" bestFit="1" customWidth="1"/>
    <col min="1053" max="1055" width="9.7109375" style="231" bestFit="1" customWidth="1"/>
    <col min="1056" max="1246" width="9.140625" style="231"/>
    <col min="1247" max="1247" width="6.28515625" style="231" customWidth="1"/>
    <col min="1248" max="1248" width="41.28515625" style="231" customWidth="1"/>
    <col min="1249" max="1249" width="7.140625" style="231" customWidth="1"/>
    <col min="1250" max="1263" width="9.28515625" style="231" customWidth="1"/>
    <col min="1264" max="1271" width="9.7109375" style="231" customWidth="1"/>
    <col min="1272" max="1272" width="9.85546875" style="231" customWidth="1"/>
    <col min="1273" max="1274" width="9.7109375" style="231" customWidth="1"/>
    <col min="1275" max="1275" width="10.42578125" style="231" customWidth="1"/>
    <col min="1276" max="1294" width="9.7109375" style="231" customWidth="1"/>
    <col min="1295" max="1295" width="10.42578125" style="231" customWidth="1"/>
    <col min="1296" max="1296" width="9.7109375" style="231" bestFit="1" customWidth="1"/>
    <col min="1297" max="1297" width="8.42578125" style="231" customWidth="1"/>
    <col min="1298" max="1301" width="9.7109375" style="231" bestFit="1" customWidth="1"/>
    <col min="1302" max="1302" width="10.42578125" style="231" bestFit="1" customWidth="1"/>
    <col min="1303" max="1306" width="9.7109375" style="231" bestFit="1" customWidth="1"/>
    <col min="1307" max="1307" width="9.140625" style="231"/>
    <col min="1308" max="1308" width="10.7109375" style="231" bestFit="1" customWidth="1"/>
    <col min="1309" max="1311" width="9.7109375" style="231" bestFit="1" customWidth="1"/>
    <col min="1312" max="1502" width="9.140625" style="231"/>
    <col min="1503" max="1503" width="6.28515625" style="231" customWidth="1"/>
    <col min="1504" max="1504" width="41.28515625" style="231" customWidth="1"/>
    <col min="1505" max="1505" width="7.140625" style="231" customWidth="1"/>
    <col min="1506" max="1519" width="9.28515625" style="231" customWidth="1"/>
    <col min="1520" max="1527" width="9.7109375" style="231" customWidth="1"/>
    <col min="1528" max="1528" width="9.85546875" style="231" customWidth="1"/>
    <col min="1529" max="1530" width="9.7109375" style="231" customWidth="1"/>
    <col min="1531" max="1531" width="10.42578125" style="231" customWidth="1"/>
    <col min="1532" max="1550" width="9.7109375" style="231" customWidth="1"/>
    <col min="1551" max="1551" width="10.42578125" style="231" customWidth="1"/>
    <col min="1552" max="1552" width="9.7109375" style="231" bestFit="1" customWidth="1"/>
    <col min="1553" max="1553" width="8.42578125" style="231" customWidth="1"/>
    <col min="1554" max="1557" width="9.7109375" style="231" bestFit="1" customWidth="1"/>
    <col min="1558" max="1558" width="10.42578125" style="231" bestFit="1" customWidth="1"/>
    <col min="1559" max="1562" width="9.7109375" style="231" bestFit="1" customWidth="1"/>
    <col min="1563" max="1563" width="9.140625" style="231"/>
    <col min="1564" max="1564" width="10.7109375" style="231" bestFit="1" customWidth="1"/>
    <col min="1565" max="1567" width="9.7109375" style="231" bestFit="1" customWidth="1"/>
    <col min="1568" max="1758" width="9.140625" style="231"/>
    <col min="1759" max="1759" width="6.28515625" style="231" customWidth="1"/>
    <col min="1760" max="1760" width="41.28515625" style="231" customWidth="1"/>
    <col min="1761" max="1761" width="7.140625" style="231" customWidth="1"/>
    <col min="1762" max="1775" width="9.28515625" style="231" customWidth="1"/>
    <col min="1776" max="1783" width="9.7109375" style="231" customWidth="1"/>
    <col min="1784" max="1784" width="9.85546875" style="231" customWidth="1"/>
    <col min="1785" max="1786" width="9.7109375" style="231" customWidth="1"/>
    <col min="1787" max="1787" width="10.42578125" style="231" customWidth="1"/>
    <col min="1788" max="1806" width="9.7109375" style="231" customWidth="1"/>
    <col min="1807" max="1807" width="10.42578125" style="231" customWidth="1"/>
    <col min="1808" max="1808" width="9.7109375" style="231" bestFit="1" customWidth="1"/>
    <col min="1809" max="1809" width="8.42578125" style="231" customWidth="1"/>
    <col min="1810" max="1813" width="9.7109375" style="231" bestFit="1" customWidth="1"/>
    <col min="1814" max="1814" width="10.42578125" style="231" bestFit="1" customWidth="1"/>
    <col min="1815" max="1818" width="9.7109375" style="231" bestFit="1" customWidth="1"/>
    <col min="1819" max="1819" width="9.140625" style="231"/>
    <col min="1820" max="1820" width="10.7109375" style="231" bestFit="1" customWidth="1"/>
    <col min="1821" max="1823" width="9.7109375" style="231" bestFit="1" customWidth="1"/>
    <col min="1824" max="2014" width="9.140625" style="231"/>
    <col min="2015" max="2015" width="6.28515625" style="231" customWidth="1"/>
    <col min="2016" max="2016" width="41.28515625" style="231" customWidth="1"/>
    <col min="2017" max="2017" width="7.140625" style="231" customWidth="1"/>
    <col min="2018" max="2031" width="9.28515625" style="231" customWidth="1"/>
    <col min="2032" max="2039" width="9.7109375" style="231" customWidth="1"/>
    <col min="2040" max="2040" width="9.85546875" style="231" customWidth="1"/>
    <col min="2041" max="2042" width="9.7109375" style="231" customWidth="1"/>
    <col min="2043" max="2043" width="10.42578125" style="231" customWidth="1"/>
    <col min="2044" max="2062" width="9.7109375" style="231" customWidth="1"/>
    <col min="2063" max="2063" width="10.42578125" style="231" customWidth="1"/>
    <col min="2064" max="2064" width="9.7109375" style="231" bestFit="1" customWidth="1"/>
    <col min="2065" max="2065" width="8.42578125" style="231" customWidth="1"/>
    <col min="2066" max="2069" width="9.7109375" style="231" bestFit="1" customWidth="1"/>
    <col min="2070" max="2070" width="10.42578125" style="231" bestFit="1" customWidth="1"/>
    <col min="2071" max="2074" width="9.7109375" style="231" bestFit="1" customWidth="1"/>
    <col min="2075" max="2075" width="9.140625" style="231"/>
    <col min="2076" max="2076" width="10.7109375" style="231" bestFit="1" customWidth="1"/>
    <col min="2077" max="2079" width="9.7109375" style="231" bestFit="1" customWidth="1"/>
    <col min="2080" max="2270" width="9.140625" style="231"/>
    <col min="2271" max="2271" width="6.28515625" style="231" customWidth="1"/>
    <col min="2272" max="2272" width="41.28515625" style="231" customWidth="1"/>
    <col min="2273" max="2273" width="7.140625" style="231" customWidth="1"/>
    <col min="2274" max="2287" width="9.28515625" style="231" customWidth="1"/>
    <col min="2288" max="2295" width="9.7109375" style="231" customWidth="1"/>
    <col min="2296" max="2296" width="9.85546875" style="231" customWidth="1"/>
    <col min="2297" max="2298" width="9.7109375" style="231" customWidth="1"/>
    <col min="2299" max="2299" width="10.42578125" style="231" customWidth="1"/>
    <col min="2300" max="2318" width="9.7109375" style="231" customWidth="1"/>
    <col min="2319" max="2319" width="10.42578125" style="231" customWidth="1"/>
    <col min="2320" max="2320" width="9.7109375" style="231" bestFit="1" customWidth="1"/>
    <col min="2321" max="2321" width="8.42578125" style="231" customWidth="1"/>
    <col min="2322" max="2325" width="9.7109375" style="231" bestFit="1" customWidth="1"/>
    <col min="2326" max="2326" width="10.42578125" style="231" bestFit="1" customWidth="1"/>
    <col min="2327" max="2330" width="9.7109375" style="231" bestFit="1" customWidth="1"/>
    <col min="2331" max="2331" width="9.140625" style="231"/>
    <col min="2332" max="2332" width="10.7109375" style="231" bestFit="1" customWidth="1"/>
    <col min="2333" max="2335" width="9.7109375" style="231" bestFit="1" customWidth="1"/>
    <col min="2336" max="2526" width="9.140625" style="231"/>
    <col min="2527" max="2527" width="6.28515625" style="231" customWidth="1"/>
    <col min="2528" max="2528" width="41.28515625" style="231" customWidth="1"/>
    <col min="2529" max="2529" width="7.140625" style="231" customWidth="1"/>
    <col min="2530" max="2543" width="9.28515625" style="231" customWidth="1"/>
    <col min="2544" max="2551" width="9.7109375" style="231" customWidth="1"/>
    <col min="2552" max="2552" width="9.85546875" style="231" customWidth="1"/>
    <col min="2553" max="2554" width="9.7109375" style="231" customWidth="1"/>
    <col min="2555" max="2555" width="10.42578125" style="231" customWidth="1"/>
    <col min="2556" max="2574" width="9.7109375" style="231" customWidth="1"/>
    <col min="2575" max="2575" width="10.42578125" style="231" customWidth="1"/>
    <col min="2576" max="2576" width="9.7109375" style="231" bestFit="1" customWidth="1"/>
    <col min="2577" max="2577" width="8.42578125" style="231" customWidth="1"/>
    <col min="2578" max="2581" width="9.7109375" style="231" bestFit="1" customWidth="1"/>
    <col min="2582" max="2582" width="10.42578125" style="231" bestFit="1" customWidth="1"/>
    <col min="2583" max="2586" width="9.7109375" style="231" bestFit="1" customWidth="1"/>
    <col min="2587" max="2587" width="9.140625" style="231"/>
    <col min="2588" max="2588" width="10.7109375" style="231" bestFit="1" customWidth="1"/>
    <col min="2589" max="2591" width="9.7109375" style="231" bestFit="1" customWidth="1"/>
    <col min="2592" max="2782" width="9.140625" style="231"/>
    <col min="2783" max="2783" width="6.28515625" style="231" customWidth="1"/>
    <col min="2784" max="2784" width="41.28515625" style="231" customWidth="1"/>
    <col min="2785" max="2785" width="7.140625" style="231" customWidth="1"/>
    <col min="2786" max="2799" width="9.28515625" style="231" customWidth="1"/>
    <col min="2800" max="2807" width="9.7109375" style="231" customWidth="1"/>
    <col min="2808" max="2808" width="9.85546875" style="231" customWidth="1"/>
    <col min="2809" max="2810" width="9.7109375" style="231" customWidth="1"/>
    <col min="2811" max="2811" width="10.42578125" style="231" customWidth="1"/>
    <col min="2812" max="2830" width="9.7109375" style="231" customWidth="1"/>
    <col min="2831" max="2831" width="10.42578125" style="231" customWidth="1"/>
    <col min="2832" max="2832" width="9.7109375" style="231" bestFit="1" customWidth="1"/>
    <col min="2833" max="2833" width="8.42578125" style="231" customWidth="1"/>
    <col min="2834" max="2837" width="9.7109375" style="231" bestFit="1" customWidth="1"/>
    <col min="2838" max="2838" width="10.42578125" style="231" bestFit="1" customWidth="1"/>
    <col min="2839" max="2842" width="9.7109375" style="231" bestFit="1" customWidth="1"/>
    <col min="2843" max="2843" width="9.140625" style="231"/>
    <col min="2844" max="2844" width="10.7109375" style="231" bestFit="1" customWidth="1"/>
    <col min="2845" max="2847" width="9.7109375" style="231" bestFit="1" customWidth="1"/>
    <col min="2848" max="3038" width="9.140625" style="231"/>
    <col min="3039" max="3039" width="6.28515625" style="231" customWidth="1"/>
    <col min="3040" max="3040" width="41.28515625" style="231" customWidth="1"/>
    <col min="3041" max="3041" width="7.140625" style="231" customWidth="1"/>
    <col min="3042" max="3055" width="9.28515625" style="231" customWidth="1"/>
    <col min="3056" max="3063" width="9.7109375" style="231" customWidth="1"/>
    <col min="3064" max="3064" width="9.85546875" style="231" customWidth="1"/>
    <col min="3065" max="3066" width="9.7109375" style="231" customWidth="1"/>
    <col min="3067" max="3067" width="10.42578125" style="231" customWidth="1"/>
    <col min="3068" max="3086" width="9.7109375" style="231" customWidth="1"/>
    <col min="3087" max="3087" width="10.42578125" style="231" customWidth="1"/>
    <col min="3088" max="3088" width="9.7109375" style="231" bestFit="1" customWidth="1"/>
    <col min="3089" max="3089" width="8.42578125" style="231" customWidth="1"/>
    <col min="3090" max="3093" width="9.7109375" style="231" bestFit="1" customWidth="1"/>
    <col min="3094" max="3094" width="10.42578125" style="231" bestFit="1" customWidth="1"/>
    <col min="3095" max="3098" width="9.7109375" style="231" bestFit="1" customWidth="1"/>
    <col min="3099" max="3099" width="9.140625" style="231"/>
    <col min="3100" max="3100" width="10.7109375" style="231" bestFit="1" customWidth="1"/>
    <col min="3101" max="3103" width="9.7109375" style="231" bestFit="1" customWidth="1"/>
    <col min="3104" max="3294" width="9.140625" style="231"/>
    <col min="3295" max="3295" width="6.28515625" style="231" customWidth="1"/>
    <col min="3296" max="3296" width="41.28515625" style="231" customWidth="1"/>
    <col min="3297" max="3297" width="7.140625" style="231" customWidth="1"/>
    <col min="3298" max="3311" width="9.28515625" style="231" customWidth="1"/>
    <col min="3312" max="3319" width="9.7109375" style="231" customWidth="1"/>
    <col min="3320" max="3320" width="9.85546875" style="231" customWidth="1"/>
    <col min="3321" max="3322" width="9.7109375" style="231" customWidth="1"/>
    <col min="3323" max="3323" width="10.42578125" style="231" customWidth="1"/>
    <col min="3324" max="3342" width="9.7109375" style="231" customWidth="1"/>
    <col min="3343" max="3343" width="10.42578125" style="231" customWidth="1"/>
    <col min="3344" max="3344" width="9.7109375" style="231" bestFit="1" customWidth="1"/>
    <col min="3345" max="3345" width="8.42578125" style="231" customWidth="1"/>
    <col min="3346" max="3349" width="9.7109375" style="231" bestFit="1" customWidth="1"/>
    <col min="3350" max="3350" width="10.42578125" style="231" bestFit="1" customWidth="1"/>
    <col min="3351" max="3354" width="9.7109375" style="231" bestFit="1" customWidth="1"/>
    <col min="3355" max="3355" width="9.140625" style="231"/>
    <col min="3356" max="3356" width="10.7109375" style="231" bestFit="1" customWidth="1"/>
    <col min="3357" max="3359" width="9.7109375" style="231" bestFit="1" customWidth="1"/>
    <col min="3360" max="3550" width="9.140625" style="231"/>
    <col min="3551" max="3551" width="6.28515625" style="231" customWidth="1"/>
    <col min="3552" max="3552" width="41.28515625" style="231" customWidth="1"/>
    <col min="3553" max="3553" width="7.140625" style="231" customWidth="1"/>
    <col min="3554" max="3567" width="9.28515625" style="231" customWidth="1"/>
    <col min="3568" max="3575" width="9.7109375" style="231" customWidth="1"/>
    <col min="3576" max="3576" width="9.85546875" style="231" customWidth="1"/>
    <col min="3577" max="3578" width="9.7109375" style="231" customWidth="1"/>
    <col min="3579" max="3579" width="10.42578125" style="231" customWidth="1"/>
    <col min="3580" max="3598" width="9.7109375" style="231" customWidth="1"/>
    <col min="3599" max="3599" width="10.42578125" style="231" customWidth="1"/>
    <col min="3600" max="3600" width="9.7109375" style="231" bestFit="1" customWidth="1"/>
    <col min="3601" max="3601" width="8.42578125" style="231" customWidth="1"/>
    <col min="3602" max="3605" width="9.7109375" style="231" bestFit="1" customWidth="1"/>
    <col min="3606" max="3606" width="10.42578125" style="231" bestFit="1" customWidth="1"/>
    <col min="3607" max="3610" width="9.7109375" style="231" bestFit="1" customWidth="1"/>
    <col min="3611" max="3611" width="9.140625" style="231"/>
    <col min="3612" max="3612" width="10.7109375" style="231" bestFit="1" customWidth="1"/>
    <col min="3613" max="3615" width="9.7109375" style="231" bestFit="1" customWidth="1"/>
    <col min="3616" max="3806" width="9.140625" style="231"/>
    <col min="3807" max="3807" width="6.28515625" style="231" customWidth="1"/>
    <col min="3808" max="3808" width="41.28515625" style="231" customWidth="1"/>
    <col min="3809" max="3809" width="7.140625" style="231" customWidth="1"/>
    <col min="3810" max="3823" width="9.28515625" style="231" customWidth="1"/>
    <col min="3824" max="3831" width="9.7109375" style="231" customWidth="1"/>
    <col min="3832" max="3832" width="9.85546875" style="231" customWidth="1"/>
    <col min="3833" max="3834" width="9.7109375" style="231" customWidth="1"/>
    <col min="3835" max="3835" width="10.42578125" style="231" customWidth="1"/>
    <col min="3836" max="3854" width="9.7109375" style="231" customWidth="1"/>
    <col min="3855" max="3855" width="10.42578125" style="231" customWidth="1"/>
    <col min="3856" max="3856" width="9.7109375" style="231" bestFit="1" customWidth="1"/>
    <col min="3857" max="3857" width="8.42578125" style="231" customWidth="1"/>
    <col min="3858" max="3861" width="9.7109375" style="231" bestFit="1" customWidth="1"/>
    <col min="3862" max="3862" width="10.42578125" style="231" bestFit="1" customWidth="1"/>
    <col min="3863" max="3866" width="9.7109375" style="231" bestFit="1" customWidth="1"/>
    <col min="3867" max="3867" width="9.140625" style="231"/>
    <col min="3868" max="3868" width="10.7109375" style="231" bestFit="1" customWidth="1"/>
    <col min="3869" max="3871" width="9.7109375" style="231" bestFit="1" customWidth="1"/>
    <col min="3872" max="4062" width="9.140625" style="231"/>
    <col min="4063" max="4063" width="6.28515625" style="231" customWidth="1"/>
    <col min="4064" max="4064" width="41.28515625" style="231" customWidth="1"/>
    <col min="4065" max="4065" width="7.140625" style="231" customWidth="1"/>
    <col min="4066" max="4079" width="9.28515625" style="231" customWidth="1"/>
    <col min="4080" max="4087" width="9.7109375" style="231" customWidth="1"/>
    <col min="4088" max="4088" width="9.85546875" style="231" customWidth="1"/>
    <col min="4089" max="4090" width="9.7109375" style="231" customWidth="1"/>
    <col min="4091" max="4091" width="10.42578125" style="231" customWidth="1"/>
    <col min="4092" max="4110" width="9.7109375" style="231" customWidth="1"/>
    <col min="4111" max="4111" width="10.42578125" style="231" customWidth="1"/>
    <col min="4112" max="4112" width="9.7109375" style="231" bestFit="1" customWidth="1"/>
    <col min="4113" max="4113" width="8.42578125" style="231" customWidth="1"/>
    <col min="4114" max="4117" width="9.7109375" style="231" bestFit="1" customWidth="1"/>
    <col min="4118" max="4118" width="10.42578125" style="231" bestFit="1" customWidth="1"/>
    <col min="4119" max="4122" width="9.7109375" style="231" bestFit="1" customWidth="1"/>
    <col min="4123" max="4123" width="9.140625" style="231"/>
    <col min="4124" max="4124" width="10.7109375" style="231" bestFit="1" customWidth="1"/>
    <col min="4125" max="4127" width="9.7109375" style="231" bestFit="1" customWidth="1"/>
    <col min="4128" max="4318" width="9.140625" style="231"/>
    <col min="4319" max="4319" width="6.28515625" style="231" customWidth="1"/>
    <col min="4320" max="4320" width="41.28515625" style="231" customWidth="1"/>
    <col min="4321" max="4321" width="7.140625" style="231" customWidth="1"/>
    <col min="4322" max="4335" width="9.28515625" style="231" customWidth="1"/>
    <col min="4336" max="4343" width="9.7109375" style="231" customWidth="1"/>
    <col min="4344" max="4344" width="9.85546875" style="231" customWidth="1"/>
    <col min="4345" max="4346" width="9.7109375" style="231" customWidth="1"/>
    <col min="4347" max="4347" width="10.42578125" style="231" customWidth="1"/>
    <col min="4348" max="4366" width="9.7109375" style="231" customWidth="1"/>
    <col min="4367" max="4367" width="10.42578125" style="231" customWidth="1"/>
    <col min="4368" max="4368" width="9.7109375" style="231" bestFit="1" customWidth="1"/>
    <col min="4369" max="4369" width="8.42578125" style="231" customWidth="1"/>
    <col min="4370" max="4373" width="9.7109375" style="231" bestFit="1" customWidth="1"/>
    <col min="4374" max="4374" width="10.42578125" style="231" bestFit="1" customWidth="1"/>
    <col min="4375" max="4378" width="9.7109375" style="231" bestFit="1" customWidth="1"/>
    <col min="4379" max="4379" width="9.140625" style="231"/>
    <col min="4380" max="4380" width="10.7109375" style="231" bestFit="1" customWidth="1"/>
    <col min="4381" max="4383" width="9.7109375" style="231" bestFit="1" customWidth="1"/>
    <col min="4384" max="4574" width="9.140625" style="231"/>
    <col min="4575" max="4575" width="6.28515625" style="231" customWidth="1"/>
    <col min="4576" max="4576" width="41.28515625" style="231" customWidth="1"/>
    <col min="4577" max="4577" width="7.140625" style="231" customWidth="1"/>
    <col min="4578" max="4591" width="9.28515625" style="231" customWidth="1"/>
    <col min="4592" max="4599" width="9.7109375" style="231" customWidth="1"/>
    <col min="4600" max="4600" width="9.85546875" style="231" customWidth="1"/>
    <col min="4601" max="4602" width="9.7109375" style="231" customWidth="1"/>
    <col min="4603" max="4603" width="10.42578125" style="231" customWidth="1"/>
    <col min="4604" max="4622" width="9.7109375" style="231" customWidth="1"/>
    <col min="4623" max="4623" width="10.42578125" style="231" customWidth="1"/>
    <col min="4624" max="4624" width="9.7109375" style="231" bestFit="1" customWidth="1"/>
    <col min="4625" max="4625" width="8.42578125" style="231" customWidth="1"/>
    <col min="4626" max="4629" width="9.7109375" style="231" bestFit="1" customWidth="1"/>
    <col min="4630" max="4630" width="10.42578125" style="231" bestFit="1" customWidth="1"/>
    <col min="4631" max="4634" width="9.7109375" style="231" bestFit="1" customWidth="1"/>
    <col min="4635" max="4635" width="9.140625" style="231"/>
    <col min="4636" max="4636" width="10.7109375" style="231" bestFit="1" customWidth="1"/>
    <col min="4637" max="4639" width="9.7109375" style="231" bestFit="1" customWidth="1"/>
    <col min="4640" max="4830" width="9.140625" style="231"/>
    <col min="4831" max="4831" width="6.28515625" style="231" customWidth="1"/>
    <col min="4832" max="4832" width="41.28515625" style="231" customWidth="1"/>
    <col min="4833" max="4833" width="7.140625" style="231" customWidth="1"/>
    <col min="4834" max="4847" width="9.28515625" style="231" customWidth="1"/>
    <col min="4848" max="4855" width="9.7109375" style="231" customWidth="1"/>
    <col min="4856" max="4856" width="9.85546875" style="231" customWidth="1"/>
    <col min="4857" max="4858" width="9.7109375" style="231" customWidth="1"/>
    <col min="4859" max="4859" width="10.42578125" style="231" customWidth="1"/>
    <col min="4860" max="4878" width="9.7109375" style="231" customWidth="1"/>
    <col min="4879" max="4879" width="10.42578125" style="231" customWidth="1"/>
    <col min="4880" max="4880" width="9.7109375" style="231" bestFit="1" customWidth="1"/>
    <col min="4881" max="4881" width="8.42578125" style="231" customWidth="1"/>
    <col min="4882" max="4885" width="9.7109375" style="231" bestFit="1" customWidth="1"/>
    <col min="4886" max="4886" width="10.42578125" style="231" bestFit="1" customWidth="1"/>
    <col min="4887" max="4890" width="9.7109375" style="231" bestFit="1" customWidth="1"/>
    <col min="4891" max="4891" width="9.140625" style="231"/>
    <col min="4892" max="4892" width="10.7109375" style="231" bestFit="1" customWidth="1"/>
    <col min="4893" max="4895" width="9.7109375" style="231" bestFit="1" customWidth="1"/>
    <col min="4896" max="5086" width="9.140625" style="231"/>
    <col min="5087" max="5087" width="6.28515625" style="231" customWidth="1"/>
    <col min="5088" max="5088" width="41.28515625" style="231" customWidth="1"/>
    <col min="5089" max="5089" width="7.140625" style="231" customWidth="1"/>
    <col min="5090" max="5103" width="9.28515625" style="231" customWidth="1"/>
    <col min="5104" max="5111" width="9.7109375" style="231" customWidth="1"/>
    <col min="5112" max="5112" width="9.85546875" style="231" customWidth="1"/>
    <col min="5113" max="5114" width="9.7109375" style="231" customWidth="1"/>
    <col min="5115" max="5115" width="10.42578125" style="231" customWidth="1"/>
    <col min="5116" max="5134" width="9.7109375" style="231" customWidth="1"/>
    <col min="5135" max="5135" width="10.42578125" style="231" customWidth="1"/>
    <col min="5136" max="5136" width="9.7109375" style="231" bestFit="1" customWidth="1"/>
    <col min="5137" max="5137" width="8.42578125" style="231" customWidth="1"/>
    <col min="5138" max="5141" width="9.7109375" style="231" bestFit="1" customWidth="1"/>
    <col min="5142" max="5142" width="10.42578125" style="231" bestFit="1" customWidth="1"/>
    <col min="5143" max="5146" width="9.7109375" style="231" bestFit="1" customWidth="1"/>
    <col min="5147" max="5147" width="9.140625" style="231"/>
    <col min="5148" max="5148" width="10.7109375" style="231" bestFit="1" customWidth="1"/>
    <col min="5149" max="5151" width="9.7109375" style="231" bestFit="1" customWidth="1"/>
    <col min="5152" max="5342" width="9.140625" style="231"/>
    <col min="5343" max="5343" width="6.28515625" style="231" customWidth="1"/>
    <col min="5344" max="5344" width="41.28515625" style="231" customWidth="1"/>
    <col min="5345" max="5345" width="7.140625" style="231" customWidth="1"/>
    <col min="5346" max="5359" width="9.28515625" style="231" customWidth="1"/>
    <col min="5360" max="5367" width="9.7109375" style="231" customWidth="1"/>
    <col min="5368" max="5368" width="9.85546875" style="231" customWidth="1"/>
    <col min="5369" max="5370" width="9.7109375" style="231" customWidth="1"/>
    <col min="5371" max="5371" width="10.42578125" style="231" customWidth="1"/>
    <col min="5372" max="5390" width="9.7109375" style="231" customWidth="1"/>
    <col min="5391" max="5391" width="10.42578125" style="231" customWidth="1"/>
    <col min="5392" max="5392" width="9.7109375" style="231" bestFit="1" customWidth="1"/>
    <col min="5393" max="5393" width="8.42578125" style="231" customWidth="1"/>
    <col min="5394" max="5397" width="9.7109375" style="231" bestFit="1" customWidth="1"/>
    <col min="5398" max="5398" width="10.42578125" style="231" bestFit="1" customWidth="1"/>
    <col min="5399" max="5402" width="9.7109375" style="231" bestFit="1" customWidth="1"/>
    <col min="5403" max="5403" width="9.140625" style="231"/>
    <col min="5404" max="5404" width="10.7109375" style="231" bestFit="1" customWidth="1"/>
    <col min="5405" max="5407" width="9.7109375" style="231" bestFit="1" customWidth="1"/>
    <col min="5408" max="5598" width="9.140625" style="231"/>
    <col min="5599" max="5599" width="6.28515625" style="231" customWidth="1"/>
    <col min="5600" max="5600" width="41.28515625" style="231" customWidth="1"/>
    <col min="5601" max="5601" width="7.140625" style="231" customWidth="1"/>
    <col min="5602" max="5615" width="9.28515625" style="231" customWidth="1"/>
    <col min="5616" max="5623" width="9.7109375" style="231" customWidth="1"/>
    <col min="5624" max="5624" width="9.85546875" style="231" customWidth="1"/>
    <col min="5625" max="5626" width="9.7109375" style="231" customWidth="1"/>
    <col min="5627" max="5627" width="10.42578125" style="231" customWidth="1"/>
    <col min="5628" max="5646" width="9.7109375" style="231" customWidth="1"/>
    <col min="5647" max="5647" width="10.42578125" style="231" customWidth="1"/>
    <col min="5648" max="5648" width="9.7109375" style="231" bestFit="1" customWidth="1"/>
    <col min="5649" max="5649" width="8.42578125" style="231" customWidth="1"/>
    <col min="5650" max="5653" width="9.7109375" style="231" bestFit="1" customWidth="1"/>
    <col min="5654" max="5654" width="10.42578125" style="231" bestFit="1" customWidth="1"/>
    <col min="5655" max="5658" width="9.7109375" style="231" bestFit="1" customWidth="1"/>
    <col min="5659" max="5659" width="9.140625" style="231"/>
    <col min="5660" max="5660" width="10.7109375" style="231" bestFit="1" customWidth="1"/>
    <col min="5661" max="5663" width="9.7109375" style="231" bestFit="1" customWidth="1"/>
    <col min="5664" max="5854" width="9.140625" style="231"/>
    <col min="5855" max="5855" width="6.28515625" style="231" customWidth="1"/>
    <col min="5856" max="5856" width="41.28515625" style="231" customWidth="1"/>
    <col min="5857" max="5857" width="7.140625" style="231" customWidth="1"/>
    <col min="5858" max="5871" width="9.28515625" style="231" customWidth="1"/>
    <col min="5872" max="5879" width="9.7109375" style="231" customWidth="1"/>
    <col min="5880" max="5880" width="9.85546875" style="231" customWidth="1"/>
    <col min="5881" max="5882" width="9.7109375" style="231" customWidth="1"/>
    <col min="5883" max="5883" width="10.42578125" style="231" customWidth="1"/>
    <col min="5884" max="5902" width="9.7109375" style="231" customWidth="1"/>
    <col min="5903" max="5903" width="10.42578125" style="231" customWidth="1"/>
    <col min="5904" max="5904" width="9.7109375" style="231" bestFit="1" customWidth="1"/>
    <col min="5905" max="5905" width="8.42578125" style="231" customWidth="1"/>
    <col min="5906" max="5909" width="9.7109375" style="231" bestFit="1" customWidth="1"/>
    <col min="5910" max="5910" width="10.42578125" style="231" bestFit="1" customWidth="1"/>
    <col min="5911" max="5914" width="9.7109375" style="231" bestFit="1" customWidth="1"/>
    <col min="5915" max="5915" width="9.140625" style="231"/>
    <col min="5916" max="5916" width="10.7109375" style="231" bestFit="1" customWidth="1"/>
    <col min="5917" max="5919" width="9.7109375" style="231" bestFit="1" customWidth="1"/>
    <col min="5920" max="6110" width="9.140625" style="231"/>
    <col min="6111" max="6111" width="6.28515625" style="231" customWidth="1"/>
    <col min="6112" max="6112" width="41.28515625" style="231" customWidth="1"/>
    <col min="6113" max="6113" width="7.140625" style="231" customWidth="1"/>
    <col min="6114" max="6127" width="9.28515625" style="231" customWidth="1"/>
    <col min="6128" max="6135" width="9.7109375" style="231" customWidth="1"/>
    <col min="6136" max="6136" width="9.85546875" style="231" customWidth="1"/>
    <col min="6137" max="6138" width="9.7109375" style="231" customWidth="1"/>
    <col min="6139" max="6139" width="10.42578125" style="231" customWidth="1"/>
    <col min="6140" max="6158" width="9.7109375" style="231" customWidth="1"/>
    <col min="6159" max="6159" width="10.42578125" style="231" customWidth="1"/>
    <col min="6160" max="6160" width="9.7109375" style="231" bestFit="1" customWidth="1"/>
    <col min="6161" max="6161" width="8.42578125" style="231" customWidth="1"/>
    <col min="6162" max="6165" width="9.7109375" style="231" bestFit="1" customWidth="1"/>
    <col min="6166" max="6166" width="10.42578125" style="231" bestFit="1" customWidth="1"/>
    <col min="6167" max="6170" width="9.7109375" style="231" bestFit="1" customWidth="1"/>
    <col min="6171" max="6171" width="9.140625" style="231"/>
    <col min="6172" max="6172" width="10.7109375" style="231" bestFit="1" customWidth="1"/>
    <col min="6173" max="6175" width="9.7109375" style="231" bestFit="1" customWidth="1"/>
    <col min="6176" max="6366" width="9.140625" style="231"/>
    <col min="6367" max="6367" width="6.28515625" style="231" customWidth="1"/>
    <col min="6368" max="6368" width="41.28515625" style="231" customWidth="1"/>
    <col min="6369" max="6369" width="7.140625" style="231" customWidth="1"/>
    <col min="6370" max="6383" width="9.28515625" style="231" customWidth="1"/>
    <col min="6384" max="6391" width="9.7109375" style="231" customWidth="1"/>
    <col min="6392" max="6392" width="9.85546875" style="231" customWidth="1"/>
    <col min="6393" max="6394" width="9.7109375" style="231" customWidth="1"/>
    <col min="6395" max="6395" width="10.42578125" style="231" customWidth="1"/>
    <col min="6396" max="6414" width="9.7109375" style="231" customWidth="1"/>
    <col min="6415" max="6415" width="10.42578125" style="231" customWidth="1"/>
    <col min="6416" max="6416" width="9.7109375" style="231" bestFit="1" customWidth="1"/>
    <col min="6417" max="6417" width="8.42578125" style="231" customWidth="1"/>
    <col min="6418" max="6421" width="9.7109375" style="231" bestFit="1" customWidth="1"/>
    <col min="6422" max="6422" width="10.42578125" style="231" bestFit="1" customWidth="1"/>
    <col min="6423" max="6426" width="9.7109375" style="231" bestFit="1" customWidth="1"/>
    <col min="6427" max="6427" width="9.140625" style="231"/>
    <col min="6428" max="6428" width="10.7109375" style="231" bestFit="1" customWidth="1"/>
    <col min="6429" max="6431" width="9.7109375" style="231" bestFit="1" customWidth="1"/>
    <col min="6432" max="6622" width="9.140625" style="231"/>
    <col min="6623" max="6623" width="6.28515625" style="231" customWidth="1"/>
    <col min="6624" max="6624" width="41.28515625" style="231" customWidth="1"/>
    <col min="6625" max="6625" width="7.140625" style="231" customWidth="1"/>
    <col min="6626" max="6639" width="9.28515625" style="231" customWidth="1"/>
    <col min="6640" max="6647" width="9.7109375" style="231" customWidth="1"/>
    <col min="6648" max="6648" width="9.85546875" style="231" customWidth="1"/>
    <col min="6649" max="6650" width="9.7109375" style="231" customWidth="1"/>
    <col min="6651" max="6651" width="10.42578125" style="231" customWidth="1"/>
    <col min="6652" max="6670" width="9.7109375" style="231" customWidth="1"/>
    <col min="6671" max="6671" width="10.42578125" style="231" customWidth="1"/>
    <col min="6672" max="6672" width="9.7109375" style="231" bestFit="1" customWidth="1"/>
    <col min="6673" max="6673" width="8.42578125" style="231" customWidth="1"/>
    <col min="6674" max="6677" width="9.7109375" style="231" bestFit="1" customWidth="1"/>
    <col min="6678" max="6678" width="10.42578125" style="231" bestFit="1" customWidth="1"/>
    <col min="6679" max="6682" width="9.7109375" style="231" bestFit="1" customWidth="1"/>
    <col min="6683" max="6683" width="9.140625" style="231"/>
    <col min="6684" max="6684" width="10.7109375" style="231" bestFit="1" customWidth="1"/>
    <col min="6685" max="6687" width="9.7109375" style="231" bestFit="1" customWidth="1"/>
    <col min="6688" max="6878" width="9.140625" style="231"/>
    <col min="6879" max="6879" width="6.28515625" style="231" customWidth="1"/>
    <col min="6880" max="6880" width="41.28515625" style="231" customWidth="1"/>
    <col min="6881" max="6881" width="7.140625" style="231" customWidth="1"/>
    <col min="6882" max="6895" width="9.28515625" style="231" customWidth="1"/>
    <col min="6896" max="6903" width="9.7109375" style="231" customWidth="1"/>
    <col min="6904" max="6904" width="9.85546875" style="231" customWidth="1"/>
    <col min="6905" max="6906" width="9.7109375" style="231" customWidth="1"/>
    <col min="6907" max="6907" width="10.42578125" style="231" customWidth="1"/>
    <col min="6908" max="6926" width="9.7109375" style="231" customWidth="1"/>
    <col min="6927" max="6927" width="10.42578125" style="231" customWidth="1"/>
    <col min="6928" max="6928" width="9.7109375" style="231" bestFit="1" customWidth="1"/>
    <col min="6929" max="6929" width="8.42578125" style="231" customWidth="1"/>
    <col min="6930" max="6933" width="9.7109375" style="231" bestFit="1" customWidth="1"/>
    <col min="6934" max="6934" width="10.42578125" style="231" bestFit="1" customWidth="1"/>
    <col min="6935" max="6938" width="9.7109375" style="231" bestFit="1" customWidth="1"/>
    <col min="6939" max="6939" width="9.140625" style="231"/>
    <col min="6940" max="6940" width="10.7109375" style="231" bestFit="1" customWidth="1"/>
    <col min="6941" max="6943" width="9.7109375" style="231" bestFit="1" customWidth="1"/>
    <col min="6944" max="7134" width="9.140625" style="231"/>
    <col min="7135" max="7135" width="6.28515625" style="231" customWidth="1"/>
    <col min="7136" max="7136" width="41.28515625" style="231" customWidth="1"/>
    <col min="7137" max="7137" width="7.140625" style="231" customWidth="1"/>
    <col min="7138" max="7151" width="9.28515625" style="231" customWidth="1"/>
    <col min="7152" max="7159" width="9.7109375" style="231" customWidth="1"/>
    <col min="7160" max="7160" width="9.85546875" style="231" customWidth="1"/>
    <col min="7161" max="7162" width="9.7109375" style="231" customWidth="1"/>
    <col min="7163" max="7163" width="10.42578125" style="231" customWidth="1"/>
    <col min="7164" max="7182" width="9.7109375" style="231" customWidth="1"/>
    <col min="7183" max="7183" width="10.42578125" style="231" customWidth="1"/>
    <col min="7184" max="7184" width="9.7109375" style="231" bestFit="1" customWidth="1"/>
    <col min="7185" max="7185" width="8.42578125" style="231" customWidth="1"/>
    <col min="7186" max="7189" width="9.7109375" style="231" bestFit="1" customWidth="1"/>
    <col min="7190" max="7190" width="10.42578125" style="231" bestFit="1" customWidth="1"/>
    <col min="7191" max="7194" width="9.7109375" style="231" bestFit="1" customWidth="1"/>
    <col min="7195" max="7195" width="9.140625" style="231"/>
    <col min="7196" max="7196" width="10.7109375" style="231" bestFit="1" customWidth="1"/>
    <col min="7197" max="7199" width="9.7109375" style="231" bestFit="1" customWidth="1"/>
    <col min="7200" max="7390" width="9.140625" style="231"/>
    <col min="7391" max="7391" width="6.28515625" style="231" customWidth="1"/>
    <col min="7392" max="7392" width="41.28515625" style="231" customWidth="1"/>
    <col min="7393" max="7393" width="7.140625" style="231" customWidth="1"/>
    <col min="7394" max="7407" width="9.28515625" style="231" customWidth="1"/>
    <col min="7408" max="7415" width="9.7109375" style="231" customWidth="1"/>
    <col min="7416" max="7416" width="9.85546875" style="231" customWidth="1"/>
    <col min="7417" max="7418" width="9.7109375" style="231" customWidth="1"/>
    <col min="7419" max="7419" width="10.42578125" style="231" customWidth="1"/>
    <col min="7420" max="7438" width="9.7109375" style="231" customWidth="1"/>
    <col min="7439" max="7439" width="10.42578125" style="231" customWidth="1"/>
    <col min="7440" max="7440" width="9.7109375" style="231" bestFit="1" customWidth="1"/>
    <col min="7441" max="7441" width="8.42578125" style="231" customWidth="1"/>
    <col min="7442" max="7445" width="9.7109375" style="231" bestFit="1" customWidth="1"/>
    <col min="7446" max="7446" width="10.42578125" style="231" bestFit="1" customWidth="1"/>
    <col min="7447" max="7450" width="9.7109375" style="231" bestFit="1" customWidth="1"/>
    <col min="7451" max="7451" width="9.140625" style="231"/>
    <col min="7452" max="7452" width="10.7109375" style="231" bestFit="1" customWidth="1"/>
    <col min="7453" max="7455" width="9.7109375" style="231" bestFit="1" customWidth="1"/>
    <col min="7456" max="7646" width="9.140625" style="231"/>
    <col min="7647" max="7647" width="6.28515625" style="231" customWidth="1"/>
    <col min="7648" max="7648" width="41.28515625" style="231" customWidth="1"/>
    <col min="7649" max="7649" width="7.140625" style="231" customWidth="1"/>
    <col min="7650" max="7663" width="9.28515625" style="231" customWidth="1"/>
    <col min="7664" max="7671" width="9.7109375" style="231" customWidth="1"/>
    <col min="7672" max="7672" width="9.85546875" style="231" customWidth="1"/>
    <col min="7673" max="7674" width="9.7109375" style="231" customWidth="1"/>
    <col min="7675" max="7675" width="10.42578125" style="231" customWidth="1"/>
    <col min="7676" max="7694" width="9.7109375" style="231" customWidth="1"/>
    <col min="7695" max="7695" width="10.42578125" style="231" customWidth="1"/>
    <col min="7696" max="7696" width="9.7109375" style="231" bestFit="1" customWidth="1"/>
    <col min="7697" max="7697" width="8.42578125" style="231" customWidth="1"/>
    <col min="7698" max="7701" width="9.7109375" style="231" bestFit="1" customWidth="1"/>
    <col min="7702" max="7702" width="10.42578125" style="231" bestFit="1" customWidth="1"/>
    <col min="7703" max="7706" width="9.7109375" style="231" bestFit="1" customWidth="1"/>
    <col min="7707" max="7707" width="9.140625" style="231"/>
    <col min="7708" max="7708" width="10.7109375" style="231" bestFit="1" customWidth="1"/>
    <col min="7709" max="7711" width="9.7109375" style="231" bestFit="1" customWidth="1"/>
    <col min="7712" max="7902" width="9.140625" style="231"/>
    <col min="7903" max="7903" width="6.28515625" style="231" customWidth="1"/>
    <col min="7904" max="7904" width="41.28515625" style="231" customWidth="1"/>
    <col min="7905" max="7905" width="7.140625" style="231" customWidth="1"/>
    <col min="7906" max="7919" width="9.28515625" style="231" customWidth="1"/>
    <col min="7920" max="7927" width="9.7109375" style="231" customWidth="1"/>
    <col min="7928" max="7928" width="9.85546875" style="231" customWidth="1"/>
    <col min="7929" max="7930" width="9.7109375" style="231" customWidth="1"/>
    <col min="7931" max="7931" width="10.42578125" style="231" customWidth="1"/>
    <col min="7932" max="7950" width="9.7109375" style="231" customWidth="1"/>
    <col min="7951" max="7951" width="10.42578125" style="231" customWidth="1"/>
    <col min="7952" max="7952" width="9.7109375" style="231" bestFit="1" customWidth="1"/>
    <col min="7953" max="7953" width="8.42578125" style="231" customWidth="1"/>
    <col min="7954" max="7957" width="9.7109375" style="231" bestFit="1" customWidth="1"/>
    <col min="7958" max="7958" width="10.42578125" style="231" bestFit="1" customWidth="1"/>
    <col min="7959" max="7962" width="9.7109375" style="231" bestFit="1" customWidth="1"/>
    <col min="7963" max="7963" width="9.140625" style="231"/>
    <col min="7964" max="7964" width="10.7109375" style="231" bestFit="1" customWidth="1"/>
    <col min="7965" max="7967" width="9.7109375" style="231" bestFit="1" customWidth="1"/>
    <col min="7968" max="8158" width="9.140625" style="231"/>
    <col min="8159" max="8159" width="6.28515625" style="231" customWidth="1"/>
    <col min="8160" max="8160" width="41.28515625" style="231" customWidth="1"/>
    <col min="8161" max="8161" width="7.140625" style="231" customWidth="1"/>
    <col min="8162" max="8175" width="9.28515625" style="231" customWidth="1"/>
    <col min="8176" max="8183" width="9.7109375" style="231" customWidth="1"/>
    <col min="8184" max="8184" width="9.85546875" style="231" customWidth="1"/>
    <col min="8185" max="8186" width="9.7109375" style="231" customWidth="1"/>
    <col min="8187" max="8187" width="10.42578125" style="231" customWidth="1"/>
    <col min="8188" max="8206" width="9.7109375" style="231" customWidth="1"/>
    <col min="8207" max="8207" width="10.42578125" style="231" customWidth="1"/>
    <col min="8208" max="8208" width="9.7109375" style="231" bestFit="1" customWidth="1"/>
    <col min="8209" max="8209" width="8.42578125" style="231" customWidth="1"/>
    <col min="8210" max="8213" width="9.7109375" style="231" bestFit="1" customWidth="1"/>
    <col min="8214" max="8214" width="10.42578125" style="231" bestFit="1" customWidth="1"/>
    <col min="8215" max="8218" width="9.7109375" style="231" bestFit="1" customWidth="1"/>
    <col min="8219" max="8219" width="9.140625" style="231"/>
    <col min="8220" max="8220" width="10.7109375" style="231" bestFit="1" customWidth="1"/>
    <col min="8221" max="8223" width="9.7109375" style="231" bestFit="1" customWidth="1"/>
    <col min="8224" max="8414" width="9.140625" style="231"/>
    <col min="8415" max="8415" width="6.28515625" style="231" customWidth="1"/>
    <col min="8416" max="8416" width="41.28515625" style="231" customWidth="1"/>
    <col min="8417" max="8417" width="7.140625" style="231" customWidth="1"/>
    <col min="8418" max="8431" width="9.28515625" style="231" customWidth="1"/>
    <col min="8432" max="8439" width="9.7109375" style="231" customWidth="1"/>
    <col min="8440" max="8440" width="9.85546875" style="231" customWidth="1"/>
    <col min="8441" max="8442" width="9.7109375" style="231" customWidth="1"/>
    <col min="8443" max="8443" width="10.42578125" style="231" customWidth="1"/>
    <col min="8444" max="8462" width="9.7109375" style="231" customWidth="1"/>
    <col min="8463" max="8463" width="10.42578125" style="231" customWidth="1"/>
    <col min="8464" max="8464" width="9.7109375" style="231" bestFit="1" customWidth="1"/>
    <col min="8465" max="8465" width="8.42578125" style="231" customWidth="1"/>
    <col min="8466" max="8469" width="9.7109375" style="231" bestFit="1" customWidth="1"/>
    <col min="8470" max="8470" width="10.42578125" style="231" bestFit="1" customWidth="1"/>
    <col min="8471" max="8474" width="9.7109375" style="231" bestFit="1" customWidth="1"/>
    <col min="8475" max="8475" width="9.140625" style="231"/>
    <col min="8476" max="8476" width="10.7109375" style="231" bestFit="1" customWidth="1"/>
    <col min="8477" max="8479" width="9.7109375" style="231" bestFit="1" customWidth="1"/>
    <col min="8480" max="8670" width="9.140625" style="231"/>
    <col min="8671" max="8671" width="6.28515625" style="231" customWidth="1"/>
    <col min="8672" max="8672" width="41.28515625" style="231" customWidth="1"/>
    <col min="8673" max="8673" width="7.140625" style="231" customWidth="1"/>
    <col min="8674" max="8687" width="9.28515625" style="231" customWidth="1"/>
    <col min="8688" max="8695" width="9.7109375" style="231" customWidth="1"/>
    <col min="8696" max="8696" width="9.85546875" style="231" customWidth="1"/>
    <col min="8697" max="8698" width="9.7109375" style="231" customWidth="1"/>
    <col min="8699" max="8699" width="10.42578125" style="231" customWidth="1"/>
    <col min="8700" max="8718" width="9.7109375" style="231" customWidth="1"/>
    <col min="8719" max="8719" width="10.42578125" style="231" customWidth="1"/>
    <col min="8720" max="8720" width="9.7109375" style="231" bestFit="1" customWidth="1"/>
    <col min="8721" max="8721" width="8.42578125" style="231" customWidth="1"/>
    <col min="8722" max="8725" width="9.7109375" style="231" bestFit="1" customWidth="1"/>
    <col min="8726" max="8726" width="10.42578125" style="231" bestFit="1" customWidth="1"/>
    <col min="8727" max="8730" width="9.7109375" style="231" bestFit="1" customWidth="1"/>
    <col min="8731" max="8731" width="9.140625" style="231"/>
    <col min="8732" max="8732" width="10.7109375" style="231" bestFit="1" customWidth="1"/>
    <col min="8733" max="8735" width="9.7109375" style="231" bestFit="1" customWidth="1"/>
    <col min="8736" max="8926" width="9.140625" style="231"/>
    <col min="8927" max="8927" width="6.28515625" style="231" customWidth="1"/>
    <col min="8928" max="8928" width="41.28515625" style="231" customWidth="1"/>
    <col min="8929" max="8929" width="7.140625" style="231" customWidth="1"/>
    <col min="8930" max="8943" width="9.28515625" style="231" customWidth="1"/>
    <col min="8944" max="8951" width="9.7109375" style="231" customWidth="1"/>
    <col min="8952" max="8952" width="9.85546875" style="231" customWidth="1"/>
    <col min="8953" max="8954" width="9.7109375" style="231" customWidth="1"/>
    <col min="8955" max="8955" width="10.42578125" style="231" customWidth="1"/>
    <col min="8956" max="8974" width="9.7109375" style="231" customWidth="1"/>
    <col min="8975" max="8975" width="10.42578125" style="231" customWidth="1"/>
    <col min="8976" max="8976" width="9.7109375" style="231" bestFit="1" customWidth="1"/>
    <col min="8977" max="8977" width="8.42578125" style="231" customWidth="1"/>
    <col min="8978" max="8981" width="9.7109375" style="231" bestFit="1" customWidth="1"/>
    <col min="8982" max="8982" width="10.42578125" style="231" bestFit="1" customWidth="1"/>
    <col min="8983" max="8986" width="9.7109375" style="231" bestFit="1" customWidth="1"/>
    <col min="8987" max="8987" width="9.140625" style="231"/>
    <col min="8988" max="8988" width="10.7109375" style="231" bestFit="1" customWidth="1"/>
    <col min="8989" max="8991" width="9.7109375" style="231" bestFit="1" customWidth="1"/>
    <col min="8992" max="9182" width="9.140625" style="231"/>
    <col min="9183" max="9183" width="6.28515625" style="231" customWidth="1"/>
    <col min="9184" max="9184" width="41.28515625" style="231" customWidth="1"/>
    <col min="9185" max="9185" width="7.140625" style="231" customWidth="1"/>
    <col min="9186" max="9199" width="9.28515625" style="231" customWidth="1"/>
    <col min="9200" max="9207" width="9.7109375" style="231" customWidth="1"/>
    <col min="9208" max="9208" width="9.85546875" style="231" customWidth="1"/>
    <col min="9209" max="9210" width="9.7109375" style="231" customWidth="1"/>
    <col min="9211" max="9211" width="10.42578125" style="231" customWidth="1"/>
    <col min="9212" max="9230" width="9.7109375" style="231" customWidth="1"/>
    <col min="9231" max="9231" width="10.42578125" style="231" customWidth="1"/>
    <col min="9232" max="9232" width="9.7109375" style="231" bestFit="1" customWidth="1"/>
    <col min="9233" max="9233" width="8.42578125" style="231" customWidth="1"/>
    <col min="9234" max="9237" width="9.7109375" style="231" bestFit="1" customWidth="1"/>
    <col min="9238" max="9238" width="10.42578125" style="231" bestFit="1" customWidth="1"/>
    <col min="9239" max="9242" width="9.7109375" style="231" bestFit="1" customWidth="1"/>
    <col min="9243" max="9243" width="9.140625" style="231"/>
    <col min="9244" max="9244" width="10.7109375" style="231" bestFit="1" customWidth="1"/>
    <col min="9245" max="9247" width="9.7109375" style="231" bestFit="1" customWidth="1"/>
    <col min="9248" max="9438" width="9.140625" style="231"/>
    <col min="9439" max="9439" width="6.28515625" style="231" customWidth="1"/>
    <col min="9440" max="9440" width="41.28515625" style="231" customWidth="1"/>
    <col min="9441" max="9441" width="7.140625" style="231" customWidth="1"/>
    <col min="9442" max="9455" width="9.28515625" style="231" customWidth="1"/>
    <col min="9456" max="9463" width="9.7109375" style="231" customWidth="1"/>
    <col min="9464" max="9464" width="9.85546875" style="231" customWidth="1"/>
    <col min="9465" max="9466" width="9.7109375" style="231" customWidth="1"/>
    <col min="9467" max="9467" width="10.42578125" style="231" customWidth="1"/>
    <col min="9468" max="9486" width="9.7109375" style="231" customWidth="1"/>
    <col min="9487" max="9487" width="10.42578125" style="231" customWidth="1"/>
    <col min="9488" max="9488" width="9.7109375" style="231" bestFit="1" customWidth="1"/>
    <col min="9489" max="9489" width="8.42578125" style="231" customWidth="1"/>
    <col min="9490" max="9493" width="9.7109375" style="231" bestFit="1" customWidth="1"/>
    <col min="9494" max="9494" width="10.42578125" style="231" bestFit="1" customWidth="1"/>
    <col min="9495" max="9498" width="9.7109375" style="231" bestFit="1" customWidth="1"/>
    <col min="9499" max="9499" width="9.140625" style="231"/>
    <col min="9500" max="9500" width="10.7109375" style="231" bestFit="1" customWidth="1"/>
    <col min="9501" max="9503" width="9.7109375" style="231" bestFit="1" customWidth="1"/>
    <col min="9504" max="9694" width="9.140625" style="231"/>
    <col min="9695" max="9695" width="6.28515625" style="231" customWidth="1"/>
    <col min="9696" max="9696" width="41.28515625" style="231" customWidth="1"/>
    <col min="9697" max="9697" width="7.140625" style="231" customWidth="1"/>
    <col min="9698" max="9711" width="9.28515625" style="231" customWidth="1"/>
    <col min="9712" max="9719" width="9.7109375" style="231" customWidth="1"/>
    <col min="9720" max="9720" width="9.85546875" style="231" customWidth="1"/>
    <col min="9721" max="9722" width="9.7109375" style="231" customWidth="1"/>
    <col min="9723" max="9723" width="10.42578125" style="231" customWidth="1"/>
    <col min="9724" max="9742" width="9.7109375" style="231" customWidth="1"/>
    <col min="9743" max="9743" width="10.42578125" style="231" customWidth="1"/>
    <col min="9744" max="9744" width="9.7109375" style="231" bestFit="1" customWidth="1"/>
    <col min="9745" max="9745" width="8.42578125" style="231" customWidth="1"/>
    <col min="9746" max="9749" width="9.7109375" style="231" bestFit="1" customWidth="1"/>
    <col min="9750" max="9750" width="10.42578125" style="231" bestFit="1" customWidth="1"/>
    <col min="9751" max="9754" width="9.7109375" style="231" bestFit="1" customWidth="1"/>
    <col min="9755" max="9755" width="9.140625" style="231"/>
    <col min="9756" max="9756" width="10.7109375" style="231" bestFit="1" customWidth="1"/>
    <col min="9757" max="9759" width="9.7109375" style="231" bestFit="1" customWidth="1"/>
    <col min="9760" max="9950" width="9.140625" style="231"/>
    <col min="9951" max="9951" width="6.28515625" style="231" customWidth="1"/>
    <col min="9952" max="9952" width="41.28515625" style="231" customWidth="1"/>
    <col min="9953" max="9953" width="7.140625" style="231" customWidth="1"/>
    <col min="9954" max="9967" width="9.28515625" style="231" customWidth="1"/>
    <col min="9968" max="9975" width="9.7109375" style="231" customWidth="1"/>
    <col min="9976" max="9976" width="9.85546875" style="231" customWidth="1"/>
    <col min="9977" max="9978" width="9.7109375" style="231" customWidth="1"/>
    <col min="9979" max="9979" width="10.42578125" style="231" customWidth="1"/>
    <col min="9980" max="9998" width="9.7109375" style="231" customWidth="1"/>
    <col min="9999" max="9999" width="10.42578125" style="231" customWidth="1"/>
    <col min="10000" max="10000" width="9.7109375" style="231" bestFit="1" customWidth="1"/>
    <col min="10001" max="10001" width="8.42578125" style="231" customWidth="1"/>
    <col min="10002" max="10005" width="9.7109375" style="231" bestFit="1" customWidth="1"/>
    <col min="10006" max="10006" width="10.42578125" style="231" bestFit="1" customWidth="1"/>
    <col min="10007" max="10010" width="9.7109375" style="231" bestFit="1" customWidth="1"/>
    <col min="10011" max="10011" width="9.140625" style="231"/>
    <col min="10012" max="10012" width="10.7109375" style="231" bestFit="1" customWidth="1"/>
    <col min="10013" max="10015" width="9.7109375" style="231" bestFit="1" customWidth="1"/>
    <col min="10016" max="10206" width="9.140625" style="231"/>
    <col min="10207" max="10207" width="6.28515625" style="231" customWidth="1"/>
    <col min="10208" max="10208" width="41.28515625" style="231" customWidth="1"/>
    <col min="10209" max="10209" width="7.140625" style="231" customWidth="1"/>
    <col min="10210" max="10223" width="9.28515625" style="231" customWidth="1"/>
    <col min="10224" max="10231" width="9.7109375" style="231" customWidth="1"/>
    <col min="10232" max="10232" width="9.85546875" style="231" customWidth="1"/>
    <col min="10233" max="10234" width="9.7109375" style="231" customWidth="1"/>
    <col min="10235" max="10235" width="10.42578125" style="231" customWidth="1"/>
    <col min="10236" max="10254" width="9.7109375" style="231" customWidth="1"/>
    <col min="10255" max="10255" width="10.42578125" style="231" customWidth="1"/>
    <col min="10256" max="10256" width="9.7109375" style="231" bestFit="1" customWidth="1"/>
    <col min="10257" max="10257" width="8.42578125" style="231" customWidth="1"/>
    <col min="10258" max="10261" width="9.7109375" style="231" bestFit="1" customWidth="1"/>
    <col min="10262" max="10262" width="10.42578125" style="231" bestFit="1" customWidth="1"/>
    <col min="10263" max="10266" width="9.7109375" style="231" bestFit="1" customWidth="1"/>
    <col min="10267" max="10267" width="9.140625" style="231"/>
    <col min="10268" max="10268" width="10.7109375" style="231" bestFit="1" customWidth="1"/>
    <col min="10269" max="10271" width="9.7109375" style="231" bestFit="1" customWidth="1"/>
    <col min="10272" max="10462" width="9.140625" style="231"/>
    <col min="10463" max="10463" width="6.28515625" style="231" customWidth="1"/>
    <col min="10464" max="10464" width="41.28515625" style="231" customWidth="1"/>
    <col min="10465" max="10465" width="7.140625" style="231" customWidth="1"/>
    <col min="10466" max="10479" width="9.28515625" style="231" customWidth="1"/>
    <col min="10480" max="10487" width="9.7109375" style="231" customWidth="1"/>
    <col min="10488" max="10488" width="9.85546875" style="231" customWidth="1"/>
    <col min="10489" max="10490" width="9.7109375" style="231" customWidth="1"/>
    <col min="10491" max="10491" width="10.42578125" style="231" customWidth="1"/>
    <col min="10492" max="10510" width="9.7109375" style="231" customWidth="1"/>
    <col min="10511" max="10511" width="10.42578125" style="231" customWidth="1"/>
    <col min="10512" max="10512" width="9.7109375" style="231" bestFit="1" customWidth="1"/>
    <col min="10513" max="10513" width="8.42578125" style="231" customWidth="1"/>
    <col min="10514" max="10517" width="9.7109375" style="231" bestFit="1" customWidth="1"/>
    <col min="10518" max="10518" width="10.42578125" style="231" bestFit="1" customWidth="1"/>
    <col min="10519" max="10522" width="9.7109375" style="231" bestFit="1" customWidth="1"/>
    <col min="10523" max="10523" width="9.140625" style="231"/>
    <col min="10524" max="10524" width="10.7109375" style="231" bestFit="1" customWidth="1"/>
    <col min="10525" max="10527" width="9.7109375" style="231" bestFit="1" customWidth="1"/>
    <col min="10528" max="10718" width="9.140625" style="231"/>
    <col min="10719" max="10719" width="6.28515625" style="231" customWidth="1"/>
    <col min="10720" max="10720" width="41.28515625" style="231" customWidth="1"/>
    <col min="10721" max="10721" width="7.140625" style="231" customWidth="1"/>
    <col min="10722" max="10735" width="9.28515625" style="231" customWidth="1"/>
    <col min="10736" max="10743" width="9.7109375" style="231" customWidth="1"/>
    <col min="10744" max="10744" width="9.85546875" style="231" customWidth="1"/>
    <col min="10745" max="10746" width="9.7109375" style="231" customWidth="1"/>
    <col min="10747" max="10747" width="10.42578125" style="231" customWidth="1"/>
    <col min="10748" max="10766" width="9.7109375" style="231" customWidth="1"/>
    <col min="10767" max="10767" width="10.42578125" style="231" customWidth="1"/>
    <col min="10768" max="10768" width="9.7109375" style="231" bestFit="1" customWidth="1"/>
    <col min="10769" max="10769" width="8.42578125" style="231" customWidth="1"/>
    <col min="10770" max="10773" width="9.7109375" style="231" bestFit="1" customWidth="1"/>
    <col min="10774" max="10774" width="10.42578125" style="231" bestFit="1" customWidth="1"/>
    <col min="10775" max="10778" width="9.7109375" style="231" bestFit="1" customWidth="1"/>
    <col min="10779" max="10779" width="9.140625" style="231"/>
    <col min="10780" max="10780" width="10.7109375" style="231" bestFit="1" customWidth="1"/>
    <col min="10781" max="10783" width="9.7109375" style="231" bestFit="1" customWidth="1"/>
    <col min="10784" max="10974" width="9.140625" style="231"/>
    <col min="10975" max="10975" width="6.28515625" style="231" customWidth="1"/>
    <col min="10976" max="10976" width="41.28515625" style="231" customWidth="1"/>
    <col min="10977" max="10977" width="7.140625" style="231" customWidth="1"/>
    <col min="10978" max="10991" width="9.28515625" style="231" customWidth="1"/>
    <col min="10992" max="10999" width="9.7109375" style="231" customWidth="1"/>
    <col min="11000" max="11000" width="9.85546875" style="231" customWidth="1"/>
    <col min="11001" max="11002" width="9.7109375" style="231" customWidth="1"/>
    <col min="11003" max="11003" width="10.42578125" style="231" customWidth="1"/>
    <col min="11004" max="11022" width="9.7109375" style="231" customWidth="1"/>
    <col min="11023" max="11023" width="10.42578125" style="231" customWidth="1"/>
    <col min="11024" max="11024" width="9.7109375" style="231" bestFit="1" customWidth="1"/>
    <col min="11025" max="11025" width="8.42578125" style="231" customWidth="1"/>
    <col min="11026" max="11029" width="9.7109375" style="231" bestFit="1" customWidth="1"/>
    <col min="11030" max="11030" width="10.42578125" style="231" bestFit="1" customWidth="1"/>
    <col min="11031" max="11034" width="9.7109375" style="231" bestFit="1" customWidth="1"/>
    <col min="11035" max="11035" width="9.140625" style="231"/>
    <col min="11036" max="11036" width="10.7109375" style="231" bestFit="1" customWidth="1"/>
    <col min="11037" max="11039" width="9.7109375" style="231" bestFit="1" customWidth="1"/>
    <col min="11040" max="11230" width="9.140625" style="231"/>
    <col min="11231" max="11231" width="6.28515625" style="231" customWidth="1"/>
    <col min="11232" max="11232" width="41.28515625" style="231" customWidth="1"/>
    <col min="11233" max="11233" width="7.140625" style="231" customWidth="1"/>
    <col min="11234" max="11247" width="9.28515625" style="231" customWidth="1"/>
    <col min="11248" max="11255" width="9.7109375" style="231" customWidth="1"/>
    <col min="11256" max="11256" width="9.85546875" style="231" customWidth="1"/>
    <col min="11257" max="11258" width="9.7109375" style="231" customWidth="1"/>
    <col min="11259" max="11259" width="10.42578125" style="231" customWidth="1"/>
    <col min="11260" max="11278" width="9.7109375" style="231" customWidth="1"/>
    <col min="11279" max="11279" width="10.42578125" style="231" customWidth="1"/>
    <col min="11280" max="11280" width="9.7109375" style="231" bestFit="1" customWidth="1"/>
    <col min="11281" max="11281" width="8.42578125" style="231" customWidth="1"/>
    <col min="11282" max="11285" width="9.7109375" style="231" bestFit="1" customWidth="1"/>
    <col min="11286" max="11286" width="10.42578125" style="231" bestFit="1" customWidth="1"/>
    <col min="11287" max="11290" width="9.7109375" style="231" bestFit="1" customWidth="1"/>
    <col min="11291" max="11291" width="9.140625" style="231"/>
    <col min="11292" max="11292" width="10.7109375" style="231" bestFit="1" customWidth="1"/>
    <col min="11293" max="11295" width="9.7109375" style="231" bestFit="1" customWidth="1"/>
    <col min="11296" max="11486" width="9.140625" style="231"/>
    <col min="11487" max="11487" width="6.28515625" style="231" customWidth="1"/>
    <col min="11488" max="11488" width="41.28515625" style="231" customWidth="1"/>
    <col min="11489" max="11489" width="7.140625" style="231" customWidth="1"/>
    <col min="11490" max="11503" width="9.28515625" style="231" customWidth="1"/>
    <col min="11504" max="11511" width="9.7109375" style="231" customWidth="1"/>
    <col min="11512" max="11512" width="9.85546875" style="231" customWidth="1"/>
    <col min="11513" max="11514" width="9.7109375" style="231" customWidth="1"/>
    <col min="11515" max="11515" width="10.42578125" style="231" customWidth="1"/>
    <col min="11516" max="11534" width="9.7109375" style="231" customWidth="1"/>
    <col min="11535" max="11535" width="10.42578125" style="231" customWidth="1"/>
    <col min="11536" max="11536" width="9.7109375" style="231" bestFit="1" customWidth="1"/>
    <col min="11537" max="11537" width="8.42578125" style="231" customWidth="1"/>
    <col min="11538" max="11541" width="9.7109375" style="231" bestFit="1" customWidth="1"/>
    <col min="11542" max="11542" width="10.42578125" style="231" bestFit="1" customWidth="1"/>
    <col min="11543" max="11546" width="9.7109375" style="231" bestFit="1" customWidth="1"/>
    <col min="11547" max="11547" width="9.140625" style="231"/>
    <col min="11548" max="11548" width="10.7109375" style="231" bestFit="1" customWidth="1"/>
    <col min="11549" max="11551" width="9.7109375" style="231" bestFit="1" customWidth="1"/>
    <col min="11552" max="11742" width="9.140625" style="231"/>
    <col min="11743" max="11743" width="6.28515625" style="231" customWidth="1"/>
    <col min="11744" max="11744" width="41.28515625" style="231" customWidth="1"/>
    <col min="11745" max="11745" width="7.140625" style="231" customWidth="1"/>
    <col min="11746" max="11759" width="9.28515625" style="231" customWidth="1"/>
    <col min="11760" max="11767" width="9.7109375" style="231" customWidth="1"/>
    <col min="11768" max="11768" width="9.85546875" style="231" customWidth="1"/>
    <col min="11769" max="11770" width="9.7109375" style="231" customWidth="1"/>
    <col min="11771" max="11771" width="10.42578125" style="231" customWidth="1"/>
    <col min="11772" max="11790" width="9.7109375" style="231" customWidth="1"/>
    <col min="11791" max="11791" width="10.42578125" style="231" customWidth="1"/>
    <col min="11792" max="11792" width="9.7109375" style="231" bestFit="1" customWidth="1"/>
    <col min="11793" max="11793" width="8.42578125" style="231" customWidth="1"/>
    <col min="11794" max="11797" width="9.7109375" style="231" bestFit="1" customWidth="1"/>
    <col min="11798" max="11798" width="10.42578125" style="231" bestFit="1" customWidth="1"/>
    <col min="11799" max="11802" width="9.7109375" style="231" bestFit="1" customWidth="1"/>
    <col min="11803" max="11803" width="9.140625" style="231"/>
    <col min="11804" max="11804" width="10.7109375" style="231" bestFit="1" customWidth="1"/>
    <col min="11805" max="11807" width="9.7109375" style="231" bestFit="1" customWidth="1"/>
    <col min="11808" max="11998" width="9.140625" style="231"/>
    <col min="11999" max="11999" width="6.28515625" style="231" customWidth="1"/>
    <col min="12000" max="12000" width="41.28515625" style="231" customWidth="1"/>
    <col min="12001" max="12001" width="7.140625" style="231" customWidth="1"/>
    <col min="12002" max="12015" width="9.28515625" style="231" customWidth="1"/>
    <col min="12016" max="12023" width="9.7109375" style="231" customWidth="1"/>
    <col min="12024" max="12024" width="9.85546875" style="231" customWidth="1"/>
    <col min="12025" max="12026" width="9.7109375" style="231" customWidth="1"/>
    <col min="12027" max="12027" width="10.42578125" style="231" customWidth="1"/>
    <col min="12028" max="12046" width="9.7109375" style="231" customWidth="1"/>
    <col min="12047" max="12047" width="10.42578125" style="231" customWidth="1"/>
    <col min="12048" max="12048" width="9.7109375" style="231" bestFit="1" customWidth="1"/>
    <col min="12049" max="12049" width="8.42578125" style="231" customWidth="1"/>
    <col min="12050" max="12053" width="9.7109375" style="231" bestFit="1" customWidth="1"/>
    <col min="12054" max="12054" width="10.42578125" style="231" bestFit="1" customWidth="1"/>
    <col min="12055" max="12058" width="9.7109375" style="231" bestFit="1" customWidth="1"/>
    <col min="12059" max="12059" width="9.140625" style="231"/>
    <col min="12060" max="12060" width="10.7109375" style="231" bestFit="1" customWidth="1"/>
    <col min="12061" max="12063" width="9.7109375" style="231" bestFit="1" customWidth="1"/>
    <col min="12064" max="12254" width="9.140625" style="231"/>
    <col min="12255" max="12255" width="6.28515625" style="231" customWidth="1"/>
    <col min="12256" max="12256" width="41.28515625" style="231" customWidth="1"/>
    <col min="12257" max="12257" width="7.140625" style="231" customWidth="1"/>
    <col min="12258" max="12271" width="9.28515625" style="231" customWidth="1"/>
    <col min="12272" max="12279" width="9.7109375" style="231" customWidth="1"/>
    <col min="12280" max="12280" width="9.85546875" style="231" customWidth="1"/>
    <col min="12281" max="12282" width="9.7109375" style="231" customWidth="1"/>
    <col min="12283" max="12283" width="10.42578125" style="231" customWidth="1"/>
    <col min="12284" max="12302" width="9.7109375" style="231" customWidth="1"/>
    <col min="12303" max="12303" width="10.42578125" style="231" customWidth="1"/>
    <col min="12304" max="12304" width="9.7109375" style="231" bestFit="1" customWidth="1"/>
    <col min="12305" max="12305" width="8.42578125" style="231" customWidth="1"/>
    <col min="12306" max="12309" width="9.7109375" style="231" bestFit="1" customWidth="1"/>
    <col min="12310" max="12310" width="10.42578125" style="231" bestFit="1" customWidth="1"/>
    <col min="12311" max="12314" width="9.7109375" style="231" bestFit="1" customWidth="1"/>
    <col min="12315" max="12315" width="9.140625" style="231"/>
    <col min="12316" max="12316" width="10.7109375" style="231" bestFit="1" customWidth="1"/>
    <col min="12317" max="12319" width="9.7109375" style="231" bestFit="1" customWidth="1"/>
    <col min="12320" max="12510" width="9.140625" style="231"/>
    <col min="12511" max="12511" width="6.28515625" style="231" customWidth="1"/>
    <col min="12512" max="12512" width="41.28515625" style="231" customWidth="1"/>
    <col min="12513" max="12513" width="7.140625" style="231" customWidth="1"/>
    <col min="12514" max="12527" width="9.28515625" style="231" customWidth="1"/>
    <col min="12528" max="12535" width="9.7109375" style="231" customWidth="1"/>
    <col min="12536" max="12536" width="9.85546875" style="231" customWidth="1"/>
    <col min="12537" max="12538" width="9.7109375" style="231" customWidth="1"/>
    <col min="12539" max="12539" width="10.42578125" style="231" customWidth="1"/>
    <col min="12540" max="12558" width="9.7109375" style="231" customWidth="1"/>
    <col min="12559" max="12559" width="10.42578125" style="231" customWidth="1"/>
    <col min="12560" max="12560" width="9.7109375" style="231" bestFit="1" customWidth="1"/>
    <col min="12561" max="12561" width="8.42578125" style="231" customWidth="1"/>
    <col min="12562" max="12565" width="9.7109375" style="231" bestFit="1" customWidth="1"/>
    <col min="12566" max="12566" width="10.42578125" style="231" bestFit="1" customWidth="1"/>
    <col min="12567" max="12570" width="9.7109375" style="231" bestFit="1" customWidth="1"/>
    <col min="12571" max="12571" width="9.140625" style="231"/>
    <col min="12572" max="12572" width="10.7109375" style="231" bestFit="1" customWidth="1"/>
    <col min="12573" max="12575" width="9.7109375" style="231" bestFit="1" customWidth="1"/>
    <col min="12576" max="12766" width="9.140625" style="231"/>
    <col min="12767" max="12767" width="6.28515625" style="231" customWidth="1"/>
    <col min="12768" max="12768" width="41.28515625" style="231" customWidth="1"/>
    <col min="12769" max="12769" width="7.140625" style="231" customWidth="1"/>
    <col min="12770" max="12783" width="9.28515625" style="231" customWidth="1"/>
    <col min="12784" max="12791" width="9.7109375" style="231" customWidth="1"/>
    <col min="12792" max="12792" width="9.85546875" style="231" customWidth="1"/>
    <col min="12793" max="12794" width="9.7109375" style="231" customWidth="1"/>
    <col min="12795" max="12795" width="10.42578125" style="231" customWidth="1"/>
    <col min="12796" max="12814" width="9.7109375" style="231" customWidth="1"/>
    <col min="12815" max="12815" width="10.42578125" style="231" customWidth="1"/>
    <col min="12816" max="12816" width="9.7109375" style="231" bestFit="1" customWidth="1"/>
    <col min="12817" max="12817" width="8.42578125" style="231" customWidth="1"/>
    <col min="12818" max="12821" width="9.7109375" style="231" bestFit="1" customWidth="1"/>
    <col min="12822" max="12822" width="10.42578125" style="231" bestFit="1" customWidth="1"/>
    <col min="12823" max="12826" width="9.7109375" style="231" bestFit="1" customWidth="1"/>
    <col min="12827" max="12827" width="9.140625" style="231"/>
    <col min="12828" max="12828" width="10.7109375" style="231" bestFit="1" customWidth="1"/>
    <col min="12829" max="12831" width="9.7109375" style="231" bestFit="1" customWidth="1"/>
    <col min="12832" max="13022" width="9.140625" style="231"/>
    <col min="13023" max="13023" width="6.28515625" style="231" customWidth="1"/>
    <col min="13024" max="13024" width="41.28515625" style="231" customWidth="1"/>
    <col min="13025" max="13025" width="7.140625" style="231" customWidth="1"/>
    <col min="13026" max="13039" width="9.28515625" style="231" customWidth="1"/>
    <col min="13040" max="13047" width="9.7109375" style="231" customWidth="1"/>
    <col min="13048" max="13048" width="9.85546875" style="231" customWidth="1"/>
    <col min="13049" max="13050" width="9.7109375" style="231" customWidth="1"/>
    <col min="13051" max="13051" width="10.42578125" style="231" customWidth="1"/>
    <col min="13052" max="13070" width="9.7109375" style="231" customWidth="1"/>
    <col min="13071" max="13071" width="10.42578125" style="231" customWidth="1"/>
    <col min="13072" max="13072" width="9.7109375" style="231" bestFit="1" customWidth="1"/>
    <col min="13073" max="13073" width="8.42578125" style="231" customWidth="1"/>
    <col min="13074" max="13077" width="9.7109375" style="231" bestFit="1" customWidth="1"/>
    <col min="13078" max="13078" width="10.42578125" style="231" bestFit="1" customWidth="1"/>
    <col min="13079" max="13082" width="9.7109375" style="231" bestFit="1" customWidth="1"/>
    <col min="13083" max="13083" width="9.140625" style="231"/>
    <col min="13084" max="13084" width="10.7109375" style="231" bestFit="1" customWidth="1"/>
    <col min="13085" max="13087" width="9.7109375" style="231" bestFit="1" customWidth="1"/>
    <col min="13088" max="13278" width="9.140625" style="231"/>
    <col min="13279" max="13279" width="6.28515625" style="231" customWidth="1"/>
    <col min="13280" max="13280" width="41.28515625" style="231" customWidth="1"/>
    <col min="13281" max="13281" width="7.140625" style="231" customWidth="1"/>
    <col min="13282" max="13295" width="9.28515625" style="231" customWidth="1"/>
    <col min="13296" max="13303" width="9.7109375" style="231" customWidth="1"/>
    <col min="13304" max="13304" width="9.85546875" style="231" customWidth="1"/>
    <col min="13305" max="13306" width="9.7109375" style="231" customWidth="1"/>
    <col min="13307" max="13307" width="10.42578125" style="231" customWidth="1"/>
    <col min="13308" max="13326" width="9.7109375" style="231" customWidth="1"/>
    <col min="13327" max="13327" width="10.42578125" style="231" customWidth="1"/>
    <col min="13328" max="13328" width="9.7109375" style="231" bestFit="1" customWidth="1"/>
    <col min="13329" max="13329" width="8.42578125" style="231" customWidth="1"/>
    <col min="13330" max="13333" width="9.7109375" style="231" bestFit="1" customWidth="1"/>
    <col min="13334" max="13334" width="10.42578125" style="231" bestFit="1" customWidth="1"/>
    <col min="13335" max="13338" width="9.7109375" style="231" bestFit="1" customWidth="1"/>
    <col min="13339" max="13339" width="9.140625" style="231"/>
    <col min="13340" max="13340" width="10.7109375" style="231" bestFit="1" customWidth="1"/>
    <col min="13341" max="13343" width="9.7109375" style="231" bestFit="1" customWidth="1"/>
    <col min="13344" max="13534" width="9.140625" style="231"/>
    <col min="13535" max="13535" width="6.28515625" style="231" customWidth="1"/>
    <col min="13536" max="13536" width="41.28515625" style="231" customWidth="1"/>
    <col min="13537" max="13537" width="7.140625" style="231" customWidth="1"/>
    <col min="13538" max="13551" width="9.28515625" style="231" customWidth="1"/>
    <col min="13552" max="13559" width="9.7109375" style="231" customWidth="1"/>
    <col min="13560" max="13560" width="9.85546875" style="231" customWidth="1"/>
    <col min="13561" max="13562" width="9.7109375" style="231" customWidth="1"/>
    <col min="13563" max="13563" width="10.42578125" style="231" customWidth="1"/>
    <col min="13564" max="13582" width="9.7109375" style="231" customWidth="1"/>
    <col min="13583" max="13583" width="10.42578125" style="231" customWidth="1"/>
    <col min="13584" max="13584" width="9.7109375" style="231" bestFit="1" customWidth="1"/>
    <col min="13585" max="13585" width="8.42578125" style="231" customWidth="1"/>
    <col min="13586" max="13589" width="9.7109375" style="231" bestFit="1" customWidth="1"/>
    <col min="13590" max="13590" width="10.42578125" style="231" bestFit="1" customWidth="1"/>
    <col min="13591" max="13594" width="9.7109375" style="231" bestFit="1" customWidth="1"/>
    <col min="13595" max="13595" width="9.140625" style="231"/>
    <col min="13596" max="13596" width="10.7109375" style="231" bestFit="1" customWidth="1"/>
    <col min="13597" max="13599" width="9.7109375" style="231" bestFit="1" customWidth="1"/>
    <col min="13600" max="13790" width="9.140625" style="231"/>
    <col min="13791" max="13791" width="6.28515625" style="231" customWidth="1"/>
    <col min="13792" max="13792" width="41.28515625" style="231" customWidth="1"/>
    <col min="13793" max="13793" width="7.140625" style="231" customWidth="1"/>
    <col min="13794" max="13807" width="9.28515625" style="231" customWidth="1"/>
    <col min="13808" max="13815" width="9.7109375" style="231" customWidth="1"/>
    <col min="13816" max="13816" width="9.85546875" style="231" customWidth="1"/>
    <col min="13817" max="13818" width="9.7109375" style="231" customWidth="1"/>
    <col min="13819" max="13819" width="10.42578125" style="231" customWidth="1"/>
    <col min="13820" max="13838" width="9.7109375" style="231" customWidth="1"/>
    <col min="13839" max="13839" width="10.42578125" style="231" customWidth="1"/>
    <col min="13840" max="13840" width="9.7109375" style="231" bestFit="1" customWidth="1"/>
    <col min="13841" max="13841" width="8.42578125" style="231" customWidth="1"/>
    <col min="13842" max="13845" width="9.7109375" style="231" bestFit="1" customWidth="1"/>
    <col min="13846" max="13846" width="10.42578125" style="231" bestFit="1" customWidth="1"/>
    <col min="13847" max="13850" width="9.7109375" style="231" bestFit="1" customWidth="1"/>
    <col min="13851" max="13851" width="9.140625" style="231"/>
    <col min="13852" max="13852" width="10.7109375" style="231" bestFit="1" customWidth="1"/>
    <col min="13853" max="13855" width="9.7109375" style="231" bestFit="1" customWidth="1"/>
    <col min="13856" max="14046" width="9.140625" style="231"/>
    <col min="14047" max="14047" width="6.28515625" style="231" customWidth="1"/>
    <col min="14048" max="14048" width="41.28515625" style="231" customWidth="1"/>
    <col min="14049" max="14049" width="7.140625" style="231" customWidth="1"/>
    <col min="14050" max="14063" width="9.28515625" style="231" customWidth="1"/>
    <col min="14064" max="14071" width="9.7109375" style="231" customWidth="1"/>
    <col min="14072" max="14072" width="9.85546875" style="231" customWidth="1"/>
    <col min="14073" max="14074" width="9.7109375" style="231" customWidth="1"/>
    <col min="14075" max="14075" width="10.42578125" style="231" customWidth="1"/>
    <col min="14076" max="14094" width="9.7109375" style="231" customWidth="1"/>
    <col min="14095" max="14095" width="10.42578125" style="231" customWidth="1"/>
    <col min="14096" max="14096" width="9.7109375" style="231" bestFit="1" customWidth="1"/>
    <col min="14097" max="14097" width="8.42578125" style="231" customWidth="1"/>
    <col min="14098" max="14101" width="9.7109375" style="231" bestFit="1" customWidth="1"/>
    <col min="14102" max="14102" width="10.42578125" style="231" bestFit="1" customWidth="1"/>
    <col min="14103" max="14106" width="9.7109375" style="231" bestFit="1" customWidth="1"/>
    <col min="14107" max="14107" width="9.140625" style="231"/>
    <col min="14108" max="14108" width="10.7109375" style="231" bestFit="1" customWidth="1"/>
    <col min="14109" max="14111" width="9.7109375" style="231" bestFit="1" customWidth="1"/>
    <col min="14112" max="14302" width="9.140625" style="231"/>
    <col min="14303" max="14303" width="6.28515625" style="231" customWidth="1"/>
    <col min="14304" max="14304" width="41.28515625" style="231" customWidth="1"/>
    <col min="14305" max="14305" width="7.140625" style="231" customWidth="1"/>
    <col min="14306" max="14319" width="9.28515625" style="231" customWidth="1"/>
    <col min="14320" max="14327" width="9.7109375" style="231" customWidth="1"/>
    <col min="14328" max="14328" width="9.85546875" style="231" customWidth="1"/>
    <col min="14329" max="14330" width="9.7109375" style="231" customWidth="1"/>
    <col min="14331" max="14331" width="10.42578125" style="231" customWidth="1"/>
    <col min="14332" max="14350" width="9.7109375" style="231" customWidth="1"/>
    <col min="14351" max="14351" width="10.42578125" style="231" customWidth="1"/>
    <col min="14352" max="14352" width="9.7109375" style="231" bestFit="1" customWidth="1"/>
    <col min="14353" max="14353" width="8.42578125" style="231" customWidth="1"/>
    <col min="14354" max="14357" width="9.7109375" style="231" bestFit="1" customWidth="1"/>
    <col min="14358" max="14358" width="10.42578125" style="231" bestFit="1" customWidth="1"/>
    <col min="14359" max="14362" width="9.7109375" style="231" bestFit="1" customWidth="1"/>
    <col min="14363" max="14363" width="9.140625" style="231"/>
    <col min="14364" max="14364" width="10.7109375" style="231" bestFit="1" customWidth="1"/>
    <col min="14365" max="14367" width="9.7109375" style="231" bestFit="1" customWidth="1"/>
    <col min="14368" max="14558" width="9.140625" style="231"/>
    <col min="14559" max="14559" width="6.28515625" style="231" customWidth="1"/>
    <col min="14560" max="14560" width="41.28515625" style="231" customWidth="1"/>
    <col min="14561" max="14561" width="7.140625" style="231" customWidth="1"/>
    <col min="14562" max="14575" width="9.28515625" style="231" customWidth="1"/>
    <col min="14576" max="14583" width="9.7109375" style="231" customWidth="1"/>
    <col min="14584" max="14584" width="9.85546875" style="231" customWidth="1"/>
    <col min="14585" max="14586" width="9.7109375" style="231" customWidth="1"/>
    <col min="14587" max="14587" width="10.42578125" style="231" customWidth="1"/>
    <col min="14588" max="14606" width="9.7109375" style="231" customWidth="1"/>
    <col min="14607" max="14607" width="10.42578125" style="231" customWidth="1"/>
    <col min="14608" max="14608" width="9.7109375" style="231" bestFit="1" customWidth="1"/>
    <col min="14609" max="14609" width="8.42578125" style="231" customWidth="1"/>
    <col min="14610" max="14613" width="9.7109375" style="231" bestFit="1" customWidth="1"/>
    <col min="14614" max="14614" width="10.42578125" style="231" bestFit="1" customWidth="1"/>
    <col min="14615" max="14618" width="9.7109375" style="231" bestFit="1" customWidth="1"/>
    <col min="14619" max="14619" width="9.140625" style="231"/>
    <col min="14620" max="14620" width="10.7109375" style="231" bestFit="1" customWidth="1"/>
    <col min="14621" max="14623" width="9.7109375" style="231" bestFit="1" customWidth="1"/>
    <col min="14624" max="14814" width="9.140625" style="231"/>
    <col min="14815" max="14815" width="6.28515625" style="231" customWidth="1"/>
    <col min="14816" max="14816" width="41.28515625" style="231" customWidth="1"/>
    <col min="14817" max="14817" width="7.140625" style="231" customWidth="1"/>
    <col min="14818" max="14831" width="9.28515625" style="231" customWidth="1"/>
    <col min="14832" max="14839" width="9.7109375" style="231" customWidth="1"/>
    <col min="14840" max="14840" width="9.85546875" style="231" customWidth="1"/>
    <col min="14841" max="14842" width="9.7109375" style="231" customWidth="1"/>
    <col min="14843" max="14843" width="10.42578125" style="231" customWidth="1"/>
    <col min="14844" max="14862" width="9.7109375" style="231" customWidth="1"/>
    <col min="14863" max="14863" width="10.42578125" style="231" customWidth="1"/>
    <col min="14864" max="14864" width="9.7109375" style="231" bestFit="1" customWidth="1"/>
    <col min="14865" max="14865" width="8.42578125" style="231" customWidth="1"/>
    <col min="14866" max="14869" width="9.7109375" style="231" bestFit="1" customWidth="1"/>
    <col min="14870" max="14870" width="10.42578125" style="231" bestFit="1" customWidth="1"/>
    <col min="14871" max="14874" width="9.7109375" style="231" bestFit="1" customWidth="1"/>
    <col min="14875" max="14875" width="9.140625" style="231"/>
    <col min="14876" max="14876" width="10.7109375" style="231" bestFit="1" customWidth="1"/>
    <col min="14877" max="14879" width="9.7109375" style="231" bestFit="1" customWidth="1"/>
    <col min="14880" max="15070" width="9.140625" style="231"/>
    <col min="15071" max="15071" width="6.28515625" style="231" customWidth="1"/>
    <col min="15072" max="15072" width="41.28515625" style="231" customWidth="1"/>
    <col min="15073" max="15073" width="7.140625" style="231" customWidth="1"/>
    <col min="15074" max="15087" width="9.28515625" style="231" customWidth="1"/>
    <col min="15088" max="15095" width="9.7109375" style="231" customWidth="1"/>
    <col min="15096" max="15096" width="9.85546875" style="231" customWidth="1"/>
    <col min="15097" max="15098" width="9.7109375" style="231" customWidth="1"/>
    <col min="15099" max="15099" width="10.42578125" style="231" customWidth="1"/>
    <col min="15100" max="15118" width="9.7109375" style="231" customWidth="1"/>
    <col min="15119" max="15119" width="10.42578125" style="231" customWidth="1"/>
    <col min="15120" max="15120" width="9.7109375" style="231" bestFit="1" customWidth="1"/>
    <col min="15121" max="15121" width="8.42578125" style="231" customWidth="1"/>
    <col min="15122" max="15125" width="9.7109375" style="231" bestFit="1" customWidth="1"/>
    <col min="15126" max="15126" width="10.42578125" style="231" bestFit="1" customWidth="1"/>
    <col min="15127" max="15130" width="9.7109375" style="231" bestFit="1" customWidth="1"/>
    <col min="15131" max="15131" width="9.140625" style="231"/>
    <col min="15132" max="15132" width="10.7109375" style="231" bestFit="1" customWidth="1"/>
    <col min="15133" max="15135" width="9.7109375" style="231" bestFit="1" customWidth="1"/>
    <col min="15136" max="15326" width="9.140625" style="231"/>
    <col min="15327" max="15327" width="6.28515625" style="231" customWidth="1"/>
    <col min="15328" max="15328" width="41.28515625" style="231" customWidth="1"/>
    <col min="15329" max="15329" width="7.140625" style="231" customWidth="1"/>
    <col min="15330" max="15343" width="9.28515625" style="231" customWidth="1"/>
    <col min="15344" max="15351" width="9.7109375" style="231" customWidth="1"/>
    <col min="15352" max="15352" width="9.85546875" style="231" customWidth="1"/>
    <col min="15353" max="15354" width="9.7109375" style="231" customWidth="1"/>
    <col min="15355" max="15355" width="10.42578125" style="231" customWidth="1"/>
    <col min="15356" max="15374" width="9.7109375" style="231" customWidth="1"/>
    <col min="15375" max="15375" width="10.42578125" style="231" customWidth="1"/>
    <col min="15376" max="15376" width="9.7109375" style="231" bestFit="1" customWidth="1"/>
    <col min="15377" max="15377" width="8.42578125" style="231" customWidth="1"/>
    <col min="15378" max="15381" width="9.7109375" style="231" bestFit="1" customWidth="1"/>
    <col min="15382" max="15382" width="10.42578125" style="231" bestFit="1" customWidth="1"/>
    <col min="15383" max="15386" width="9.7109375" style="231" bestFit="1" customWidth="1"/>
    <col min="15387" max="15387" width="9.140625" style="231"/>
    <col min="15388" max="15388" width="10.7109375" style="231" bestFit="1" customWidth="1"/>
    <col min="15389" max="15391" width="9.7109375" style="231" bestFit="1" customWidth="1"/>
    <col min="15392" max="15582" width="9.140625" style="231"/>
    <col min="15583" max="15583" width="6.28515625" style="231" customWidth="1"/>
    <col min="15584" max="15584" width="41.28515625" style="231" customWidth="1"/>
    <col min="15585" max="15585" width="7.140625" style="231" customWidth="1"/>
    <col min="15586" max="15599" width="9.28515625" style="231" customWidth="1"/>
    <col min="15600" max="15607" width="9.7109375" style="231" customWidth="1"/>
    <col min="15608" max="15608" width="9.85546875" style="231" customWidth="1"/>
    <col min="15609" max="15610" width="9.7109375" style="231" customWidth="1"/>
    <col min="15611" max="15611" width="10.42578125" style="231" customWidth="1"/>
    <col min="15612" max="15630" width="9.7109375" style="231" customWidth="1"/>
    <col min="15631" max="15631" width="10.42578125" style="231" customWidth="1"/>
    <col min="15632" max="15632" width="9.7109375" style="231" bestFit="1" customWidth="1"/>
    <col min="15633" max="15633" width="8.42578125" style="231" customWidth="1"/>
    <col min="15634" max="15637" width="9.7109375" style="231" bestFit="1" customWidth="1"/>
    <col min="15638" max="15638" width="10.42578125" style="231" bestFit="1" customWidth="1"/>
    <col min="15639" max="15642" width="9.7109375" style="231" bestFit="1" customWidth="1"/>
    <col min="15643" max="15643" width="9.140625" style="231"/>
    <col min="15644" max="15644" width="10.7109375" style="231" bestFit="1" customWidth="1"/>
    <col min="15645" max="15647" width="9.7109375" style="231" bestFit="1" customWidth="1"/>
    <col min="15648" max="15838" width="9.140625" style="231"/>
    <col min="15839" max="15839" width="6.28515625" style="231" customWidth="1"/>
    <col min="15840" max="15840" width="41.28515625" style="231" customWidth="1"/>
    <col min="15841" max="15841" width="7.140625" style="231" customWidth="1"/>
    <col min="15842" max="15855" width="9.28515625" style="231" customWidth="1"/>
    <col min="15856" max="15863" width="9.7109375" style="231" customWidth="1"/>
    <col min="15864" max="15864" width="9.85546875" style="231" customWidth="1"/>
    <col min="15865" max="15866" width="9.7109375" style="231" customWidth="1"/>
    <col min="15867" max="15867" width="10.42578125" style="231" customWidth="1"/>
    <col min="15868" max="15886" width="9.7109375" style="231" customWidth="1"/>
    <col min="15887" max="15887" width="10.42578125" style="231" customWidth="1"/>
    <col min="15888" max="15888" width="9.7109375" style="231" bestFit="1" customWidth="1"/>
    <col min="15889" max="15889" width="8.42578125" style="231" customWidth="1"/>
    <col min="15890" max="15893" width="9.7109375" style="231" bestFit="1" customWidth="1"/>
    <col min="15894" max="15894" width="10.42578125" style="231" bestFit="1" customWidth="1"/>
    <col min="15895" max="15898" width="9.7109375" style="231" bestFit="1" customWidth="1"/>
    <col min="15899" max="15899" width="9.140625" style="231"/>
    <col min="15900" max="15900" width="10.7109375" style="231" bestFit="1" customWidth="1"/>
    <col min="15901" max="15903" width="9.7109375" style="231" bestFit="1" customWidth="1"/>
    <col min="15904" max="16094" width="9.140625" style="231"/>
    <col min="16095" max="16095" width="6.28515625" style="231" customWidth="1"/>
    <col min="16096" max="16096" width="41.28515625" style="231" customWidth="1"/>
    <col min="16097" max="16097" width="7.140625" style="231" customWidth="1"/>
    <col min="16098" max="16111" width="9.28515625" style="231" customWidth="1"/>
    <col min="16112" max="16119" width="9.7109375" style="231" customWidth="1"/>
    <col min="16120" max="16120" width="9.85546875" style="231" customWidth="1"/>
    <col min="16121" max="16122" width="9.7109375" style="231" customWidth="1"/>
    <col min="16123" max="16123" width="10.42578125" style="231" customWidth="1"/>
    <col min="16124" max="16142" width="9.7109375" style="231" customWidth="1"/>
    <col min="16143" max="16143" width="10.42578125" style="231" customWidth="1"/>
    <col min="16144" max="16144" width="9.7109375" style="231" bestFit="1" customWidth="1"/>
    <col min="16145" max="16145" width="8.42578125" style="231" customWidth="1"/>
    <col min="16146" max="16149" width="9.7109375" style="231" bestFit="1" customWidth="1"/>
    <col min="16150" max="16150" width="10.42578125" style="231" bestFit="1" customWidth="1"/>
    <col min="16151" max="16154" width="9.7109375" style="231" bestFit="1" customWidth="1"/>
    <col min="16155" max="16155" width="9.140625" style="231"/>
    <col min="16156" max="16156" width="10.7109375" style="231" bestFit="1" customWidth="1"/>
    <col min="16157" max="16159" width="9.7109375" style="231" bestFit="1" customWidth="1"/>
    <col min="16160" max="16384" width="9.140625" style="231"/>
  </cols>
  <sheetData>
    <row r="1" spans="1:222" ht="12" x14ac:dyDescent="0.2">
      <c r="A1" s="227" t="s">
        <v>164</v>
      </c>
      <c r="B1" s="228"/>
      <c r="D1" s="230">
        <v>2016</v>
      </c>
      <c r="E1" s="230">
        <v>2016</v>
      </c>
      <c r="F1" s="230">
        <v>2017</v>
      </c>
      <c r="G1" s="230">
        <v>2017</v>
      </c>
      <c r="H1" s="230">
        <v>2017</v>
      </c>
      <c r="I1" s="230">
        <v>2017</v>
      </c>
      <c r="J1" s="230">
        <v>2018</v>
      </c>
      <c r="K1" s="230">
        <v>2018</v>
      </c>
      <c r="L1" s="230">
        <v>2018</v>
      </c>
      <c r="M1" s="230">
        <v>2018</v>
      </c>
      <c r="N1" s="230">
        <v>2019</v>
      </c>
      <c r="O1" s="230">
        <v>2019</v>
      </c>
      <c r="P1" s="230">
        <v>2019</v>
      </c>
      <c r="Q1" s="230">
        <v>2019</v>
      </c>
      <c r="R1" s="230">
        <v>2020</v>
      </c>
      <c r="S1" s="230">
        <v>2020</v>
      </c>
      <c r="T1" s="230">
        <v>2020</v>
      </c>
      <c r="U1" s="230">
        <v>2020</v>
      </c>
      <c r="V1" s="230">
        <v>2021</v>
      </c>
      <c r="W1" s="230">
        <v>2021</v>
      </c>
      <c r="X1" s="230">
        <v>2021</v>
      </c>
      <c r="Y1" s="230">
        <v>2021</v>
      </c>
      <c r="Z1" s="230">
        <v>2022</v>
      </c>
      <c r="AA1" s="230">
        <v>2022</v>
      </c>
      <c r="AB1" s="230">
        <v>2022</v>
      </c>
      <c r="AC1" s="230">
        <v>2022</v>
      </c>
      <c r="AD1" s="230">
        <v>2023</v>
      </c>
      <c r="AE1" s="230">
        <v>2023</v>
      </c>
      <c r="AF1" s="230">
        <v>2023</v>
      </c>
    </row>
    <row r="2" spans="1:222" ht="12" x14ac:dyDescent="0.2">
      <c r="A2" s="232"/>
      <c r="B2" s="233" t="s">
        <v>163</v>
      </c>
      <c r="C2" s="234"/>
      <c r="D2" s="308" t="s">
        <v>80</v>
      </c>
      <c r="E2" s="308"/>
      <c r="F2" s="308"/>
      <c r="G2" s="308"/>
      <c r="H2" s="308" t="s">
        <v>92</v>
      </c>
      <c r="I2" s="308"/>
      <c r="J2" s="308"/>
      <c r="K2" s="308"/>
      <c r="L2" s="308" t="s">
        <v>134</v>
      </c>
      <c r="M2" s="308"/>
      <c r="N2" s="308"/>
      <c r="O2" s="308"/>
      <c r="P2" s="308" t="s">
        <v>136</v>
      </c>
      <c r="Q2" s="308"/>
      <c r="R2" s="308"/>
      <c r="S2" s="308"/>
      <c r="T2" s="308" t="s">
        <v>137</v>
      </c>
      <c r="U2" s="308"/>
      <c r="V2" s="308"/>
      <c r="W2" s="308"/>
      <c r="X2" s="308" t="s">
        <v>138</v>
      </c>
      <c r="Y2" s="308"/>
      <c r="Z2" s="308"/>
      <c r="AA2" s="308"/>
      <c r="AB2" s="308" t="s">
        <v>139</v>
      </c>
      <c r="AC2" s="309"/>
      <c r="AD2" s="309"/>
      <c r="AE2" s="236"/>
      <c r="AF2" s="235" t="s">
        <v>140</v>
      </c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</row>
    <row r="3" spans="1:222" ht="12" x14ac:dyDescent="0.2">
      <c r="A3" s="237"/>
      <c r="B3" s="238" t="s">
        <v>162</v>
      </c>
      <c r="C3" s="239"/>
      <c r="D3" s="226" t="s">
        <v>46</v>
      </c>
      <c r="E3" s="226" t="s">
        <v>47</v>
      </c>
      <c r="F3" s="226" t="s">
        <v>48</v>
      </c>
      <c r="G3" s="226" t="s">
        <v>49</v>
      </c>
      <c r="H3" s="226" t="s">
        <v>46</v>
      </c>
      <c r="I3" s="226" t="s">
        <v>47</v>
      </c>
      <c r="J3" s="226" t="s">
        <v>48</v>
      </c>
      <c r="K3" s="226" t="s">
        <v>49</v>
      </c>
      <c r="L3" s="226" t="s">
        <v>46</v>
      </c>
      <c r="M3" s="226" t="s">
        <v>47</v>
      </c>
      <c r="N3" s="226" t="s">
        <v>48</v>
      </c>
      <c r="O3" s="226" t="s">
        <v>49</v>
      </c>
      <c r="P3" s="226" t="s">
        <v>46</v>
      </c>
      <c r="Q3" s="226" t="s">
        <v>47</v>
      </c>
      <c r="R3" s="226" t="s">
        <v>48</v>
      </c>
      <c r="S3" s="226" t="s">
        <v>49</v>
      </c>
      <c r="T3" s="226" t="s">
        <v>46</v>
      </c>
      <c r="U3" s="226" t="s">
        <v>47</v>
      </c>
      <c r="V3" s="226" t="s">
        <v>48</v>
      </c>
      <c r="W3" s="226" t="s">
        <v>49</v>
      </c>
      <c r="X3" s="226" t="s">
        <v>46</v>
      </c>
      <c r="Y3" s="226" t="s">
        <v>47</v>
      </c>
      <c r="Z3" s="226" t="s">
        <v>48</v>
      </c>
      <c r="AA3" s="226" t="s">
        <v>49</v>
      </c>
      <c r="AB3" s="226" t="s">
        <v>46</v>
      </c>
      <c r="AC3" s="226" t="s">
        <v>47</v>
      </c>
      <c r="AD3" s="226" t="s">
        <v>48</v>
      </c>
      <c r="AE3" s="226" t="s">
        <v>49</v>
      </c>
      <c r="AF3" s="226" t="s">
        <v>46</v>
      </c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</row>
    <row r="4" spans="1:222" ht="12" x14ac:dyDescent="0.2">
      <c r="A4" s="237"/>
      <c r="B4" s="238" t="s">
        <v>160</v>
      </c>
      <c r="C4" s="237"/>
      <c r="D4" s="240">
        <v>20399.400840367627</v>
      </c>
      <c r="E4" s="240">
        <v>21735.364855826916</v>
      </c>
      <c r="F4" s="240">
        <v>21709.642588992156</v>
      </c>
      <c r="G4" s="240">
        <v>21801.10243785541</v>
      </c>
      <c r="H4" s="240">
        <v>23032.242033261318</v>
      </c>
      <c r="I4" s="240">
        <v>22622.628301917914</v>
      </c>
      <c r="J4" s="240">
        <v>22504.606241811689</v>
      </c>
      <c r="K4" s="240">
        <v>25901.625031974614</v>
      </c>
      <c r="L4" s="240">
        <v>23962.249339032503</v>
      </c>
      <c r="M4" s="240">
        <v>24678.223769792774</v>
      </c>
      <c r="N4" s="240">
        <v>25530.768728986019</v>
      </c>
      <c r="O4" s="240">
        <v>26447.172404394059</v>
      </c>
      <c r="P4" s="240">
        <v>26828.510540572053</v>
      </c>
      <c r="Q4" s="240">
        <v>27271.46187593956</v>
      </c>
      <c r="R4" s="240">
        <v>25747.900979811464</v>
      </c>
      <c r="S4" s="240">
        <v>24052.653313560659</v>
      </c>
      <c r="T4" s="240">
        <v>26760.501874059097</v>
      </c>
      <c r="U4" s="240">
        <v>27684.326630437059</v>
      </c>
      <c r="V4" s="240">
        <v>27807.254624810419</v>
      </c>
      <c r="W4" s="240">
        <v>27899.088735260542</v>
      </c>
      <c r="X4" s="240">
        <v>27166.892920313156</v>
      </c>
      <c r="Y4" s="240">
        <v>27875.132006518572</v>
      </c>
      <c r="Z4" s="240">
        <v>29669.207365475682</v>
      </c>
      <c r="AA4" s="240">
        <v>30177.036330002607</v>
      </c>
      <c r="AB4" s="240">
        <v>30126.978859965588</v>
      </c>
      <c r="AC4" s="240">
        <v>29482.188498770032</v>
      </c>
      <c r="AD4" s="240">
        <v>29366.431865909581</v>
      </c>
      <c r="AE4" s="240">
        <v>31013.187022800146</v>
      </c>
      <c r="AF4" s="240">
        <v>33822.012684617352</v>
      </c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</row>
    <row r="5" spans="1:222" ht="12" x14ac:dyDescent="0.2">
      <c r="A5" s="237"/>
      <c r="B5" s="241" t="s">
        <v>159</v>
      </c>
      <c r="C5" s="239"/>
      <c r="D5" s="239">
        <v>2130.7548544943561</v>
      </c>
      <c r="E5" s="239">
        <v>2054.7548063312629</v>
      </c>
      <c r="F5" s="239">
        <v>2157.1024586098306</v>
      </c>
      <c r="G5" s="239">
        <v>2341.1084177123744</v>
      </c>
      <c r="H5" s="239">
        <v>2513.4092324734429</v>
      </c>
      <c r="I5" s="239">
        <v>2505.3531467602802</v>
      </c>
      <c r="J5" s="239">
        <v>2576.0567693783319</v>
      </c>
      <c r="K5" s="239">
        <v>2485.2153093175239</v>
      </c>
      <c r="L5" s="239">
        <v>2588.3869137813467</v>
      </c>
      <c r="M5" s="239">
        <v>2599.7928669258931</v>
      </c>
      <c r="N5" s="239">
        <v>2571.8214533854198</v>
      </c>
      <c r="O5" s="239">
        <v>3071.2369215120898</v>
      </c>
      <c r="P5" s="239">
        <v>2815.7516463250136</v>
      </c>
      <c r="Q5" s="239">
        <v>3192.6699825986348</v>
      </c>
      <c r="R5" s="239">
        <v>3098.2201327813605</v>
      </c>
      <c r="S5" s="239">
        <v>3128.2309144833343</v>
      </c>
      <c r="T5" s="239">
        <v>3034.2491247339931</v>
      </c>
      <c r="U5" s="239">
        <v>3343.4379945625828</v>
      </c>
      <c r="V5" s="239">
        <v>3427.4860255279773</v>
      </c>
      <c r="W5" s="239">
        <v>3246.7314680462268</v>
      </c>
      <c r="X5" s="239">
        <v>3211.5071572567786</v>
      </c>
      <c r="Y5" s="239">
        <v>3000.3517342126097</v>
      </c>
      <c r="Z5" s="239">
        <v>3701.4909439969756</v>
      </c>
      <c r="AA5" s="239">
        <v>3797.362237751604</v>
      </c>
      <c r="AB5" s="239">
        <v>3859.8485306922844</v>
      </c>
      <c r="AC5" s="239">
        <v>3592.747111698729</v>
      </c>
      <c r="AD5" s="239">
        <v>3454.0572865312852</v>
      </c>
      <c r="AE5" s="239">
        <v>3384.2188139419127</v>
      </c>
      <c r="AF5" s="239">
        <v>3695.7227335489797</v>
      </c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</row>
    <row r="6" spans="1:222" ht="12" x14ac:dyDescent="0.2">
      <c r="A6" s="239"/>
      <c r="B6" s="241" t="s">
        <v>158</v>
      </c>
      <c r="C6" s="239"/>
      <c r="D6" s="239">
        <v>1027.9279875223644</v>
      </c>
      <c r="E6" s="239">
        <v>1046.7136010860454</v>
      </c>
      <c r="F6" s="239">
        <v>1079.551561726473</v>
      </c>
      <c r="G6" s="239">
        <v>1108.7804828168175</v>
      </c>
      <c r="H6" s="239">
        <v>1141.2291510160949</v>
      </c>
      <c r="I6" s="239">
        <v>1187.3739650582038</v>
      </c>
      <c r="J6" s="239">
        <v>1244.2547789112091</v>
      </c>
      <c r="K6" s="239">
        <v>1304.5553964041653</v>
      </c>
      <c r="L6" s="239">
        <v>1374.5608027345843</v>
      </c>
      <c r="M6" s="239">
        <v>1403.4271217700741</v>
      </c>
      <c r="N6" s="239">
        <v>1388.6727665541734</v>
      </c>
      <c r="O6" s="239">
        <v>1342.5856665114511</v>
      </c>
      <c r="P6" s="239">
        <v>1255.8133010785891</v>
      </c>
      <c r="Q6" s="239">
        <v>1193.2636319846781</v>
      </c>
      <c r="R6" s="239">
        <v>1139.895326273117</v>
      </c>
      <c r="S6" s="239">
        <v>1113.289035669216</v>
      </c>
      <c r="T6" s="239">
        <v>1102.1707563746379</v>
      </c>
      <c r="U6" s="239">
        <v>1114.2091141635415</v>
      </c>
      <c r="V6" s="239">
        <v>1153.3639540677466</v>
      </c>
      <c r="W6" s="239">
        <v>1197.5823287347566</v>
      </c>
      <c r="X6" s="239">
        <v>1236.1088442727219</v>
      </c>
      <c r="Y6" s="239">
        <v>1276.6967426942358</v>
      </c>
      <c r="Z6" s="239">
        <v>1302.6894163286443</v>
      </c>
      <c r="AA6" s="239">
        <v>1332.8701493067615</v>
      </c>
      <c r="AB6" s="239">
        <v>1362.5217200741652</v>
      </c>
      <c r="AC6" s="239">
        <v>1355.3298461866752</v>
      </c>
      <c r="AD6" s="239">
        <v>1378.9114355205973</v>
      </c>
      <c r="AE6" s="239">
        <v>1399.0119681851684</v>
      </c>
      <c r="AF6" s="239">
        <v>1448.5760138345763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</row>
    <row r="7" spans="1:222" ht="12" x14ac:dyDescent="0.2">
      <c r="A7" s="239"/>
      <c r="B7" s="241" t="s">
        <v>157</v>
      </c>
      <c r="C7" s="239"/>
      <c r="D7" s="239">
        <v>17240.717998350909</v>
      </c>
      <c r="E7" s="239">
        <v>18633.896448409607</v>
      </c>
      <c r="F7" s="239">
        <v>18472.988568655852</v>
      </c>
      <c r="G7" s="239">
        <v>18351.213537326217</v>
      </c>
      <c r="H7" s="239">
        <v>19377.60364977178</v>
      </c>
      <c r="I7" s="239">
        <v>18929.90119009943</v>
      </c>
      <c r="J7" s="239">
        <v>18684.294693522148</v>
      </c>
      <c r="K7" s="239">
        <v>22111.854326252924</v>
      </c>
      <c r="L7" s="239">
        <v>19999.301622516574</v>
      </c>
      <c r="M7" s="239">
        <v>20675.003781096806</v>
      </c>
      <c r="N7" s="239">
        <v>21570.274509046427</v>
      </c>
      <c r="O7" s="239">
        <v>22033.349816370519</v>
      </c>
      <c r="P7" s="239">
        <v>22756.94559316845</v>
      </c>
      <c r="Q7" s="239">
        <v>22885.528261356249</v>
      </c>
      <c r="R7" s="239">
        <v>21509.785520756988</v>
      </c>
      <c r="S7" s="239">
        <v>19811.133363408109</v>
      </c>
      <c r="T7" s="239">
        <v>22624.081992950465</v>
      </c>
      <c r="U7" s="239">
        <v>23226.679521710936</v>
      </c>
      <c r="V7" s="239">
        <v>23226.404645214694</v>
      </c>
      <c r="W7" s="239">
        <v>23454.774938479557</v>
      </c>
      <c r="X7" s="239">
        <v>22719.276918783657</v>
      </c>
      <c r="Y7" s="239">
        <v>23598.083529611726</v>
      </c>
      <c r="Z7" s="239">
        <v>24665.027005150063</v>
      </c>
      <c r="AA7" s="239">
        <v>25046.80394294424</v>
      </c>
      <c r="AB7" s="239">
        <v>24904.608609199138</v>
      </c>
      <c r="AC7" s="239">
        <v>24534.111540884627</v>
      </c>
      <c r="AD7" s="239">
        <v>24533.463143857698</v>
      </c>
      <c r="AE7" s="239">
        <v>26229.956240673066</v>
      </c>
      <c r="AF7" s="239">
        <v>28677.713937233799</v>
      </c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</row>
    <row r="8" spans="1:222" ht="12" x14ac:dyDescent="0.2">
      <c r="A8" s="237"/>
      <c r="B8" s="238" t="s">
        <v>156</v>
      </c>
      <c r="C8" s="237"/>
      <c r="D8" s="240">
        <v>6339.5994179411673</v>
      </c>
      <c r="E8" s="240">
        <v>6643.9854169130758</v>
      </c>
      <c r="F8" s="240">
        <v>6639.1503618583383</v>
      </c>
      <c r="G8" s="240">
        <v>6478.1523961814974</v>
      </c>
      <c r="H8" s="240">
        <v>7100.9774474610495</v>
      </c>
      <c r="I8" s="240">
        <v>7080.1301398389314</v>
      </c>
      <c r="J8" s="240">
        <v>7055.372237789451</v>
      </c>
      <c r="K8" s="240">
        <v>7407.4378369683654</v>
      </c>
      <c r="L8" s="240">
        <v>7618.5886561819934</v>
      </c>
      <c r="M8" s="240">
        <v>7621.9400820672454</v>
      </c>
      <c r="N8" s="240">
        <v>7946.0339403305716</v>
      </c>
      <c r="O8" s="240">
        <v>8262.2544968359834</v>
      </c>
      <c r="P8" s="240">
        <v>7935.8853746989316</v>
      </c>
      <c r="Q8" s="240">
        <v>7903.4143024135428</v>
      </c>
      <c r="R8" s="240">
        <v>8472.6317485514537</v>
      </c>
      <c r="S8" s="240">
        <v>7108.64156120395</v>
      </c>
      <c r="T8" s="240">
        <v>7085.2730792247376</v>
      </c>
      <c r="U8" s="240">
        <v>8426.5549240112923</v>
      </c>
      <c r="V8" s="240">
        <v>8723.4579061501645</v>
      </c>
      <c r="W8" s="240">
        <v>8627.3823111031925</v>
      </c>
      <c r="X8" s="240">
        <v>8624.409856663593</v>
      </c>
      <c r="Y8" s="240">
        <v>8966.6672004229204</v>
      </c>
      <c r="Z8" s="240">
        <v>8771.2659672782211</v>
      </c>
      <c r="AA8" s="240">
        <v>8931.1626264956612</v>
      </c>
      <c r="AB8" s="240">
        <v>9081.6838305017518</v>
      </c>
      <c r="AC8" s="240">
        <v>9221.8088622348132</v>
      </c>
      <c r="AD8" s="240">
        <v>9426.5973481496694</v>
      </c>
      <c r="AE8" s="240">
        <v>9729.5405647213811</v>
      </c>
      <c r="AF8" s="240">
        <v>10051.134158776867</v>
      </c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</row>
    <row r="9" spans="1:222" ht="12" x14ac:dyDescent="0.2">
      <c r="A9" s="239"/>
      <c r="B9" s="241" t="s">
        <v>155</v>
      </c>
      <c r="C9" s="239"/>
      <c r="D9" s="239">
        <v>82.408727446810431</v>
      </c>
      <c r="E9" s="239">
        <v>82.384257937208986</v>
      </c>
      <c r="F9" s="239">
        <v>82.525691950082219</v>
      </c>
      <c r="G9" s="239">
        <v>82.814514927297665</v>
      </c>
      <c r="H9" s="239">
        <v>83.255437615361899</v>
      </c>
      <c r="I9" s="239">
        <v>83.654332513429523</v>
      </c>
      <c r="J9" s="239">
        <v>84.032478697367367</v>
      </c>
      <c r="K9" s="239">
        <v>84.369921726017566</v>
      </c>
      <c r="L9" s="239">
        <v>84.66881954761817</v>
      </c>
      <c r="M9" s="239">
        <v>84.973217925424677</v>
      </c>
      <c r="N9" s="239">
        <v>85.297734193318405</v>
      </c>
      <c r="O9" s="239">
        <v>85.628790805326275</v>
      </c>
      <c r="P9" s="239">
        <v>85.969061727400444</v>
      </c>
      <c r="Q9" s="239">
        <v>86.307247588667423</v>
      </c>
      <c r="R9" s="239">
        <v>86.648502486253491</v>
      </c>
      <c r="S9" s="239">
        <v>86.986307421148325</v>
      </c>
      <c r="T9" s="239">
        <v>87.322080697720537</v>
      </c>
      <c r="U9" s="239">
        <v>87.662290424938362</v>
      </c>
      <c r="V9" s="239">
        <v>88.003888714816483</v>
      </c>
      <c r="W9" s="239">
        <v>88.345825653877583</v>
      </c>
      <c r="X9" s="239">
        <v>88.689755495287798</v>
      </c>
      <c r="Y9" s="239">
        <v>89.037701785026741</v>
      </c>
      <c r="Z9" s="239">
        <v>89.385123548638063</v>
      </c>
      <c r="AA9" s="239">
        <v>89.731934507174913</v>
      </c>
      <c r="AB9" s="239">
        <v>90.080460418055537</v>
      </c>
      <c r="AC9" s="239">
        <v>90.433945678619025</v>
      </c>
      <c r="AD9" s="239">
        <v>90.78676925989582</v>
      </c>
      <c r="AE9" s="239">
        <v>91.138756915589241</v>
      </c>
      <c r="AF9" s="239">
        <v>91.492702973584613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239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39"/>
      <c r="GI9" s="239"/>
      <c r="GJ9" s="239"/>
      <c r="GK9" s="239"/>
      <c r="GL9" s="239"/>
      <c r="GM9" s="239"/>
      <c r="GN9" s="239"/>
      <c r="GO9" s="239"/>
      <c r="GP9" s="239"/>
      <c r="GQ9" s="239"/>
      <c r="GR9" s="239"/>
      <c r="GS9" s="239"/>
      <c r="GT9" s="239"/>
      <c r="GU9" s="239"/>
      <c r="GV9" s="239"/>
      <c r="GW9" s="239"/>
      <c r="GX9" s="239"/>
      <c r="GY9" s="239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9"/>
      <c r="HN9" s="239"/>
    </row>
    <row r="10" spans="1:222" ht="12" x14ac:dyDescent="0.2">
      <c r="A10" s="239"/>
      <c r="B10" s="241" t="s">
        <v>154</v>
      </c>
      <c r="C10" s="239"/>
      <c r="D10" s="239">
        <v>1442.5947663825384</v>
      </c>
      <c r="E10" s="239">
        <v>1521.9316360609887</v>
      </c>
      <c r="F10" s="239">
        <v>1528.4250996834737</v>
      </c>
      <c r="G10" s="239">
        <v>1480.8380609772844</v>
      </c>
      <c r="H10" s="239">
        <v>1541.0198309400721</v>
      </c>
      <c r="I10" s="239">
        <v>1520.8198121334854</v>
      </c>
      <c r="J10" s="239">
        <v>1501.090138895863</v>
      </c>
      <c r="K10" s="239">
        <v>1913.0422949829056</v>
      </c>
      <c r="L10" s="239">
        <v>1770.8482527518991</v>
      </c>
      <c r="M10" s="239">
        <v>1757.1809721915754</v>
      </c>
      <c r="N10" s="239">
        <v>1825.6021400357004</v>
      </c>
      <c r="O10" s="239">
        <v>1881.4573826557755</v>
      </c>
      <c r="P10" s="239">
        <v>1882.662793873262</v>
      </c>
      <c r="Q10" s="239">
        <v>1943.0705489359905</v>
      </c>
      <c r="R10" s="239">
        <v>1974.8160138373421</v>
      </c>
      <c r="S10" s="239">
        <v>1796.2884841698085</v>
      </c>
      <c r="T10" s="239">
        <v>1553.2351991171829</v>
      </c>
      <c r="U10" s="239">
        <v>1938.2824969196038</v>
      </c>
      <c r="V10" s="239">
        <v>2063.8983958223857</v>
      </c>
      <c r="W10" s="239">
        <v>2169.2477659080591</v>
      </c>
      <c r="X10" s="239">
        <v>2244.7019138931569</v>
      </c>
      <c r="Y10" s="239">
        <v>2208.4707353039516</v>
      </c>
      <c r="Z10" s="239">
        <v>2096.0792572925657</v>
      </c>
      <c r="AA10" s="239">
        <v>2154.1923482924199</v>
      </c>
      <c r="AB10" s="239">
        <v>2130.5175595889382</v>
      </c>
      <c r="AC10" s="239">
        <v>2140.92571394984</v>
      </c>
      <c r="AD10" s="239">
        <v>2224.9971490012185</v>
      </c>
      <c r="AE10" s="239">
        <v>2206.6536568516658</v>
      </c>
      <c r="AF10" s="239">
        <v>2242.8506413854507</v>
      </c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  <c r="GL10" s="239"/>
      <c r="GM10" s="239"/>
      <c r="GN10" s="239"/>
      <c r="GO10" s="239"/>
      <c r="GP10" s="239"/>
      <c r="GQ10" s="239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</row>
    <row r="11" spans="1:222" ht="12" x14ac:dyDescent="0.2">
      <c r="A11" s="239"/>
      <c r="B11" s="241" t="s">
        <v>153</v>
      </c>
      <c r="C11" s="239"/>
      <c r="D11" s="239">
        <v>2342.6351898659459</v>
      </c>
      <c r="E11" s="239">
        <v>2401.7449993993077</v>
      </c>
      <c r="F11" s="239">
        <v>2372.1364847438854</v>
      </c>
      <c r="G11" s="239">
        <v>2250.6943622657668</v>
      </c>
      <c r="H11" s="239">
        <v>2370.8789836229221</v>
      </c>
      <c r="I11" s="239">
        <v>2440.5370426764421</v>
      </c>
      <c r="J11" s="239">
        <v>2486.9299227955357</v>
      </c>
      <c r="K11" s="239">
        <v>2790.3588417922088</v>
      </c>
      <c r="L11" s="239">
        <v>2765.9304704057545</v>
      </c>
      <c r="M11" s="239">
        <v>2914.7918520157473</v>
      </c>
      <c r="N11" s="239">
        <v>3017.2475119275041</v>
      </c>
      <c r="O11" s="239">
        <v>3032.8056267086376</v>
      </c>
      <c r="P11" s="239">
        <v>2955.0761755464437</v>
      </c>
      <c r="Q11" s="239">
        <v>3028.797368165207</v>
      </c>
      <c r="R11" s="239">
        <v>3228.730509928414</v>
      </c>
      <c r="S11" s="239">
        <v>2898.0561224256776</v>
      </c>
      <c r="T11" s="239">
        <v>2571.3231133422719</v>
      </c>
      <c r="U11" s="239">
        <v>3278.7472685327252</v>
      </c>
      <c r="V11" s="239">
        <v>3467.9804696991296</v>
      </c>
      <c r="W11" s="239">
        <v>3399.3695916864608</v>
      </c>
      <c r="X11" s="239">
        <v>3292.2834121690439</v>
      </c>
      <c r="Y11" s="239">
        <v>3215.353766414732</v>
      </c>
      <c r="Z11" s="239">
        <v>3110.4289846034808</v>
      </c>
      <c r="AA11" s="239">
        <v>3186.7928285020971</v>
      </c>
      <c r="AB11" s="239">
        <v>3384.1741843129744</v>
      </c>
      <c r="AC11" s="239">
        <v>3357.3593723177282</v>
      </c>
      <c r="AD11" s="239">
        <v>3494.7758634496595</v>
      </c>
      <c r="AE11" s="239">
        <v>3626.0601722241731</v>
      </c>
      <c r="AF11" s="239">
        <v>3554.2083857023454</v>
      </c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  <c r="FQ11" s="239"/>
      <c r="FR11" s="239"/>
      <c r="FS11" s="239"/>
      <c r="FT11" s="239"/>
      <c r="FU11" s="239"/>
      <c r="FV11" s="239"/>
      <c r="FW11" s="239"/>
      <c r="FX11" s="239"/>
      <c r="FY11" s="239"/>
      <c r="FZ11" s="239"/>
      <c r="GA11" s="239"/>
      <c r="GB11" s="239"/>
      <c r="GC11" s="239"/>
      <c r="GD11" s="239"/>
      <c r="GE11" s="239"/>
      <c r="GF11" s="239"/>
      <c r="GG11" s="239"/>
      <c r="GH11" s="239"/>
      <c r="GI11" s="239"/>
      <c r="GJ11" s="239"/>
      <c r="GK11" s="239"/>
      <c r="GL11" s="239"/>
      <c r="GM11" s="239"/>
      <c r="GN11" s="239"/>
      <c r="GO11" s="239"/>
      <c r="GP11" s="239"/>
      <c r="GQ11" s="239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9"/>
      <c r="HN11" s="239"/>
    </row>
    <row r="12" spans="1:222" ht="12" x14ac:dyDescent="0.2">
      <c r="A12" s="239"/>
      <c r="B12" s="241" t="s">
        <v>152</v>
      </c>
      <c r="C12" s="239"/>
      <c r="D12" s="239">
        <v>460.33067328130664</v>
      </c>
      <c r="E12" s="239">
        <v>539.01390701616913</v>
      </c>
      <c r="F12" s="239">
        <v>468.21300201874425</v>
      </c>
      <c r="G12" s="239">
        <v>418.39351778808918</v>
      </c>
      <c r="H12" s="239">
        <v>635.92258104150051</v>
      </c>
      <c r="I12" s="239">
        <v>656.34441546229368</v>
      </c>
      <c r="J12" s="239">
        <v>615.2776700497966</v>
      </c>
      <c r="K12" s="239">
        <v>603.50862516360064</v>
      </c>
      <c r="L12" s="239">
        <v>574.35695570147072</v>
      </c>
      <c r="M12" s="239">
        <v>564.981297371339</v>
      </c>
      <c r="N12" s="239">
        <v>526.69873827964955</v>
      </c>
      <c r="O12" s="239">
        <v>541.78178855885426</v>
      </c>
      <c r="P12" s="239">
        <v>523.81634199693826</v>
      </c>
      <c r="Q12" s="239">
        <v>481.189552561867</v>
      </c>
      <c r="R12" s="239">
        <v>467.16131014068253</v>
      </c>
      <c r="S12" s="239">
        <v>194.43734907722686</v>
      </c>
      <c r="T12" s="239">
        <v>474.57579961466001</v>
      </c>
      <c r="U12" s="239">
        <v>482.3465726483264</v>
      </c>
      <c r="V12" s="239">
        <v>564.01704903856887</v>
      </c>
      <c r="W12" s="239">
        <v>496.20338758737108</v>
      </c>
      <c r="X12" s="239">
        <v>484.93212462512503</v>
      </c>
      <c r="Y12" s="239">
        <v>585.03886770661518</v>
      </c>
      <c r="Z12" s="239">
        <v>494.97975230048206</v>
      </c>
      <c r="AA12" s="239">
        <v>597.12608344158866</v>
      </c>
      <c r="AB12" s="239">
        <v>643.12608236139022</v>
      </c>
      <c r="AC12" s="239">
        <v>663.40493407639622</v>
      </c>
      <c r="AD12" s="239">
        <v>755.29075403161926</v>
      </c>
      <c r="AE12" s="239">
        <v>772.71550554319958</v>
      </c>
      <c r="AF12" s="239">
        <v>809.25939221995918</v>
      </c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  <c r="FF12" s="239"/>
      <c r="FG12" s="239"/>
      <c r="FH12" s="239"/>
      <c r="FI12" s="239"/>
      <c r="FJ12" s="239"/>
      <c r="FK12" s="239"/>
      <c r="FL12" s="239"/>
      <c r="FM12" s="239"/>
      <c r="FN12" s="239"/>
      <c r="FO12" s="239"/>
      <c r="FP12" s="239"/>
      <c r="FQ12" s="239"/>
      <c r="FR12" s="239"/>
      <c r="FS12" s="239"/>
      <c r="FT12" s="239"/>
      <c r="FU12" s="239"/>
      <c r="FV12" s="239"/>
      <c r="FW12" s="239"/>
      <c r="FX12" s="239"/>
      <c r="FY12" s="239"/>
      <c r="FZ12" s="239"/>
      <c r="GA12" s="239"/>
      <c r="GB12" s="239"/>
      <c r="GC12" s="239"/>
      <c r="GD12" s="239"/>
      <c r="GE12" s="239"/>
      <c r="GF12" s="239"/>
      <c r="GG12" s="239"/>
      <c r="GH12" s="239"/>
      <c r="GI12" s="239"/>
      <c r="GJ12" s="239"/>
      <c r="GK12" s="239"/>
      <c r="GL12" s="239"/>
      <c r="GM12" s="239"/>
      <c r="GN12" s="239"/>
      <c r="GO12" s="239"/>
      <c r="GP12" s="239"/>
      <c r="GQ12" s="239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9"/>
      <c r="HN12" s="239"/>
    </row>
    <row r="13" spans="1:222" ht="12" x14ac:dyDescent="0.2">
      <c r="A13" s="239"/>
      <c r="B13" s="241" t="s">
        <v>151</v>
      </c>
      <c r="C13" s="239"/>
      <c r="D13" s="239">
        <v>45.544141698144536</v>
      </c>
      <c r="E13" s="239">
        <v>183.9807387159222</v>
      </c>
      <c r="F13" s="239">
        <v>346.37087375924648</v>
      </c>
      <c r="G13" s="239">
        <v>168.14250404979566</v>
      </c>
      <c r="H13" s="239">
        <v>160.96568061400467</v>
      </c>
      <c r="I13" s="239">
        <v>182.91285286939257</v>
      </c>
      <c r="J13" s="239">
        <v>133.32343537334668</v>
      </c>
      <c r="K13" s="239">
        <v>100.21755351400576</v>
      </c>
      <c r="L13" s="239">
        <v>132.93490479346832</v>
      </c>
      <c r="M13" s="239">
        <v>141.66874467187282</v>
      </c>
      <c r="N13" s="239">
        <v>172.99329945806588</v>
      </c>
      <c r="O13" s="239">
        <v>147.55978887736461</v>
      </c>
      <c r="P13" s="239">
        <v>134.79852474593412</v>
      </c>
      <c r="Q13" s="239">
        <v>119.32560371527065</v>
      </c>
      <c r="R13" s="239">
        <v>120.24328411529859</v>
      </c>
      <c r="S13" s="239">
        <v>121.43152988633314</v>
      </c>
      <c r="T13" s="239">
        <v>108.03016370666818</v>
      </c>
      <c r="U13" s="239">
        <v>127.40632643797426</v>
      </c>
      <c r="V13" s="239">
        <v>106.1190392467913</v>
      </c>
      <c r="W13" s="239">
        <v>119.3094572211414</v>
      </c>
      <c r="X13" s="239">
        <v>95.243098442870135</v>
      </c>
      <c r="Y13" s="239">
        <v>131.70155347575277</v>
      </c>
      <c r="Z13" s="239">
        <v>115.92448190356647</v>
      </c>
      <c r="AA13" s="239">
        <v>154.03350141456647</v>
      </c>
      <c r="AB13" s="239">
        <v>128.06110166275218</v>
      </c>
      <c r="AC13" s="239">
        <v>119.02534493978594</v>
      </c>
      <c r="AD13" s="239">
        <v>156.89616763113784</v>
      </c>
      <c r="AE13" s="239">
        <v>121.09284423113921</v>
      </c>
      <c r="AF13" s="239">
        <v>163.62676790012171</v>
      </c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39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239"/>
      <c r="GI13" s="239"/>
      <c r="GJ13" s="239"/>
      <c r="GK13" s="239"/>
      <c r="GL13" s="239"/>
      <c r="GM13" s="239"/>
      <c r="GN13" s="239"/>
      <c r="GO13" s="239"/>
      <c r="GP13" s="239"/>
      <c r="GQ13" s="239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9"/>
      <c r="HN13" s="239"/>
    </row>
    <row r="14" spans="1:222" ht="12" x14ac:dyDescent="0.2">
      <c r="A14" s="239"/>
      <c r="B14" s="241" t="s">
        <v>150</v>
      </c>
      <c r="C14" s="239"/>
      <c r="D14" s="239">
        <v>1384.671658708379</v>
      </c>
      <c r="E14" s="239">
        <v>1380.4318607595965</v>
      </c>
      <c r="F14" s="239">
        <v>1333.5342664983766</v>
      </c>
      <c r="G14" s="239">
        <v>1620.1388645152213</v>
      </c>
      <c r="H14" s="239">
        <v>1751.8346365892539</v>
      </c>
      <c r="I14" s="239">
        <v>1626.0793645929975</v>
      </c>
      <c r="J14" s="239">
        <v>1676.7500759766417</v>
      </c>
      <c r="K14" s="239">
        <v>1327.8519113981229</v>
      </c>
      <c r="L14" s="239">
        <v>1729.8870303420322</v>
      </c>
      <c r="M14" s="239">
        <v>1656.7657206614983</v>
      </c>
      <c r="N14" s="239">
        <v>1723.8969515001531</v>
      </c>
      <c r="O14" s="239">
        <v>1969.5284590859815</v>
      </c>
      <c r="P14" s="239">
        <v>1757.1001744003925</v>
      </c>
      <c r="Q14" s="239">
        <v>1627.7921369980268</v>
      </c>
      <c r="R14" s="239">
        <v>2000.5084082352694</v>
      </c>
      <c r="S14" s="239">
        <v>1462.6834082800749</v>
      </c>
      <c r="T14" s="239">
        <v>1676.6370467295731</v>
      </c>
      <c r="U14" s="239">
        <v>1874.6477026714888</v>
      </c>
      <c r="V14" s="239">
        <v>1811.466587720196</v>
      </c>
      <c r="W14" s="239">
        <v>1752.6846504535843</v>
      </c>
      <c r="X14" s="239">
        <v>1738.5100536393106</v>
      </c>
      <c r="Y14" s="239">
        <v>1953.010832114494</v>
      </c>
      <c r="Z14" s="239">
        <v>2161.9376904374731</v>
      </c>
      <c r="AA14" s="239">
        <v>2031.649334526737</v>
      </c>
      <c r="AB14" s="239">
        <v>1954.5445653545</v>
      </c>
      <c r="AC14" s="239">
        <v>2084.8825648653674</v>
      </c>
      <c r="AD14" s="239">
        <v>1807.2900967467895</v>
      </c>
      <c r="AE14" s="239">
        <v>1948.1214162941549</v>
      </c>
      <c r="AF14" s="239">
        <v>2254.9813312696574</v>
      </c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239"/>
      <c r="GI14" s="239"/>
      <c r="GJ14" s="239"/>
      <c r="GK14" s="239"/>
      <c r="GL14" s="239"/>
      <c r="GM14" s="239"/>
      <c r="GN14" s="239"/>
      <c r="GO14" s="239"/>
      <c r="GP14" s="239"/>
      <c r="GQ14" s="239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9"/>
      <c r="HN14" s="239"/>
    </row>
    <row r="15" spans="1:222" ht="12" x14ac:dyDescent="0.2">
      <c r="A15" s="239"/>
      <c r="B15" s="243" t="s">
        <v>149</v>
      </c>
      <c r="C15" s="239"/>
      <c r="D15" s="239">
        <v>581.41426055804186</v>
      </c>
      <c r="E15" s="239">
        <v>534.49801702388106</v>
      </c>
      <c r="F15" s="239">
        <v>507.9449432045302</v>
      </c>
      <c r="G15" s="239">
        <v>457.13057165804253</v>
      </c>
      <c r="H15" s="239">
        <v>557.1002970379343</v>
      </c>
      <c r="I15" s="239">
        <v>569.7823195908893</v>
      </c>
      <c r="J15" s="239">
        <v>557.96851600090019</v>
      </c>
      <c r="K15" s="239">
        <v>588.08868839150409</v>
      </c>
      <c r="L15" s="239">
        <v>559.96222263975119</v>
      </c>
      <c r="M15" s="239">
        <v>501.57827722978811</v>
      </c>
      <c r="N15" s="239">
        <v>594.29756493617981</v>
      </c>
      <c r="O15" s="239">
        <v>603.49266014404384</v>
      </c>
      <c r="P15" s="239">
        <v>596.46230240856096</v>
      </c>
      <c r="Q15" s="239">
        <v>616.93184444851295</v>
      </c>
      <c r="R15" s="239">
        <v>594.52371980819271</v>
      </c>
      <c r="S15" s="239">
        <v>548.75835994368026</v>
      </c>
      <c r="T15" s="239">
        <v>614.14967601666069</v>
      </c>
      <c r="U15" s="239">
        <v>637.46226637623465</v>
      </c>
      <c r="V15" s="239">
        <v>621.97247590827499</v>
      </c>
      <c r="W15" s="239">
        <v>602.22163259269826</v>
      </c>
      <c r="X15" s="239">
        <v>680.0494983987993</v>
      </c>
      <c r="Y15" s="239">
        <v>784.05374362234761</v>
      </c>
      <c r="Z15" s="239">
        <v>702.5306771920151</v>
      </c>
      <c r="AA15" s="239">
        <v>717.63659581107584</v>
      </c>
      <c r="AB15" s="239">
        <v>751.17987680314161</v>
      </c>
      <c r="AC15" s="239">
        <v>765.77698640707581</v>
      </c>
      <c r="AD15" s="239">
        <v>896.56054802934887</v>
      </c>
      <c r="AE15" s="239">
        <v>963.75821266145999</v>
      </c>
      <c r="AF15" s="239">
        <v>934.71493732574731</v>
      </c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  <c r="FF15" s="239"/>
      <c r="FG15" s="239"/>
      <c r="FH15" s="239"/>
      <c r="FI15" s="239"/>
      <c r="FJ15" s="239"/>
      <c r="FK15" s="239"/>
      <c r="FL15" s="239"/>
      <c r="FM15" s="239"/>
      <c r="FN15" s="239"/>
      <c r="FO15" s="239"/>
      <c r="FP15" s="239"/>
      <c r="FQ15" s="239"/>
      <c r="FR15" s="239"/>
      <c r="FS15" s="239"/>
      <c r="FT15" s="239"/>
      <c r="FU15" s="239"/>
      <c r="FV15" s="239"/>
      <c r="FW15" s="239"/>
      <c r="FX15" s="239"/>
      <c r="FY15" s="239"/>
      <c r="FZ15" s="239"/>
      <c r="GA15" s="239"/>
      <c r="GB15" s="239"/>
      <c r="GC15" s="239"/>
      <c r="GD15" s="239"/>
      <c r="GE15" s="239"/>
      <c r="GF15" s="239"/>
      <c r="GG15" s="239"/>
      <c r="GH15" s="239"/>
      <c r="GI15" s="239"/>
      <c r="GJ15" s="239"/>
      <c r="GK15" s="239"/>
      <c r="GL15" s="239"/>
      <c r="GM15" s="239"/>
      <c r="GN15" s="239"/>
      <c r="GO15" s="239"/>
      <c r="GP15" s="239"/>
      <c r="GQ15" s="239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9"/>
      <c r="HN15" s="239"/>
    </row>
    <row r="16" spans="1:222" ht="12" x14ac:dyDescent="0.2">
      <c r="A16" s="239"/>
      <c r="B16" s="238" t="s">
        <v>148</v>
      </c>
      <c r="C16" s="239"/>
      <c r="D16" s="239">
        <v>146.44566343103975</v>
      </c>
      <c r="E16" s="239">
        <v>150.82677992349679</v>
      </c>
      <c r="F16" s="239">
        <v>154.67730844859193</v>
      </c>
      <c r="G16" s="239">
        <v>157.4951338287089</v>
      </c>
      <c r="H16" s="239">
        <v>161.16029174080646</v>
      </c>
      <c r="I16" s="239">
        <v>163.4463104370742</v>
      </c>
      <c r="J16" s="239">
        <v>168.29926645684691</v>
      </c>
      <c r="K16" s="239">
        <v>171.32946632320545</v>
      </c>
      <c r="L16" s="239">
        <v>176.2121561334524</v>
      </c>
      <c r="M16" s="239">
        <v>180.01989399265142</v>
      </c>
      <c r="N16" s="239">
        <v>182.90379719458514</v>
      </c>
      <c r="O16" s="239">
        <v>188.19102307526251</v>
      </c>
      <c r="P16" s="239">
        <v>192.85512677686845</v>
      </c>
      <c r="Q16" s="239">
        <v>197.62998517421059</v>
      </c>
      <c r="R16" s="239">
        <v>201.8176630297578</v>
      </c>
      <c r="S16" s="239">
        <v>205.0234820245536</v>
      </c>
      <c r="T16" s="239">
        <v>204.36044888598875</v>
      </c>
      <c r="U16" s="239">
        <v>211.10482822256705</v>
      </c>
      <c r="V16" s="239">
        <v>221.67507698025165</v>
      </c>
      <c r="W16" s="239">
        <v>237.92518807769133</v>
      </c>
      <c r="X16" s="239">
        <v>232.36676694387563</v>
      </c>
      <c r="Y16" s="239">
        <v>237.31514962168339</v>
      </c>
      <c r="Z16" s="239">
        <v>242.7900843636061</v>
      </c>
      <c r="AA16" s="239">
        <v>249.51937841724344</v>
      </c>
      <c r="AB16" s="239">
        <v>265.040290053435</v>
      </c>
      <c r="AC16" s="239">
        <v>262.24558075349512</v>
      </c>
      <c r="AD16" s="239">
        <v>269.48421311535196</v>
      </c>
      <c r="AE16" s="239">
        <v>263.75335660342563</v>
      </c>
      <c r="AF16" s="239">
        <v>267.74836437849689</v>
      </c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  <c r="FF16" s="239"/>
      <c r="FG16" s="239"/>
      <c r="FH16" s="239"/>
      <c r="FI16" s="239"/>
      <c r="FJ16" s="239"/>
      <c r="FK16" s="239"/>
      <c r="FL16" s="239"/>
      <c r="FM16" s="239"/>
      <c r="FN16" s="239"/>
      <c r="FO16" s="239"/>
      <c r="FP16" s="239"/>
      <c r="FQ16" s="239"/>
      <c r="FR16" s="239"/>
      <c r="FS16" s="239"/>
      <c r="FT16" s="239"/>
      <c r="FU16" s="239"/>
      <c r="FV16" s="239"/>
      <c r="FW16" s="239"/>
      <c r="FX16" s="239"/>
      <c r="FY16" s="239"/>
      <c r="FZ16" s="239"/>
      <c r="GA16" s="239"/>
      <c r="GB16" s="239"/>
      <c r="GC16" s="239"/>
      <c r="GD16" s="239"/>
      <c r="GE16" s="239"/>
      <c r="GF16" s="239"/>
      <c r="GG16" s="239"/>
      <c r="GH16" s="239"/>
      <c r="GI16" s="239"/>
      <c r="GJ16" s="239"/>
      <c r="GK16" s="239"/>
      <c r="GL16" s="239"/>
      <c r="GM16" s="239"/>
      <c r="GN16" s="239"/>
      <c r="GO16" s="239"/>
      <c r="GP16" s="239"/>
      <c r="GQ16" s="239"/>
      <c r="GR16" s="239"/>
      <c r="GS16" s="239"/>
      <c r="GT16" s="239"/>
      <c r="GU16" s="239"/>
      <c r="GV16" s="239"/>
      <c r="GW16" s="239"/>
      <c r="GX16" s="239"/>
      <c r="GY16" s="239"/>
      <c r="GZ16" s="239"/>
      <c r="HA16" s="239"/>
      <c r="HB16" s="239"/>
      <c r="HC16" s="239"/>
      <c r="HD16" s="239"/>
      <c r="HE16" s="239"/>
      <c r="HF16" s="239"/>
      <c r="HG16" s="239"/>
      <c r="HH16" s="239"/>
      <c r="HI16" s="239"/>
      <c r="HJ16" s="239"/>
      <c r="HK16" s="239"/>
      <c r="HL16" s="239"/>
      <c r="HM16" s="239"/>
      <c r="HN16" s="239"/>
    </row>
    <row r="17" spans="1:222" ht="12" x14ac:dyDescent="0.2">
      <c r="A17" s="237"/>
      <c r="B17" s="238" t="s">
        <v>147</v>
      </c>
      <c r="C17" s="237"/>
      <c r="D17" s="244">
        <v>-1368.2453480347995</v>
      </c>
      <c r="E17" s="244">
        <v>-706.77020480533611</v>
      </c>
      <c r="F17" s="244">
        <v>-483.90536541882193</v>
      </c>
      <c r="G17" s="244">
        <v>-1340.7934992629262</v>
      </c>
      <c r="H17" s="244">
        <v>43.034706148772784</v>
      </c>
      <c r="I17" s="244">
        <v>-216.49458196991054</v>
      </c>
      <c r="J17" s="244">
        <v>-2233.2356291340839</v>
      </c>
      <c r="K17" s="244">
        <v>-1616.880732542787</v>
      </c>
      <c r="L17" s="244">
        <v>-1841.4725266947617</v>
      </c>
      <c r="M17" s="244">
        <v>-1855.6757710768406</v>
      </c>
      <c r="N17" s="244">
        <v>128.2373518035356</v>
      </c>
      <c r="O17" s="244">
        <v>-1256.1510247078941</v>
      </c>
      <c r="P17" s="244">
        <v>-1049.0936866167813</v>
      </c>
      <c r="Q17" s="244">
        <v>-756.49975504484701</v>
      </c>
      <c r="R17" s="244">
        <v>-1525.868924972764</v>
      </c>
      <c r="S17" s="244">
        <v>-1795.9499588541112</v>
      </c>
      <c r="T17" s="244">
        <v>-1963.626378953295</v>
      </c>
      <c r="U17" s="244">
        <v>-2682.3085058788183</v>
      </c>
      <c r="V17" s="244">
        <v>-2055.1792536847197</v>
      </c>
      <c r="W17" s="244">
        <v>-3207.2530256000937</v>
      </c>
      <c r="X17" s="244">
        <v>-2661.0141926010792</v>
      </c>
      <c r="Y17" s="244">
        <v>-3594.4949682303836</v>
      </c>
      <c r="Z17" s="244">
        <v>-3167.4159465906132</v>
      </c>
      <c r="AA17" s="244">
        <v>-2377.0733160663131</v>
      </c>
      <c r="AB17" s="244">
        <v>-1490.6285791727023</v>
      </c>
      <c r="AC17" s="244">
        <v>-1523.3883601326506</v>
      </c>
      <c r="AD17" s="244">
        <v>-2810.6523977778115</v>
      </c>
      <c r="AE17" s="244">
        <v>-5266.470859441637</v>
      </c>
      <c r="AF17" s="244">
        <v>-7300.2790611110677</v>
      </c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</row>
    <row r="18" spans="1:222" ht="12" x14ac:dyDescent="0.2">
      <c r="A18" s="237"/>
      <c r="B18" s="245" t="s">
        <v>146</v>
      </c>
      <c r="C18" s="237"/>
      <c r="D18" s="237">
        <v>4191.6459811557143</v>
      </c>
      <c r="E18" s="237">
        <v>4606.6186496355131</v>
      </c>
      <c r="F18" s="237">
        <v>4531.0197319096615</v>
      </c>
      <c r="G18" s="237">
        <v>4767.2666753102603</v>
      </c>
      <c r="H18" s="237">
        <v>5847.9735336298818</v>
      </c>
      <c r="I18" s="237">
        <v>5800.0673175112252</v>
      </c>
      <c r="J18" s="237">
        <v>4005.6493644120146</v>
      </c>
      <c r="K18" s="237">
        <v>4126.3210117471963</v>
      </c>
      <c r="L18" s="237">
        <v>4338.6732794341469</v>
      </c>
      <c r="M18" s="237">
        <v>4575.7240998175212</v>
      </c>
      <c r="N18" s="237">
        <v>6642.9422567327138</v>
      </c>
      <c r="O18" s="237">
        <v>5074.3350315122498</v>
      </c>
      <c r="P18" s="237">
        <v>5385.0046127560909</v>
      </c>
      <c r="Q18" s="237">
        <v>5703.5379007264719</v>
      </c>
      <c r="R18" s="237">
        <v>5555.3058741552277</v>
      </c>
      <c r="S18" s="237">
        <v>3749.9911826076241</v>
      </c>
      <c r="T18" s="237">
        <v>4895.6504193013816</v>
      </c>
      <c r="U18" s="237">
        <v>4757.8794435970776</v>
      </c>
      <c r="V18" s="237">
        <v>5186.7263283148668</v>
      </c>
      <c r="W18" s="237">
        <v>5624.9545187365366</v>
      </c>
      <c r="X18" s="237">
        <v>3825.2751273025333</v>
      </c>
      <c r="Y18" s="237">
        <v>3803.6498198819959</v>
      </c>
      <c r="Z18" s="237">
        <v>4162.706168182468</v>
      </c>
      <c r="AA18" s="237">
        <v>4665.4841055041416</v>
      </c>
      <c r="AB18" s="237">
        <v>4875.696733253154</v>
      </c>
      <c r="AC18" s="237">
        <v>4877.440393063036</v>
      </c>
      <c r="AD18" s="237">
        <v>4905.8899004337682</v>
      </c>
      <c r="AE18" s="237">
        <v>4563.1018739781466</v>
      </c>
      <c r="AF18" s="237">
        <v>4656.074008855122</v>
      </c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</row>
    <row r="19" spans="1:222" ht="12" x14ac:dyDescent="0.2">
      <c r="A19" s="239"/>
      <c r="B19" s="241" t="s">
        <v>144</v>
      </c>
      <c r="C19" s="239"/>
      <c r="D19" s="239">
        <v>2550.3891952380941</v>
      </c>
      <c r="E19" s="239">
        <v>3041.2994271887364</v>
      </c>
      <c r="F19" s="239">
        <v>2835.363511080323</v>
      </c>
      <c r="G19" s="239">
        <v>3138.7367742616993</v>
      </c>
      <c r="H19" s="239">
        <v>3940.4320707915604</v>
      </c>
      <c r="I19" s="239">
        <v>3830.6584024613494</v>
      </c>
      <c r="J19" s="239">
        <v>2570.7155481481122</v>
      </c>
      <c r="K19" s="239">
        <v>2581.1946629715576</v>
      </c>
      <c r="L19" s="239">
        <v>2646.8186246692258</v>
      </c>
      <c r="M19" s="239">
        <v>2908.7679169768812</v>
      </c>
      <c r="N19" s="239">
        <v>4832.2451001604186</v>
      </c>
      <c r="O19" s="239">
        <v>3363.6540330094363</v>
      </c>
      <c r="P19" s="239">
        <v>3401.4158817907537</v>
      </c>
      <c r="Q19" s="239">
        <v>3702.968347641171</v>
      </c>
      <c r="R19" s="239">
        <v>3809.4402867949093</v>
      </c>
      <c r="S19" s="239">
        <v>3180.9957018406822</v>
      </c>
      <c r="T19" s="239">
        <v>4067.7883876413607</v>
      </c>
      <c r="U19" s="239">
        <v>3741.9354677181013</v>
      </c>
      <c r="V19" s="239">
        <v>3872.6325766083346</v>
      </c>
      <c r="W19" s="239">
        <v>4203.7148333674413</v>
      </c>
      <c r="X19" s="239">
        <v>2641.4152341915947</v>
      </c>
      <c r="Y19" s="239">
        <v>2729.0883376927854</v>
      </c>
      <c r="Z19" s="239">
        <v>2971.9603791452705</v>
      </c>
      <c r="AA19" s="239">
        <v>3392.8091205454884</v>
      </c>
      <c r="AB19" s="239">
        <v>3767.8111558247219</v>
      </c>
      <c r="AC19" s="239">
        <v>3717.3741508602538</v>
      </c>
      <c r="AD19" s="239">
        <v>3877.3091456141096</v>
      </c>
      <c r="AE19" s="239">
        <v>3623.5942151338691</v>
      </c>
      <c r="AF19" s="239">
        <v>3779.5910799903208</v>
      </c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  <c r="EJ19" s="239"/>
      <c r="EK19" s="239"/>
      <c r="EL19" s="239"/>
      <c r="EM19" s="239"/>
      <c r="EN19" s="239"/>
      <c r="EO19" s="239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239"/>
      <c r="FD19" s="239"/>
      <c r="FE19" s="239"/>
      <c r="FF19" s="239"/>
      <c r="FG19" s="239"/>
      <c r="FH19" s="239"/>
      <c r="FI19" s="239"/>
      <c r="FJ19" s="239"/>
      <c r="FK19" s="239"/>
      <c r="FL19" s="239"/>
      <c r="FM19" s="239"/>
      <c r="FN19" s="239"/>
      <c r="FO19" s="239"/>
      <c r="FP19" s="239"/>
      <c r="FQ19" s="239"/>
      <c r="FR19" s="239"/>
      <c r="FS19" s="239"/>
      <c r="FT19" s="239"/>
      <c r="FU19" s="239"/>
      <c r="FV19" s="239"/>
      <c r="FW19" s="239"/>
      <c r="FX19" s="239"/>
      <c r="FY19" s="239"/>
      <c r="FZ19" s="239"/>
      <c r="GA19" s="239"/>
      <c r="GB19" s="239"/>
      <c r="GC19" s="239"/>
      <c r="GD19" s="239"/>
      <c r="GE19" s="239"/>
      <c r="GF19" s="239"/>
      <c r="GG19" s="239"/>
      <c r="GH19" s="239"/>
      <c r="GI19" s="239"/>
      <c r="GJ19" s="239"/>
      <c r="GK19" s="239"/>
      <c r="GL19" s="239"/>
      <c r="GM19" s="239"/>
      <c r="GN19" s="239"/>
      <c r="GO19" s="239"/>
      <c r="GP19" s="239"/>
      <c r="GQ19" s="239"/>
      <c r="GR19" s="239"/>
      <c r="GS19" s="239"/>
      <c r="GT19" s="239"/>
      <c r="GU19" s="239"/>
      <c r="GV19" s="239"/>
      <c r="GW19" s="239"/>
      <c r="GX19" s="239"/>
      <c r="GY19" s="239"/>
      <c r="GZ19" s="239"/>
      <c r="HA19" s="239"/>
      <c r="HB19" s="239"/>
      <c r="HC19" s="239"/>
      <c r="HD19" s="239"/>
      <c r="HE19" s="239"/>
      <c r="HF19" s="239"/>
      <c r="HG19" s="239"/>
      <c r="HH19" s="239"/>
      <c r="HI19" s="239"/>
      <c r="HJ19" s="239"/>
      <c r="HK19" s="239"/>
      <c r="HL19" s="239"/>
      <c r="HM19" s="239"/>
      <c r="HN19" s="239"/>
    </row>
    <row r="20" spans="1:222" ht="12" x14ac:dyDescent="0.2">
      <c r="A20" s="239"/>
      <c r="B20" s="241" t="s">
        <v>143</v>
      </c>
      <c r="C20" s="239"/>
      <c r="D20" s="239">
        <v>1641.2567859176202</v>
      </c>
      <c r="E20" s="239">
        <v>1565.3192224467768</v>
      </c>
      <c r="F20" s="239">
        <v>1695.6562208293383</v>
      </c>
      <c r="G20" s="239">
        <v>1628.5299010485612</v>
      </c>
      <c r="H20" s="239">
        <v>1907.541462838321</v>
      </c>
      <c r="I20" s="239">
        <v>1969.408915049876</v>
      </c>
      <c r="J20" s="239">
        <v>1434.9338162639026</v>
      </c>
      <c r="K20" s="239">
        <v>1545.1263487756387</v>
      </c>
      <c r="L20" s="239">
        <v>1691.8546547649212</v>
      </c>
      <c r="M20" s="239">
        <v>1666.9561828406397</v>
      </c>
      <c r="N20" s="239">
        <v>1810.6971565722954</v>
      </c>
      <c r="O20" s="239">
        <v>1710.6809985028133</v>
      </c>
      <c r="P20" s="239">
        <v>1983.5887309653374</v>
      </c>
      <c r="Q20" s="239">
        <v>2000.5695530853006</v>
      </c>
      <c r="R20" s="239">
        <v>1745.8655873603184</v>
      </c>
      <c r="S20" s="239">
        <v>568.99548076694202</v>
      </c>
      <c r="T20" s="239">
        <v>827.86203166002053</v>
      </c>
      <c r="U20" s="239">
        <v>1015.9439758789766</v>
      </c>
      <c r="V20" s="239">
        <v>1314.0937517065324</v>
      </c>
      <c r="W20" s="239">
        <v>1421.2396853690955</v>
      </c>
      <c r="X20" s="239">
        <v>1183.8598931109384</v>
      </c>
      <c r="Y20" s="239">
        <v>1074.5614821892104</v>
      </c>
      <c r="Z20" s="239">
        <v>1190.7457890371975</v>
      </c>
      <c r="AA20" s="239">
        <v>1272.6749849586527</v>
      </c>
      <c r="AB20" s="239">
        <v>1107.885577428432</v>
      </c>
      <c r="AC20" s="239">
        <v>1160.066242202782</v>
      </c>
      <c r="AD20" s="239">
        <v>1028.5807548196583</v>
      </c>
      <c r="AE20" s="239">
        <v>939.50765884427778</v>
      </c>
      <c r="AF20" s="239">
        <v>876.4829288648009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/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239"/>
      <c r="HD20" s="239"/>
      <c r="HE20" s="239"/>
      <c r="HF20" s="239"/>
      <c r="HG20" s="239"/>
      <c r="HH20" s="239"/>
      <c r="HI20" s="239"/>
      <c r="HJ20" s="239"/>
      <c r="HK20" s="239"/>
      <c r="HL20" s="239"/>
      <c r="HM20" s="239"/>
      <c r="HN20" s="239"/>
    </row>
    <row r="21" spans="1:222" ht="12" x14ac:dyDescent="0.2">
      <c r="A21" s="237"/>
      <c r="B21" s="245" t="s">
        <v>145</v>
      </c>
      <c r="C21" s="237"/>
      <c r="D21" s="237">
        <v>5559.8913291905137</v>
      </c>
      <c r="E21" s="237">
        <v>5313.3888544408492</v>
      </c>
      <c r="F21" s="237">
        <v>5014.9250973284834</v>
      </c>
      <c r="G21" s="237">
        <v>6108.0601745731865</v>
      </c>
      <c r="H21" s="237">
        <v>5804.938827481109</v>
      </c>
      <c r="I21" s="237">
        <v>6016.5618994811357</v>
      </c>
      <c r="J21" s="237">
        <v>6238.8849935460985</v>
      </c>
      <c r="K21" s="237">
        <v>5743.2017442899833</v>
      </c>
      <c r="L21" s="237">
        <v>6180.1458061289086</v>
      </c>
      <c r="M21" s="237">
        <v>6431.3998708943618</v>
      </c>
      <c r="N21" s="237">
        <v>6514.7049049291782</v>
      </c>
      <c r="O21" s="237">
        <v>6330.4860562201438</v>
      </c>
      <c r="P21" s="237">
        <v>6434.0982993728721</v>
      </c>
      <c r="Q21" s="237">
        <v>6460.0376557713189</v>
      </c>
      <c r="R21" s="237">
        <v>7081.1747991279917</v>
      </c>
      <c r="S21" s="237">
        <v>5545.9411414617352</v>
      </c>
      <c r="T21" s="237">
        <v>6859.2767982546766</v>
      </c>
      <c r="U21" s="237">
        <v>7440.1879494758959</v>
      </c>
      <c r="V21" s="237">
        <v>7241.9055819995865</v>
      </c>
      <c r="W21" s="237">
        <v>8832.2075443366302</v>
      </c>
      <c r="X21" s="237">
        <v>6486.2893199036125</v>
      </c>
      <c r="Y21" s="237">
        <v>7398.1447881123795</v>
      </c>
      <c r="Z21" s="237">
        <v>7330.1221147730812</v>
      </c>
      <c r="AA21" s="237">
        <v>7042.5574215704546</v>
      </c>
      <c r="AB21" s="237">
        <v>6366.3253124258563</v>
      </c>
      <c r="AC21" s="237">
        <v>6400.8287531956867</v>
      </c>
      <c r="AD21" s="237">
        <v>7716.5422982115797</v>
      </c>
      <c r="AE21" s="237">
        <v>9829.5727334197836</v>
      </c>
      <c r="AF21" s="237">
        <v>11956.35306996619</v>
      </c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</row>
    <row r="22" spans="1:222" ht="12" x14ac:dyDescent="0.2">
      <c r="A22" s="239"/>
      <c r="B22" s="241" t="s">
        <v>144</v>
      </c>
      <c r="C22" s="239"/>
      <c r="D22" s="239">
        <v>3719.1272704131475</v>
      </c>
      <c r="E22" s="239">
        <v>3434.3011751430658</v>
      </c>
      <c r="F22" s="239">
        <v>3315.0809710476697</v>
      </c>
      <c r="G22" s="239">
        <v>4091.7354629514966</v>
      </c>
      <c r="H22" s="239">
        <v>3731.3316922665254</v>
      </c>
      <c r="I22" s="239">
        <v>3852.3879131299982</v>
      </c>
      <c r="J22" s="239">
        <v>4147.8351640584797</v>
      </c>
      <c r="K22" s="239">
        <v>3852.8823963114683</v>
      </c>
      <c r="L22" s="239">
        <v>3765.4910684459446</v>
      </c>
      <c r="M22" s="239">
        <v>4025.8410857021227</v>
      </c>
      <c r="N22" s="239">
        <v>4111.2853293731505</v>
      </c>
      <c r="O22" s="239">
        <v>3985.596922342042</v>
      </c>
      <c r="P22" s="239">
        <v>3951.1572859582279</v>
      </c>
      <c r="Q22" s="239">
        <v>4098.5956738663008</v>
      </c>
      <c r="R22" s="239">
        <v>4151.0708323602375</v>
      </c>
      <c r="S22" s="239">
        <v>3650.9824701076845</v>
      </c>
      <c r="T22" s="239">
        <v>4715.4524484369031</v>
      </c>
      <c r="U22" s="239">
        <v>5021.731253918334</v>
      </c>
      <c r="V22" s="239">
        <v>5004.4611246305303</v>
      </c>
      <c r="W22" s="239">
        <v>6426.1691159826833</v>
      </c>
      <c r="X22" s="239">
        <v>4283.1595101604453</v>
      </c>
      <c r="Y22" s="239">
        <v>5125.5125823078561</v>
      </c>
      <c r="Z22" s="239">
        <v>5105.8912941399749</v>
      </c>
      <c r="AA22" s="239">
        <v>4919.6688204559869</v>
      </c>
      <c r="AB22" s="239">
        <v>4371.6577147123953</v>
      </c>
      <c r="AC22" s="239">
        <v>4377.4681156829356</v>
      </c>
      <c r="AD22" s="239">
        <v>5368.4129818079291</v>
      </c>
      <c r="AE22" s="239">
        <v>7061.5972108931201</v>
      </c>
      <c r="AF22" s="239">
        <v>8626.1596176644307</v>
      </c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  <c r="EJ22" s="239"/>
      <c r="EK22" s="239"/>
      <c r="EL22" s="239"/>
      <c r="EM22" s="239"/>
      <c r="EN22" s="239"/>
      <c r="EO22" s="239"/>
      <c r="EP22" s="239"/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239"/>
      <c r="FD22" s="239"/>
      <c r="FE22" s="239"/>
      <c r="FF22" s="239"/>
      <c r="FG22" s="239"/>
      <c r="FH22" s="239"/>
      <c r="FI22" s="239"/>
      <c r="FJ22" s="239"/>
      <c r="FK22" s="239"/>
      <c r="FL22" s="239"/>
      <c r="FM22" s="239"/>
      <c r="FN22" s="239"/>
      <c r="FO22" s="239"/>
      <c r="FP22" s="239"/>
      <c r="FQ22" s="239"/>
      <c r="FR22" s="239"/>
      <c r="FS22" s="239"/>
      <c r="FT22" s="239"/>
      <c r="FU22" s="239"/>
      <c r="FV22" s="239"/>
      <c r="FW22" s="239"/>
      <c r="FX22" s="239"/>
      <c r="FY22" s="239"/>
      <c r="FZ22" s="239"/>
      <c r="GA22" s="239"/>
      <c r="GB22" s="239"/>
      <c r="GC22" s="239"/>
      <c r="GD22" s="239"/>
      <c r="GE22" s="239"/>
      <c r="GF22" s="239"/>
      <c r="GG22" s="239"/>
      <c r="GH22" s="239"/>
      <c r="GI22" s="239"/>
      <c r="GJ22" s="239"/>
      <c r="GK22" s="239"/>
      <c r="GL22" s="239"/>
      <c r="GM22" s="239"/>
      <c r="GN22" s="239"/>
      <c r="GO22" s="239"/>
      <c r="GP22" s="239"/>
      <c r="GQ22" s="239"/>
      <c r="GR22" s="239"/>
      <c r="GS22" s="239"/>
      <c r="GT22" s="239"/>
      <c r="GU22" s="239"/>
      <c r="GV22" s="239"/>
      <c r="GW22" s="239"/>
      <c r="GX22" s="239"/>
      <c r="GY22" s="239"/>
      <c r="GZ22" s="239"/>
      <c r="HA22" s="239"/>
      <c r="HB22" s="239"/>
      <c r="HC22" s="239"/>
      <c r="HD22" s="239"/>
      <c r="HE22" s="239"/>
      <c r="HF22" s="239"/>
      <c r="HG22" s="239"/>
      <c r="HH22" s="239"/>
      <c r="HI22" s="239"/>
      <c r="HJ22" s="239"/>
      <c r="HK22" s="239"/>
      <c r="HL22" s="239"/>
      <c r="HM22" s="239"/>
      <c r="HN22" s="239"/>
    </row>
    <row r="23" spans="1:222" ht="12" x14ac:dyDescent="0.2">
      <c r="A23" s="239"/>
      <c r="B23" s="241" t="s">
        <v>143</v>
      </c>
      <c r="C23" s="239"/>
      <c r="D23" s="239">
        <v>1840.7640587773658</v>
      </c>
      <c r="E23" s="239">
        <v>1879.0876792977831</v>
      </c>
      <c r="F23" s="239">
        <v>1699.8441262808133</v>
      </c>
      <c r="G23" s="239">
        <v>2016.3247116216896</v>
      </c>
      <c r="H23" s="239">
        <v>2073.6071352145836</v>
      </c>
      <c r="I23" s="239">
        <v>2164.173986351137</v>
      </c>
      <c r="J23" s="239">
        <v>2091.0498294876184</v>
      </c>
      <c r="K23" s="239">
        <v>1890.3193479785152</v>
      </c>
      <c r="L23" s="239">
        <v>2414.654737682964</v>
      </c>
      <c r="M23" s="239">
        <v>2405.5587851922392</v>
      </c>
      <c r="N23" s="239">
        <v>2403.4195755560281</v>
      </c>
      <c r="O23" s="239">
        <v>2344.8891338781018</v>
      </c>
      <c r="P23" s="239">
        <v>2482.9410134146437</v>
      </c>
      <c r="Q23" s="239">
        <v>2361.4419819050181</v>
      </c>
      <c r="R23" s="239">
        <v>2930.1039667677542</v>
      </c>
      <c r="S23" s="239">
        <v>1894.9586713540507</v>
      </c>
      <c r="T23" s="239">
        <v>2143.8243498177735</v>
      </c>
      <c r="U23" s="239">
        <v>2418.4566955575624</v>
      </c>
      <c r="V23" s="239">
        <v>2237.4444573690557</v>
      </c>
      <c r="W23" s="239">
        <v>2406.038428353947</v>
      </c>
      <c r="X23" s="239">
        <v>2203.1298097431672</v>
      </c>
      <c r="Y23" s="239">
        <v>2272.6322058045234</v>
      </c>
      <c r="Z23" s="239">
        <v>2224.2308206331058</v>
      </c>
      <c r="AA23" s="239">
        <v>2122.8886011144682</v>
      </c>
      <c r="AB23" s="239">
        <v>1994.667597713461</v>
      </c>
      <c r="AC23" s="239">
        <v>2023.3606375127511</v>
      </c>
      <c r="AD23" s="239">
        <v>2348.129316403651</v>
      </c>
      <c r="AE23" s="239">
        <v>2767.975522526664</v>
      </c>
      <c r="AF23" s="239">
        <v>3330.1934523017594</v>
      </c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  <c r="FF23" s="239"/>
      <c r="FG23" s="239"/>
      <c r="FH23" s="239"/>
      <c r="FI23" s="239"/>
      <c r="FJ23" s="239"/>
      <c r="FK23" s="239"/>
      <c r="FL23" s="239"/>
      <c r="FM23" s="239"/>
      <c r="FN23" s="239"/>
      <c r="FO23" s="239"/>
      <c r="FP23" s="239"/>
      <c r="FQ23" s="239"/>
      <c r="FR23" s="239"/>
      <c r="FS23" s="239"/>
      <c r="FT23" s="239"/>
      <c r="FU23" s="239"/>
      <c r="FV23" s="239"/>
      <c r="FW23" s="239"/>
      <c r="FX23" s="239"/>
      <c r="FY23" s="239"/>
      <c r="FZ23" s="239"/>
      <c r="GA23" s="239"/>
      <c r="GB23" s="239"/>
      <c r="GC23" s="239"/>
      <c r="GD23" s="239"/>
      <c r="GE23" s="239"/>
      <c r="GF23" s="239"/>
      <c r="GG23" s="239"/>
      <c r="GH23" s="239"/>
      <c r="GI23" s="239"/>
      <c r="GJ23" s="239"/>
      <c r="GK23" s="239"/>
      <c r="GL23" s="239"/>
      <c r="GM23" s="239"/>
      <c r="GN23" s="239"/>
      <c r="GO23" s="239"/>
      <c r="GP23" s="239"/>
      <c r="GQ23" s="239"/>
      <c r="GR23" s="239"/>
      <c r="GS23" s="239"/>
      <c r="GT23" s="239"/>
      <c r="GU23" s="239"/>
      <c r="GV23" s="239"/>
      <c r="GW23" s="239"/>
      <c r="GX23" s="239"/>
      <c r="GY23" s="239"/>
      <c r="GZ23" s="239"/>
      <c r="HA23" s="239"/>
      <c r="HB23" s="239"/>
      <c r="HC23" s="239"/>
      <c r="HD23" s="239"/>
      <c r="HE23" s="239"/>
      <c r="HF23" s="239"/>
      <c r="HG23" s="239"/>
      <c r="HH23" s="239"/>
      <c r="HI23" s="239"/>
      <c r="HJ23" s="239"/>
      <c r="HK23" s="239"/>
      <c r="HL23" s="239"/>
      <c r="HM23" s="239"/>
      <c r="HN23" s="239"/>
    </row>
    <row r="24" spans="1:222" ht="12" x14ac:dyDescent="0.2">
      <c r="A24" s="246"/>
      <c r="B24" s="245" t="s">
        <v>142</v>
      </c>
      <c r="C24" s="246"/>
      <c r="D24" s="247">
        <v>888.4263371027555</v>
      </c>
      <c r="E24" s="247">
        <v>-950.61175592484869</v>
      </c>
      <c r="F24" s="247">
        <v>-396.0116216855713</v>
      </c>
      <c r="G24" s="247">
        <v>725.19378700830202</v>
      </c>
      <c r="H24" s="247">
        <v>-2005.4697650237686</v>
      </c>
      <c r="I24" s="247">
        <v>-1103.4942427629612</v>
      </c>
      <c r="J24" s="247">
        <v>1748.3572819051187</v>
      </c>
      <c r="K24" s="247">
        <v>-2452.9933460409084</v>
      </c>
      <c r="L24" s="247">
        <v>71.050203974074975</v>
      </c>
      <c r="M24" s="247">
        <v>-487.25147753996134</v>
      </c>
      <c r="N24" s="247">
        <v>-2235.6417682351457</v>
      </c>
      <c r="O24" s="247">
        <v>-2239.2192458062818</v>
      </c>
      <c r="P24" s="247">
        <v>-1597.2087215730862</v>
      </c>
      <c r="Q24" s="247">
        <v>-1975.0102542996319</v>
      </c>
      <c r="R24" s="247">
        <v>-1037.0640815172119</v>
      </c>
      <c r="S24" s="247">
        <v>136.94395846117914</v>
      </c>
      <c r="T24" s="247">
        <v>-164.64415256818029</v>
      </c>
      <c r="U24" s="247">
        <v>-981.22339654396274</v>
      </c>
      <c r="V24" s="247">
        <v>-1938.7152911899539</v>
      </c>
      <c r="W24" s="247">
        <v>-159.31040181631397</v>
      </c>
      <c r="X24" s="247">
        <v>-654.47178078711295</v>
      </c>
      <c r="Y24" s="247">
        <v>660.12038806002238</v>
      </c>
      <c r="Z24" s="247">
        <v>-785.00337646329717</v>
      </c>
      <c r="AA24" s="247">
        <v>-1616.8873109920314</v>
      </c>
      <c r="AB24" s="247">
        <v>-2330.5134689559927</v>
      </c>
      <c r="AC24" s="247">
        <v>-1745.0596875065967</v>
      </c>
      <c r="AD24" s="247">
        <v>-949.72806949955702</v>
      </c>
      <c r="AE24" s="247">
        <v>1381.0699476564696</v>
      </c>
      <c r="AF24" s="247">
        <v>783.54224462658021</v>
      </c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</row>
    <row r="25" spans="1:222" ht="12" x14ac:dyDescent="0.2">
      <c r="A25" s="237"/>
      <c r="B25" s="238" t="s">
        <v>141</v>
      </c>
      <c r="C25" s="237"/>
      <c r="D25" s="240">
        <v>26405.62691080779</v>
      </c>
      <c r="E25" s="240">
        <v>26872.795091933302</v>
      </c>
      <c r="F25" s="240">
        <v>27623.553272194691</v>
      </c>
      <c r="G25" s="240">
        <v>27821.150255610992</v>
      </c>
      <c r="H25" s="240">
        <v>28331.944713588178</v>
      </c>
      <c r="I25" s="240">
        <v>28546.215927461046</v>
      </c>
      <c r="J25" s="240">
        <v>29243.399398829024</v>
      </c>
      <c r="K25" s="240">
        <v>29410.518256682491</v>
      </c>
      <c r="L25" s="240">
        <v>29986.627828627265</v>
      </c>
      <c r="M25" s="240">
        <v>30137.25649723587</v>
      </c>
      <c r="N25" s="240">
        <v>31552.302050079568</v>
      </c>
      <c r="O25" s="240">
        <v>31402.247653791132</v>
      </c>
      <c r="P25" s="240">
        <v>32310.948633857988</v>
      </c>
      <c r="Q25" s="240">
        <v>32640.996154182831</v>
      </c>
      <c r="R25" s="240">
        <v>31859.417384902703</v>
      </c>
      <c r="S25" s="240">
        <v>29707.312356396229</v>
      </c>
      <c r="T25" s="240">
        <v>31921.864870648344</v>
      </c>
      <c r="U25" s="240">
        <v>32658.454480248136</v>
      </c>
      <c r="V25" s="240">
        <v>32758.493063066162</v>
      </c>
      <c r="W25" s="240">
        <v>33397.832807025014</v>
      </c>
      <c r="X25" s="240">
        <v>32708.183570532434</v>
      </c>
      <c r="Y25" s="240">
        <v>34144.739776392809</v>
      </c>
      <c r="Z25" s="240">
        <v>34730.844094063599</v>
      </c>
      <c r="AA25" s="240">
        <v>35363.757707857163</v>
      </c>
      <c r="AB25" s="240">
        <v>35652.56093239208</v>
      </c>
      <c r="AC25" s="240">
        <v>35697.794894119092</v>
      </c>
      <c r="AD25" s="240">
        <v>35302.13295989723</v>
      </c>
      <c r="AE25" s="240">
        <v>37121.080032339785</v>
      </c>
      <c r="AF25" s="240">
        <v>37624.158391288227</v>
      </c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</row>
    <row r="26" spans="1:222" ht="12" x14ac:dyDescent="0.2">
      <c r="A26" s="248"/>
      <c r="B26" s="249"/>
      <c r="C26" s="248"/>
      <c r="D26" s="308" t="s">
        <v>80</v>
      </c>
      <c r="E26" s="308"/>
      <c r="F26" s="308"/>
      <c r="G26" s="308"/>
      <c r="H26" s="308" t="s">
        <v>92</v>
      </c>
      <c r="I26" s="308"/>
      <c r="J26" s="308"/>
      <c r="K26" s="308"/>
      <c r="L26" s="308" t="s">
        <v>134</v>
      </c>
      <c r="M26" s="308"/>
      <c r="N26" s="308"/>
      <c r="O26" s="308"/>
      <c r="P26" s="308" t="s">
        <v>136</v>
      </c>
      <c r="Q26" s="308"/>
      <c r="R26" s="308"/>
      <c r="S26" s="308"/>
      <c r="T26" s="308" t="s">
        <v>137</v>
      </c>
      <c r="U26" s="308"/>
      <c r="V26" s="308"/>
      <c r="W26" s="308"/>
      <c r="X26" s="308" t="s">
        <v>138</v>
      </c>
      <c r="Y26" s="308"/>
      <c r="Z26" s="308"/>
      <c r="AA26" s="308"/>
      <c r="AB26" s="307" t="s">
        <v>139</v>
      </c>
      <c r="AC26" s="307"/>
      <c r="AD26" s="307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39"/>
      <c r="CN26" s="239"/>
      <c r="CO26" s="239"/>
      <c r="CP26" s="239"/>
      <c r="CQ26" s="239"/>
      <c r="CR26" s="239"/>
      <c r="CS26" s="239"/>
      <c r="CT26" s="239"/>
      <c r="CU26" s="239"/>
      <c r="CV26" s="239"/>
      <c r="CW26" s="239"/>
      <c r="CX26" s="239"/>
      <c r="CY26" s="239"/>
      <c r="CZ26" s="239"/>
      <c r="DA26" s="239"/>
      <c r="DB26" s="239"/>
      <c r="DC26" s="239"/>
      <c r="DD26" s="239"/>
      <c r="DE26" s="239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39"/>
      <c r="DX26" s="239"/>
      <c r="DY26" s="239"/>
      <c r="DZ26" s="239"/>
      <c r="EA26" s="239"/>
      <c r="EB26" s="239"/>
      <c r="EC26" s="239"/>
      <c r="ED26" s="239"/>
      <c r="EE26" s="239"/>
      <c r="EF26" s="239"/>
      <c r="EG26" s="239"/>
      <c r="EH26" s="239"/>
      <c r="EI26" s="239"/>
      <c r="EJ26" s="239"/>
      <c r="EK26" s="239"/>
      <c r="EL26" s="239"/>
      <c r="EM26" s="239"/>
      <c r="EN26" s="239"/>
      <c r="EO26" s="239"/>
      <c r="EP26" s="239"/>
      <c r="EQ26" s="239"/>
      <c r="ER26" s="239"/>
      <c r="ES26" s="239"/>
      <c r="ET26" s="239"/>
      <c r="EU26" s="239"/>
      <c r="EV26" s="239"/>
      <c r="EW26" s="239"/>
      <c r="EX26" s="239"/>
      <c r="EY26" s="239"/>
      <c r="EZ26" s="239"/>
      <c r="FA26" s="239"/>
      <c r="FB26" s="239"/>
      <c r="FC26" s="239"/>
      <c r="FD26" s="239"/>
      <c r="FE26" s="239"/>
      <c r="FF26" s="239"/>
      <c r="FG26" s="239"/>
      <c r="FH26" s="239"/>
      <c r="FI26" s="239"/>
      <c r="FJ26" s="239"/>
      <c r="FK26" s="239"/>
      <c r="FL26" s="239"/>
      <c r="FM26" s="239"/>
      <c r="FN26" s="239"/>
      <c r="FO26" s="239"/>
      <c r="FP26" s="239"/>
      <c r="FQ26" s="239"/>
      <c r="FR26" s="239"/>
      <c r="FS26" s="239"/>
      <c r="FT26" s="239"/>
      <c r="FU26" s="239"/>
      <c r="FV26" s="239"/>
      <c r="FW26" s="239"/>
      <c r="FX26" s="239"/>
      <c r="FY26" s="239"/>
      <c r="FZ26" s="239"/>
      <c r="GA26" s="239"/>
      <c r="GB26" s="239"/>
      <c r="GC26" s="239"/>
      <c r="GD26" s="239"/>
      <c r="GE26" s="239"/>
      <c r="GF26" s="239"/>
      <c r="GG26" s="239"/>
      <c r="GH26" s="239"/>
      <c r="GI26" s="239"/>
      <c r="GJ26" s="239"/>
      <c r="GK26" s="239"/>
      <c r="GL26" s="239"/>
      <c r="GM26" s="239"/>
      <c r="GN26" s="239"/>
      <c r="GO26" s="239"/>
      <c r="GP26" s="239"/>
      <c r="GQ26" s="239"/>
      <c r="GR26" s="239"/>
      <c r="GS26" s="239"/>
      <c r="GT26" s="239"/>
      <c r="GU26" s="239"/>
      <c r="GV26" s="239"/>
      <c r="GW26" s="239"/>
      <c r="GX26" s="239"/>
      <c r="GY26" s="239"/>
      <c r="GZ26" s="239"/>
      <c r="HA26" s="239"/>
      <c r="HB26" s="239"/>
      <c r="HC26" s="239"/>
      <c r="HD26" s="239"/>
      <c r="HE26" s="239"/>
      <c r="HF26" s="239"/>
      <c r="HG26" s="239"/>
      <c r="HH26" s="239"/>
      <c r="HI26" s="239"/>
      <c r="HJ26" s="239"/>
      <c r="HK26" s="239"/>
      <c r="HL26" s="239"/>
      <c r="HM26" s="239"/>
      <c r="HN26" s="239"/>
    </row>
    <row r="27" spans="1:222" ht="12" x14ac:dyDescent="0.2">
      <c r="A27" s="250"/>
      <c r="B27" s="251" t="s">
        <v>161</v>
      </c>
      <c r="C27" s="250"/>
      <c r="D27" s="226" t="s">
        <v>46</v>
      </c>
      <c r="E27" s="226" t="s">
        <v>47</v>
      </c>
      <c r="F27" s="226" t="s">
        <v>48</v>
      </c>
      <c r="G27" s="226" t="s">
        <v>49</v>
      </c>
      <c r="H27" s="226" t="s">
        <v>46</v>
      </c>
      <c r="I27" s="226" t="s">
        <v>47</v>
      </c>
      <c r="J27" s="226" t="s">
        <v>48</v>
      </c>
      <c r="K27" s="226" t="s">
        <v>49</v>
      </c>
      <c r="L27" s="226" t="s">
        <v>46</v>
      </c>
      <c r="M27" s="226" t="s">
        <v>47</v>
      </c>
      <c r="N27" s="226" t="s">
        <v>48</v>
      </c>
      <c r="O27" s="226" t="s">
        <v>49</v>
      </c>
      <c r="P27" s="226" t="s">
        <v>46</v>
      </c>
      <c r="Q27" s="226" t="s">
        <v>47</v>
      </c>
      <c r="R27" s="226" t="s">
        <v>48</v>
      </c>
      <c r="S27" s="226" t="s">
        <v>49</v>
      </c>
      <c r="T27" s="226" t="s">
        <v>46</v>
      </c>
      <c r="U27" s="226" t="s">
        <v>47</v>
      </c>
      <c r="V27" s="226" t="s">
        <v>48</v>
      </c>
      <c r="W27" s="226" t="s">
        <v>49</v>
      </c>
      <c r="X27" s="226" t="s">
        <v>46</v>
      </c>
      <c r="Y27" s="226" t="s">
        <v>47</v>
      </c>
      <c r="Z27" s="226" t="s">
        <v>48</v>
      </c>
      <c r="AA27" s="226" t="s">
        <v>49</v>
      </c>
      <c r="AB27" s="226" t="s">
        <v>46</v>
      </c>
      <c r="AC27" s="226" t="s">
        <v>47</v>
      </c>
      <c r="AD27" s="226" t="s">
        <v>48</v>
      </c>
      <c r="AE27" s="226" t="s">
        <v>49</v>
      </c>
      <c r="AF27" s="226" t="s">
        <v>46</v>
      </c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</row>
    <row r="28" spans="1:222" ht="12" x14ac:dyDescent="0.2">
      <c r="A28" s="250"/>
      <c r="B28" s="238" t="s">
        <v>160</v>
      </c>
      <c r="C28" s="250"/>
      <c r="D28" s="250">
        <v>9.1728148778469354E-3</v>
      </c>
      <c r="E28" s="250">
        <v>0.10182297709681865</v>
      </c>
      <c r="F28" s="250">
        <v>-0.10488682810005312</v>
      </c>
      <c r="G28" s="250">
        <v>6.1716414582548618E-2</v>
      </c>
      <c r="H28" s="250">
        <v>0.12906463349078656</v>
      </c>
      <c r="I28" s="250">
        <v>4.0821189429131488E-2</v>
      </c>
      <c r="J28" s="250">
        <v>3.6617998180339395E-2</v>
      </c>
      <c r="K28" s="250">
        <v>0.1880878549976015</v>
      </c>
      <c r="L28" s="250">
        <v>4.0378496562694322E-2</v>
      </c>
      <c r="M28" s="250">
        <v>9.0864573313110153E-2</v>
      </c>
      <c r="N28" s="250">
        <v>0.1344685818831155</v>
      </c>
      <c r="O28" s="250">
        <v>2.1062283611394506E-2</v>
      </c>
      <c r="P28" s="250">
        <v>0.11961569888477253</v>
      </c>
      <c r="Q28" s="250">
        <v>0.10508204035822954</v>
      </c>
      <c r="R28" s="250">
        <v>8.5047282802310775E-3</v>
      </c>
      <c r="S28" s="250">
        <v>-9.0539701341968981E-2</v>
      </c>
      <c r="T28" s="250">
        <v>-2.5349400746682571E-3</v>
      </c>
      <c r="U28" s="250">
        <v>1.5139076752674896E-2</v>
      </c>
      <c r="V28" s="250">
        <v>7.9981418548007666E-2</v>
      </c>
      <c r="W28" s="250">
        <v>0.15991730191077513</v>
      </c>
      <c r="X28" s="250">
        <v>1.5186226632319055E-2</v>
      </c>
      <c r="Y28" s="250">
        <v>6.8921804972397194E-3</v>
      </c>
      <c r="Z28" s="250">
        <v>6.6959243758065057E-2</v>
      </c>
      <c r="AA28" s="250">
        <v>8.1649534017326442E-2</v>
      </c>
      <c r="AB28" s="250">
        <v>0.10895931118567947</v>
      </c>
      <c r="AC28" s="250">
        <v>5.7651977822944511E-2</v>
      </c>
      <c r="AD28" s="250">
        <v>-1.0205041740293463E-2</v>
      </c>
      <c r="AE28" s="250">
        <v>2.770817795537539E-2</v>
      </c>
      <c r="AF28" s="250">
        <v>0.12264866788757001</v>
      </c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</row>
    <row r="29" spans="1:222" ht="12" x14ac:dyDescent="0.2">
      <c r="A29" s="250"/>
      <c r="B29" s="241" t="s">
        <v>159</v>
      </c>
      <c r="C29" s="250"/>
      <c r="D29" s="250">
        <v>6.0506843643063579E-2</v>
      </c>
      <c r="E29" s="250">
        <v>-6.7804923052171562E-3</v>
      </c>
      <c r="F29" s="250">
        <v>0.17894903124905759</v>
      </c>
      <c r="G29" s="250">
        <v>0.292330856239023</v>
      </c>
      <c r="H29" s="250">
        <v>0.17958629880484001</v>
      </c>
      <c r="I29" s="250">
        <v>0.21929543079329972</v>
      </c>
      <c r="J29" s="250">
        <v>0.19422086748651757</v>
      </c>
      <c r="K29" s="250">
        <v>6.1554984175386629E-2</v>
      </c>
      <c r="L29" s="250">
        <v>2.9831067833755887E-2</v>
      </c>
      <c r="M29" s="250">
        <v>3.7695172949064881E-2</v>
      </c>
      <c r="N29" s="250">
        <v>-1.6441081746556563E-3</v>
      </c>
      <c r="O29" s="250">
        <v>0.23580315556461628</v>
      </c>
      <c r="P29" s="250">
        <v>8.7840319132008071E-2</v>
      </c>
      <c r="Q29" s="250">
        <v>0.22804782766166487</v>
      </c>
      <c r="R29" s="250">
        <v>0.20467932511528564</v>
      </c>
      <c r="S29" s="250">
        <v>1.8557341692539975E-2</v>
      </c>
      <c r="T29" s="250">
        <v>7.7598277779275193E-2</v>
      </c>
      <c r="U29" s="250">
        <v>4.7223174579801741E-2</v>
      </c>
      <c r="V29" s="250">
        <v>0.10627582245133294</v>
      </c>
      <c r="W29" s="250">
        <v>3.7881012240576384E-2</v>
      </c>
      <c r="X29" s="250">
        <v>5.8419076758677635E-2</v>
      </c>
      <c r="Y29" s="250">
        <v>-0.10261481173209508</v>
      </c>
      <c r="Z29" s="250">
        <v>7.9943409375911267E-2</v>
      </c>
      <c r="AA29" s="250">
        <v>0.16959541468846151</v>
      </c>
      <c r="AB29" s="250">
        <v>0.20188071883025449</v>
      </c>
      <c r="AC29" s="250">
        <v>0.19744197679595832</v>
      </c>
      <c r="AD29" s="250">
        <v>-6.6847024944630684E-2</v>
      </c>
      <c r="AE29" s="250">
        <v>-0.10879747517958971</v>
      </c>
      <c r="AF29" s="250">
        <v>-4.2521305133667475E-2</v>
      </c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50"/>
      <c r="DC29" s="250"/>
      <c r="DD29" s="250"/>
      <c r="DE29" s="250"/>
      <c r="DF29" s="250"/>
      <c r="DG29" s="250"/>
      <c r="DH29" s="250"/>
      <c r="DI29" s="250"/>
      <c r="DJ29" s="250"/>
      <c r="DK29" s="250"/>
      <c r="DL29" s="250"/>
      <c r="DM29" s="250"/>
      <c r="DN29" s="250"/>
      <c r="DO29" s="250"/>
      <c r="DP29" s="250"/>
      <c r="DQ29" s="250"/>
      <c r="DR29" s="250"/>
      <c r="DS29" s="250"/>
      <c r="DT29" s="250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0"/>
      <c r="EF29" s="250"/>
      <c r="EG29" s="250"/>
      <c r="EH29" s="250"/>
      <c r="EI29" s="250"/>
      <c r="EJ29" s="250"/>
      <c r="EK29" s="250"/>
      <c r="EL29" s="250"/>
      <c r="EM29" s="250"/>
      <c r="EN29" s="250"/>
      <c r="EO29" s="250"/>
      <c r="EP29" s="250"/>
      <c r="EQ29" s="250"/>
      <c r="ER29" s="250"/>
      <c r="ES29" s="250"/>
      <c r="ET29" s="250"/>
      <c r="EU29" s="250"/>
      <c r="EV29" s="250"/>
      <c r="EW29" s="250"/>
      <c r="EX29" s="250"/>
      <c r="EY29" s="250"/>
      <c r="EZ29" s="250"/>
      <c r="FA29" s="250"/>
      <c r="FB29" s="250"/>
      <c r="FC29" s="250"/>
      <c r="FD29" s="250"/>
      <c r="FE29" s="250"/>
      <c r="FF29" s="250"/>
      <c r="FG29" s="250"/>
      <c r="FH29" s="250"/>
      <c r="FI29" s="250"/>
      <c r="FJ29" s="250"/>
      <c r="FK29" s="250"/>
      <c r="FL29" s="250"/>
      <c r="FM29" s="250"/>
      <c r="FN29" s="250"/>
      <c r="FO29" s="250"/>
      <c r="FP29" s="250"/>
      <c r="FQ29" s="250"/>
      <c r="FR29" s="250"/>
      <c r="FS29" s="250"/>
      <c r="FT29" s="250"/>
      <c r="FU29" s="250"/>
      <c r="FV29" s="250"/>
      <c r="FW29" s="250"/>
      <c r="FX29" s="250"/>
      <c r="FY29" s="250"/>
      <c r="FZ29" s="250"/>
      <c r="GA29" s="250"/>
      <c r="GB29" s="250"/>
      <c r="GC29" s="250"/>
      <c r="GD29" s="250"/>
      <c r="GE29" s="250"/>
      <c r="GF29" s="250"/>
      <c r="GG29" s="250"/>
      <c r="GH29" s="250"/>
      <c r="GI29" s="250"/>
      <c r="GJ29" s="250"/>
      <c r="GK29" s="250"/>
      <c r="GL29" s="250"/>
      <c r="GM29" s="250"/>
      <c r="GN29" s="250"/>
      <c r="GO29" s="250"/>
      <c r="GP29" s="250"/>
      <c r="GQ29" s="250"/>
      <c r="GR29" s="250"/>
      <c r="GS29" s="250"/>
      <c r="GT29" s="250"/>
      <c r="GU29" s="250"/>
      <c r="GV29" s="250"/>
      <c r="GW29" s="250"/>
      <c r="GX29" s="250"/>
      <c r="GY29" s="250"/>
      <c r="GZ29" s="250"/>
      <c r="HA29" s="250"/>
      <c r="HB29" s="250"/>
      <c r="HC29" s="250"/>
      <c r="HD29" s="250"/>
      <c r="HE29" s="250"/>
      <c r="HF29" s="250"/>
      <c r="HG29" s="250"/>
      <c r="HH29" s="250"/>
      <c r="HI29" s="250"/>
      <c r="HJ29" s="250"/>
      <c r="HK29" s="250"/>
      <c r="HL29" s="250"/>
      <c r="HM29" s="250"/>
      <c r="HN29" s="250"/>
    </row>
    <row r="30" spans="1:222" ht="12" x14ac:dyDescent="0.2">
      <c r="A30" s="250"/>
      <c r="B30" s="241" t="s">
        <v>158</v>
      </c>
      <c r="C30" s="250"/>
      <c r="D30" s="250">
        <v>5.6942442397265536E-2</v>
      </c>
      <c r="E30" s="250">
        <v>5.8416358113291711E-2</v>
      </c>
      <c r="F30" s="250">
        <v>8.7048352081649849E-2</v>
      </c>
      <c r="G30" s="250">
        <v>0.10259600577955785</v>
      </c>
      <c r="H30" s="250">
        <v>0.11022286081228549</v>
      </c>
      <c r="I30" s="250">
        <v>0.13438285680649664</v>
      </c>
      <c r="J30" s="250">
        <v>0.1525663275604312</v>
      </c>
      <c r="K30" s="250">
        <v>0.17656778471604095</v>
      </c>
      <c r="L30" s="250">
        <v>0.20445644199566959</v>
      </c>
      <c r="M30" s="250">
        <v>0.181958812530709</v>
      </c>
      <c r="N30" s="250">
        <v>0.11606785852117674</v>
      </c>
      <c r="O30" s="250">
        <v>2.9151901262385094E-2</v>
      </c>
      <c r="P30" s="250">
        <v>-8.638941356377694E-2</v>
      </c>
      <c r="Q30" s="250">
        <v>-0.1497501983005195</v>
      </c>
      <c r="R30" s="250">
        <v>-0.17914763382187449</v>
      </c>
      <c r="S30" s="250">
        <v>-0.1707873371224311</v>
      </c>
      <c r="T30" s="250">
        <v>-0.12234505286095565</v>
      </c>
      <c r="U30" s="250">
        <v>-6.6250672275706912E-2</v>
      </c>
      <c r="V30" s="250">
        <v>1.181567068852285E-2</v>
      </c>
      <c r="W30" s="250">
        <v>7.5715551276287041E-2</v>
      </c>
      <c r="X30" s="250">
        <v>0.12152208459843883</v>
      </c>
      <c r="Y30" s="250">
        <v>0.14583225578142667</v>
      </c>
      <c r="Z30" s="250">
        <v>0.12946950677125679</v>
      </c>
      <c r="AA30" s="250">
        <v>0.11296744893934441</v>
      </c>
      <c r="AB30" s="250">
        <v>0.10226678369558928</v>
      </c>
      <c r="AC30" s="250">
        <v>6.1591058285696443E-2</v>
      </c>
      <c r="AD30" s="250">
        <v>5.8511275394229179E-2</v>
      </c>
      <c r="AE30" s="250">
        <v>4.9623602803924971E-2</v>
      </c>
      <c r="AF30" s="250">
        <v>6.3158107861742474E-2</v>
      </c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0"/>
      <c r="BD30" s="250"/>
      <c r="BE30" s="250"/>
      <c r="BF30" s="250"/>
      <c r="BG30" s="250"/>
      <c r="BH30" s="250"/>
      <c r="BI30" s="250"/>
      <c r="BJ30" s="250"/>
      <c r="BK30" s="250"/>
      <c r="BL30" s="250"/>
      <c r="BM30" s="250"/>
      <c r="BN30" s="250"/>
      <c r="BO30" s="250"/>
      <c r="BP30" s="250"/>
      <c r="BQ30" s="250"/>
      <c r="BR30" s="250"/>
      <c r="BS30" s="250"/>
      <c r="BT30" s="250"/>
      <c r="BU30" s="250"/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250"/>
      <c r="CY30" s="250"/>
      <c r="CZ30" s="250"/>
      <c r="DA30" s="250"/>
      <c r="DB30" s="250"/>
      <c r="DC30" s="250"/>
      <c r="DD30" s="250"/>
      <c r="DE30" s="250"/>
      <c r="DF30" s="250"/>
      <c r="DG30" s="250"/>
      <c r="DH30" s="250"/>
      <c r="DI30" s="250"/>
      <c r="DJ30" s="250"/>
      <c r="DK30" s="250"/>
      <c r="DL30" s="250"/>
      <c r="DM30" s="250"/>
      <c r="DN30" s="250"/>
      <c r="DO30" s="250"/>
      <c r="DP30" s="250"/>
      <c r="DQ30" s="250"/>
      <c r="DR30" s="250"/>
      <c r="DS30" s="250"/>
      <c r="DT30" s="250"/>
      <c r="DU30" s="250"/>
      <c r="DV30" s="250"/>
      <c r="DW30" s="250"/>
      <c r="DX30" s="250"/>
      <c r="DY30" s="250"/>
      <c r="DZ30" s="250"/>
      <c r="EA30" s="250"/>
      <c r="EB30" s="250"/>
      <c r="EC30" s="250"/>
      <c r="ED30" s="250"/>
      <c r="EE30" s="250"/>
      <c r="EF30" s="250"/>
      <c r="EG30" s="250"/>
      <c r="EH30" s="250"/>
      <c r="EI30" s="250"/>
      <c r="EJ30" s="250"/>
      <c r="EK30" s="250"/>
      <c r="EL30" s="250"/>
      <c r="EM30" s="250"/>
      <c r="EN30" s="250"/>
      <c r="EO30" s="250"/>
      <c r="EP30" s="250"/>
      <c r="EQ30" s="250"/>
      <c r="ER30" s="250"/>
      <c r="ES30" s="250"/>
      <c r="ET30" s="250"/>
      <c r="EU30" s="250"/>
      <c r="EV30" s="250"/>
      <c r="EW30" s="250"/>
      <c r="EX30" s="250"/>
      <c r="EY30" s="250"/>
      <c r="EZ30" s="250"/>
      <c r="FA30" s="250"/>
      <c r="FB30" s="250"/>
      <c r="FC30" s="250"/>
      <c r="FD30" s="250"/>
      <c r="FE30" s="250"/>
      <c r="FF30" s="250"/>
      <c r="FG30" s="250"/>
      <c r="FH30" s="250"/>
      <c r="FI30" s="250"/>
      <c r="FJ30" s="250"/>
      <c r="FK30" s="250"/>
      <c r="FL30" s="250"/>
      <c r="FM30" s="250"/>
      <c r="FN30" s="250"/>
      <c r="FO30" s="250"/>
      <c r="FP30" s="250"/>
      <c r="FQ30" s="250"/>
      <c r="FR30" s="250"/>
      <c r="FS30" s="250"/>
      <c r="FT30" s="250"/>
      <c r="FU30" s="250"/>
      <c r="FV30" s="250"/>
      <c r="FW30" s="250"/>
      <c r="FX30" s="250"/>
      <c r="FY30" s="250"/>
      <c r="FZ30" s="250"/>
      <c r="GA30" s="250"/>
      <c r="GB30" s="250"/>
      <c r="GC30" s="250"/>
      <c r="GD30" s="250"/>
      <c r="GE30" s="250"/>
      <c r="GF30" s="250"/>
      <c r="GG30" s="250"/>
      <c r="GH30" s="250"/>
      <c r="GI30" s="250"/>
      <c r="GJ30" s="250"/>
      <c r="GK30" s="250"/>
      <c r="GL30" s="250"/>
      <c r="GM30" s="250"/>
      <c r="GN30" s="250"/>
      <c r="GO30" s="250"/>
      <c r="GP30" s="250"/>
      <c r="GQ30" s="250"/>
      <c r="GR30" s="250"/>
      <c r="GS30" s="250"/>
      <c r="GT30" s="250"/>
      <c r="GU30" s="250"/>
      <c r="GV30" s="250"/>
      <c r="GW30" s="250"/>
      <c r="GX30" s="250"/>
      <c r="GY30" s="250"/>
      <c r="GZ30" s="250"/>
      <c r="HA30" s="250"/>
      <c r="HB30" s="250"/>
      <c r="HC30" s="250"/>
      <c r="HD30" s="250"/>
      <c r="HE30" s="250"/>
      <c r="HF30" s="250"/>
      <c r="HG30" s="250"/>
      <c r="HH30" s="250"/>
      <c r="HI30" s="250"/>
      <c r="HJ30" s="250"/>
      <c r="HK30" s="250"/>
      <c r="HL30" s="250"/>
      <c r="HM30" s="250"/>
      <c r="HN30" s="250"/>
    </row>
    <row r="31" spans="1:222" ht="12" x14ac:dyDescent="0.2">
      <c r="A31" s="250"/>
      <c r="B31" s="241" t="s">
        <v>157</v>
      </c>
      <c r="C31" s="250"/>
      <c r="D31" s="250">
        <v>4.915405476104695E-4</v>
      </c>
      <c r="E31" s="250">
        <v>0.11787694055550202</v>
      </c>
      <c r="F31" s="250">
        <v>-0.13801407059305193</v>
      </c>
      <c r="G31" s="250">
        <v>3.5815621139821507E-2</v>
      </c>
      <c r="H31" s="250">
        <v>0.12394412179500103</v>
      </c>
      <c r="I31" s="250">
        <v>1.5885284245801712E-2</v>
      </c>
      <c r="J31" s="250">
        <v>1.1438654015345939E-2</v>
      </c>
      <c r="K31" s="250">
        <v>0.20492600019489693</v>
      </c>
      <c r="L31" s="250">
        <v>3.2083325883905944E-2</v>
      </c>
      <c r="M31" s="250">
        <v>9.2187622823413751E-2</v>
      </c>
      <c r="N31" s="250">
        <v>0.15446019573459457</v>
      </c>
      <c r="O31" s="250">
        <v>-3.5503358842771116E-3</v>
      </c>
      <c r="P31" s="250">
        <v>0.13788701339186438</v>
      </c>
      <c r="Q31" s="250">
        <v>0.10691773039870145</v>
      </c>
      <c r="R31" s="250">
        <v>-2.8042753124940534E-3</v>
      </c>
      <c r="S31" s="250">
        <v>-0.10085694964600112</v>
      </c>
      <c r="T31" s="250">
        <v>-5.8383757905485778E-3</v>
      </c>
      <c r="U31" s="250">
        <v>1.4906855391699336E-2</v>
      </c>
      <c r="V31" s="250">
        <v>7.9806426837736977E-2</v>
      </c>
      <c r="W31" s="250">
        <v>0.1839188858221199</v>
      </c>
      <c r="X31" s="250">
        <v>4.2076812602984681E-3</v>
      </c>
      <c r="Y31" s="250">
        <v>1.5990404808126968E-2</v>
      </c>
      <c r="Z31" s="250">
        <v>6.1939089665854263E-2</v>
      </c>
      <c r="AA31" s="250">
        <v>6.7876541499139353E-2</v>
      </c>
      <c r="AB31" s="250">
        <v>9.6188434967695358E-2</v>
      </c>
      <c r="AC31" s="250">
        <v>3.966542495276526E-2</v>
      </c>
      <c r="AD31" s="250">
        <v>-5.3340246197538521E-3</v>
      </c>
      <c r="AE31" s="250">
        <v>4.7237655567712533E-2</v>
      </c>
      <c r="AF31" s="250">
        <v>0.15150229370161505</v>
      </c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250"/>
      <c r="BS31" s="250"/>
      <c r="BT31" s="250"/>
      <c r="BU31" s="250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50"/>
      <c r="CO31" s="250"/>
      <c r="CP31" s="250"/>
      <c r="CQ31" s="250"/>
      <c r="CR31" s="250"/>
      <c r="CS31" s="250"/>
      <c r="CT31" s="250"/>
      <c r="CU31" s="250"/>
      <c r="CV31" s="250"/>
      <c r="CW31" s="250"/>
      <c r="CX31" s="250"/>
      <c r="CY31" s="250"/>
      <c r="CZ31" s="250"/>
      <c r="DA31" s="250"/>
      <c r="DB31" s="250"/>
      <c r="DC31" s="250"/>
      <c r="DD31" s="250"/>
      <c r="DE31" s="250"/>
      <c r="DF31" s="250"/>
      <c r="DG31" s="250"/>
      <c r="DH31" s="250"/>
      <c r="DI31" s="250"/>
      <c r="DJ31" s="250"/>
      <c r="DK31" s="250"/>
      <c r="DL31" s="250"/>
      <c r="DM31" s="250"/>
      <c r="DN31" s="250"/>
      <c r="DO31" s="250"/>
      <c r="DP31" s="250"/>
      <c r="DQ31" s="250"/>
      <c r="DR31" s="250"/>
      <c r="DS31" s="250"/>
      <c r="DT31" s="250"/>
      <c r="DU31" s="250"/>
      <c r="DV31" s="250"/>
      <c r="DW31" s="250"/>
      <c r="DX31" s="250"/>
      <c r="DY31" s="250"/>
      <c r="DZ31" s="250"/>
      <c r="EA31" s="250"/>
      <c r="EB31" s="250"/>
      <c r="EC31" s="250"/>
      <c r="ED31" s="250"/>
      <c r="EE31" s="250"/>
      <c r="EF31" s="250"/>
      <c r="EG31" s="250"/>
      <c r="EH31" s="250"/>
      <c r="EI31" s="250"/>
      <c r="EJ31" s="250"/>
      <c r="EK31" s="250"/>
      <c r="EL31" s="250"/>
      <c r="EM31" s="250"/>
      <c r="EN31" s="250"/>
      <c r="EO31" s="250"/>
      <c r="EP31" s="250"/>
      <c r="EQ31" s="250"/>
      <c r="ER31" s="250"/>
      <c r="ES31" s="250"/>
      <c r="ET31" s="250"/>
      <c r="EU31" s="250"/>
      <c r="EV31" s="250"/>
      <c r="EW31" s="250"/>
      <c r="EX31" s="250"/>
      <c r="EY31" s="250"/>
      <c r="EZ31" s="250"/>
      <c r="FA31" s="250"/>
      <c r="FB31" s="250"/>
      <c r="FC31" s="250"/>
      <c r="FD31" s="250"/>
      <c r="FE31" s="250"/>
      <c r="FF31" s="250"/>
      <c r="FG31" s="250"/>
      <c r="FH31" s="250"/>
      <c r="FI31" s="250"/>
      <c r="FJ31" s="250"/>
      <c r="FK31" s="250"/>
      <c r="FL31" s="250"/>
      <c r="FM31" s="250"/>
      <c r="FN31" s="250"/>
      <c r="FO31" s="250"/>
      <c r="FP31" s="250"/>
      <c r="FQ31" s="250"/>
      <c r="FR31" s="250"/>
      <c r="FS31" s="250"/>
      <c r="FT31" s="250"/>
      <c r="FU31" s="250"/>
      <c r="FV31" s="250"/>
      <c r="FW31" s="250"/>
      <c r="FX31" s="250"/>
      <c r="FY31" s="250"/>
      <c r="FZ31" s="250"/>
      <c r="GA31" s="250"/>
      <c r="GB31" s="250"/>
      <c r="GC31" s="250"/>
      <c r="GD31" s="250"/>
      <c r="GE31" s="250"/>
      <c r="GF31" s="250"/>
      <c r="GG31" s="250"/>
      <c r="GH31" s="250"/>
      <c r="GI31" s="250"/>
      <c r="GJ31" s="250"/>
      <c r="GK31" s="250"/>
      <c r="GL31" s="250"/>
      <c r="GM31" s="250"/>
      <c r="GN31" s="250"/>
      <c r="GO31" s="250"/>
      <c r="GP31" s="250"/>
      <c r="GQ31" s="250"/>
      <c r="GR31" s="250"/>
      <c r="GS31" s="250"/>
      <c r="GT31" s="250"/>
      <c r="GU31" s="250"/>
      <c r="GV31" s="250"/>
      <c r="GW31" s="250"/>
      <c r="GX31" s="250"/>
      <c r="GY31" s="250"/>
      <c r="GZ31" s="250"/>
      <c r="HA31" s="250"/>
      <c r="HB31" s="250"/>
      <c r="HC31" s="250"/>
      <c r="HD31" s="250"/>
      <c r="HE31" s="250"/>
      <c r="HF31" s="250"/>
      <c r="HG31" s="250"/>
      <c r="HH31" s="250"/>
      <c r="HI31" s="250"/>
      <c r="HJ31" s="250"/>
      <c r="HK31" s="250"/>
      <c r="HL31" s="250"/>
      <c r="HM31" s="250"/>
      <c r="HN31" s="250"/>
    </row>
    <row r="32" spans="1:222" ht="12" x14ac:dyDescent="0.2">
      <c r="A32" s="250"/>
      <c r="B32" s="238" t="s">
        <v>156</v>
      </c>
      <c r="C32" s="250"/>
      <c r="D32" s="250">
        <v>-1.4236348113718988E-2</v>
      </c>
      <c r="E32" s="250">
        <v>2.4062056071751936E-2</v>
      </c>
      <c r="F32" s="250">
        <v>4.0385071378646664E-2</v>
      </c>
      <c r="G32" s="250">
        <v>2.7035634148848242E-2</v>
      </c>
      <c r="H32" s="250">
        <v>0.12009876008335318</v>
      </c>
      <c r="I32" s="250">
        <v>6.564504518862968E-2</v>
      </c>
      <c r="J32" s="250">
        <v>6.2692039379359521E-2</v>
      </c>
      <c r="K32" s="250">
        <v>0.14344914783644613</v>
      </c>
      <c r="L32" s="250">
        <v>7.2892952069016248E-2</v>
      </c>
      <c r="M32" s="250">
        <v>7.6525421359082468E-2</v>
      </c>
      <c r="N32" s="250">
        <v>0.12623879683776651</v>
      </c>
      <c r="O32" s="250">
        <v>0.11539977502092258</v>
      </c>
      <c r="P32" s="250">
        <v>4.1647703116176604E-2</v>
      </c>
      <c r="Q32" s="250">
        <v>3.6929471671988789E-2</v>
      </c>
      <c r="R32" s="250">
        <v>6.6271779377646833E-2</v>
      </c>
      <c r="S32" s="250">
        <v>-0.13962447369223585</v>
      </c>
      <c r="T32" s="250">
        <v>-0.10718555716367872</v>
      </c>
      <c r="U32" s="250">
        <v>6.6191724434589316E-2</v>
      </c>
      <c r="V32" s="250">
        <v>2.9604279407233092E-2</v>
      </c>
      <c r="W32" s="250">
        <v>0.2136471134214879</v>
      </c>
      <c r="X32" s="250">
        <v>0.2172304102084468</v>
      </c>
      <c r="Y32" s="250">
        <v>6.4096452379677649E-2</v>
      </c>
      <c r="Z32" s="250">
        <v>5.4804025699890513E-3</v>
      </c>
      <c r="AA32" s="250">
        <v>3.5211180452906499E-2</v>
      </c>
      <c r="AB32" s="250">
        <v>5.3020900147138672E-2</v>
      </c>
      <c r="AC32" s="250">
        <v>2.8454458731317578E-2</v>
      </c>
      <c r="AD32" s="250">
        <v>7.4713431711705525E-2</v>
      </c>
      <c r="AE32" s="250">
        <v>8.9392386144353742E-2</v>
      </c>
      <c r="AF32" s="250">
        <v>0.10674786156055327</v>
      </c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0"/>
      <c r="BH32" s="250"/>
      <c r="BI32" s="250"/>
      <c r="BJ32" s="250"/>
      <c r="BK32" s="250"/>
      <c r="BL32" s="250"/>
      <c r="BM32" s="250"/>
      <c r="BN32" s="250"/>
      <c r="BO32" s="250"/>
      <c r="BP32" s="250"/>
      <c r="BQ32" s="250"/>
      <c r="BR32" s="250"/>
      <c r="BS32" s="250"/>
      <c r="BT32" s="250"/>
      <c r="BU32" s="250"/>
      <c r="BV32" s="250"/>
      <c r="BW32" s="250"/>
      <c r="BX32" s="250"/>
      <c r="BY32" s="250"/>
      <c r="BZ32" s="250"/>
      <c r="CA32" s="250"/>
      <c r="CB32" s="250"/>
      <c r="CC32" s="250"/>
      <c r="CD32" s="250"/>
      <c r="CE32" s="250"/>
      <c r="CF32" s="250"/>
      <c r="CG32" s="250"/>
      <c r="CH32" s="250"/>
      <c r="CI32" s="250"/>
      <c r="CJ32" s="250"/>
      <c r="CK32" s="250"/>
      <c r="CL32" s="250"/>
      <c r="CM32" s="250"/>
      <c r="CN32" s="250"/>
      <c r="CO32" s="250"/>
      <c r="CP32" s="250"/>
      <c r="CQ32" s="250"/>
      <c r="CR32" s="250"/>
      <c r="CS32" s="250"/>
      <c r="CT32" s="250"/>
      <c r="CU32" s="250"/>
      <c r="CV32" s="250"/>
      <c r="CW32" s="250"/>
      <c r="CX32" s="250"/>
      <c r="CY32" s="250"/>
      <c r="CZ32" s="250"/>
      <c r="DA32" s="250"/>
      <c r="DB32" s="250"/>
      <c r="DC32" s="250"/>
      <c r="DD32" s="250"/>
      <c r="DE32" s="250"/>
      <c r="DF32" s="250"/>
      <c r="DG32" s="250"/>
      <c r="DH32" s="250"/>
      <c r="DI32" s="250"/>
      <c r="DJ32" s="250"/>
      <c r="DK32" s="250"/>
      <c r="DL32" s="250"/>
      <c r="DM32" s="250"/>
      <c r="DN32" s="250"/>
      <c r="DO32" s="250"/>
      <c r="DP32" s="250"/>
      <c r="DQ32" s="250"/>
      <c r="DR32" s="250"/>
      <c r="DS32" s="250"/>
      <c r="DT32" s="250"/>
      <c r="DU32" s="250"/>
      <c r="DV32" s="250"/>
      <c r="DW32" s="250"/>
      <c r="DX32" s="250"/>
      <c r="DY32" s="250"/>
      <c r="DZ32" s="250"/>
      <c r="EA32" s="250"/>
      <c r="EB32" s="250"/>
      <c r="EC32" s="250"/>
      <c r="ED32" s="250"/>
      <c r="EE32" s="250"/>
      <c r="EF32" s="250"/>
      <c r="EG32" s="250"/>
      <c r="EH32" s="250"/>
      <c r="EI32" s="250"/>
      <c r="EJ32" s="250"/>
      <c r="EK32" s="250"/>
      <c r="EL32" s="250"/>
      <c r="EM32" s="250"/>
      <c r="EN32" s="250"/>
      <c r="EO32" s="250"/>
      <c r="EP32" s="250"/>
      <c r="EQ32" s="250"/>
      <c r="ER32" s="250"/>
      <c r="ES32" s="250"/>
      <c r="ET32" s="250"/>
      <c r="EU32" s="250"/>
      <c r="EV32" s="250"/>
      <c r="EW32" s="250"/>
      <c r="EX32" s="250"/>
      <c r="EY32" s="250"/>
      <c r="EZ32" s="250"/>
      <c r="FA32" s="250"/>
      <c r="FB32" s="250"/>
      <c r="FC32" s="250"/>
      <c r="FD32" s="250"/>
      <c r="FE32" s="250"/>
      <c r="FF32" s="250"/>
      <c r="FG32" s="250"/>
      <c r="FH32" s="250"/>
      <c r="FI32" s="250"/>
      <c r="FJ32" s="250"/>
      <c r="FK32" s="250"/>
      <c r="FL32" s="250"/>
      <c r="FM32" s="250"/>
      <c r="FN32" s="250"/>
      <c r="FO32" s="250"/>
      <c r="FP32" s="250"/>
      <c r="FQ32" s="250"/>
      <c r="FR32" s="250"/>
      <c r="FS32" s="250"/>
      <c r="FT32" s="250"/>
      <c r="FU32" s="250"/>
      <c r="FV32" s="250"/>
      <c r="FW32" s="250"/>
      <c r="FX32" s="250"/>
      <c r="FY32" s="250"/>
      <c r="FZ32" s="250"/>
      <c r="GA32" s="250"/>
      <c r="GB32" s="250"/>
      <c r="GC32" s="250"/>
      <c r="GD32" s="250"/>
      <c r="GE32" s="250"/>
      <c r="GF32" s="250"/>
      <c r="GG32" s="250"/>
      <c r="GH32" s="250"/>
      <c r="GI32" s="250"/>
      <c r="GJ32" s="250"/>
      <c r="GK32" s="250"/>
      <c r="GL32" s="250"/>
      <c r="GM32" s="250"/>
      <c r="GN32" s="250"/>
      <c r="GO32" s="250"/>
      <c r="GP32" s="250"/>
      <c r="GQ32" s="250"/>
      <c r="GR32" s="250"/>
      <c r="GS32" s="250"/>
      <c r="GT32" s="250"/>
      <c r="GU32" s="250"/>
      <c r="GV32" s="250"/>
      <c r="GW32" s="250"/>
      <c r="GX32" s="250"/>
      <c r="GY32" s="250"/>
      <c r="GZ32" s="250"/>
      <c r="HA32" s="250"/>
      <c r="HB32" s="250"/>
      <c r="HC32" s="250"/>
      <c r="HD32" s="250"/>
      <c r="HE32" s="250"/>
      <c r="HF32" s="250"/>
      <c r="HG32" s="250"/>
      <c r="HH32" s="250"/>
      <c r="HI32" s="250"/>
      <c r="HJ32" s="250"/>
      <c r="HK32" s="250"/>
      <c r="HL32" s="250"/>
      <c r="HM32" s="250"/>
      <c r="HN32" s="250"/>
    </row>
    <row r="33" spans="1:222" ht="12" x14ac:dyDescent="0.2">
      <c r="A33" s="250"/>
      <c r="B33" s="241" t="s">
        <v>155</v>
      </c>
      <c r="C33" s="250"/>
      <c r="D33" s="250">
        <v>3.8726857965807771E-2</v>
      </c>
      <c r="E33" s="250">
        <v>1.6846354317113788E-2</v>
      </c>
      <c r="F33" s="250">
        <v>5.0929191121362738E-3</v>
      </c>
      <c r="G33" s="250">
        <v>2.9136066677222239E-3</v>
      </c>
      <c r="H33" s="250">
        <v>1.0274520609458104E-2</v>
      </c>
      <c r="I33" s="250">
        <v>1.5416471641809926E-2</v>
      </c>
      <c r="J33" s="250">
        <v>1.8258395799899185E-2</v>
      </c>
      <c r="K33" s="250">
        <v>1.8781813792973168E-2</v>
      </c>
      <c r="L33" s="250">
        <v>1.6976451901989487E-2</v>
      </c>
      <c r="M33" s="250">
        <v>1.5765894872012964E-2</v>
      </c>
      <c r="N33" s="250">
        <v>1.5056743720576193E-2</v>
      </c>
      <c r="O33" s="250">
        <v>1.4920827867978215E-2</v>
      </c>
      <c r="P33" s="250">
        <v>1.5356800611245225E-2</v>
      </c>
      <c r="Q33" s="250">
        <v>1.5699413248225325E-2</v>
      </c>
      <c r="R33" s="250">
        <v>1.5835922322083196E-2</v>
      </c>
      <c r="S33" s="250">
        <v>1.5853506782646409E-2</v>
      </c>
      <c r="T33" s="250">
        <v>1.5738440587037994E-2</v>
      </c>
      <c r="U33" s="250">
        <v>1.570022071296906E-2</v>
      </c>
      <c r="V33" s="250">
        <v>1.5642350296567686E-2</v>
      </c>
      <c r="W33" s="250">
        <v>1.5629106155145678E-2</v>
      </c>
      <c r="X33" s="250">
        <v>1.5662416500377363E-2</v>
      </c>
      <c r="Y33" s="250">
        <v>1.5689886191897928E-2</v>
      </c>
      <c r="Z33" s="250">
        <v>1.5695156816280864E-2</v>
      </c>
      <c r="AA33" s="250">
        <v>1.5689579479712501E-2</v>
      </c>
      <c r="AB33" s="250">
        <v>1.5680558763538688E-2</v>
      </c>
      <c r="AC33" s="250">
        <v>1.5681490712365687E-2</v>
      </c>
      <c r="AD33" s="250">
        <v>1.5680973025618439E-2</v>
      </c>
      <c r="AE33" s="250">
        <v>1.5678057272930479E-2</v>
      </c>
      <c r="AF33" s="250">
        <v>1.5677568131590158E-2</v>
      </c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0"/>
      <c r="CC33" s="250"/>
      <c r="CD33" s="250"/>
      <c r="CE33" s="250"/>
      <c r="CF33" s="250"/>
      <c r="CG33" s="250"/>
      <c r="CH33" s="250"/>
      <c r="CI33" s="250"/>
      <c r="CJ33" s="250"/>
      <c r="CK33" s="250"/>
      <c r="CL33" s="250"/>
      <c r="CM33" s="250"/>
      <c r="CN33" s="250"/>
      <c r="CO33" s="250"/>
      <c r="CP33" s="250"/>
      <c r="CQ33" s="250"/>
      <c r="CR33" s="250"/>
      <c r="CS33" s="250"/>
      <c r="CT33" s="250"/>
      <c r="CU33" s="250"/>
      <c r="CV33" s="250"/>
      <c r="CW33" s="250"/>
      <c r="CX33" s="250"/>
      <c r="CY33" s="250"/>
      <c r="CZ33" s="250"/>
      <c r="DA33" s="250"/>
      <c r="DB33" s="250"/>
      <c r="DC33" s="250"/>
      <c r="DD33" s="250"/>
      <c r="DE33" s="250"/>
      <c r="DF33" s="250"/>
      <c r="DG33" s="250"/>
      <c r="DH33" s="250"/>
      <c r="DI33" s="250"/>
      <c r="DJ33" s="250"/>
      <c r="DK33" s="250"/>
      <c r="DL33" s="250"/>
      <c r="DM33" s="250"/>
      <c r="DN33" s="250"/>
      <c r="DO33" s="250"/>
      <c r="DP33" s="250"/>
      <c r="DQ33" s="250"/>
      <c r="DR33" s="250"/>
      <c r="DS33" s="250"/>
      <c r="DT33" s="250"/>
      <c r="DU33" s="250"/>
      <c r="DV33" s="250"/>
      <c r="DW33" s="250"/>
      <c r="DX33" s="250"/>
      <c r="DY33" s="250"/>
      <c r="DZ33" s="250"/>
      <c r="EA33" s="250"/>
      <c r="EB33" s="250"/>
      <c r="EC33" s="250"/>
      <c r="ED33" s="250"/>
      <c r="EE33" s="250"/>
      <c r="EF33" s="250"/>
      <c r="EG33" s="250"/>
      <c r="EH33" s="250"/>
      <c r="EI33" s="250"/>
      <c r="EJ33" s="250"/>
      <c r="EK33" s="250"/>
      <c r="EL33" s="250"/>
      <c r="EM33" s="250"/>
      <c r="EN33" s="250"/>
      <c r="EO33" s="250"/>
      <c r="EP33" s="250"/>
      <c r="EQ33" s="250"/>
      <c r="ER33" s="250"/>
      <c r="ES33" s="250"/>
      <c r="ET33" s="250"/>
      <c r="EU33" s="250"/>
      <c r="EV33" s="250"/>
      <c r="EW33" s="250"/>
      <c r="EX33" s="250"/>
      <c r="EY33" s="250"/>
      <c r="EZ33" s="250"/>
      <c r="FA33" s="250"/>
      <c r="FB33" s="250"/>
      <c r="FC33" s="250"/>
      <c r="FD33" s="250"/>
      <c r="FE33" s="250"/>
      <c r="FF33" s="250"/>
      <c r="FG33" s="250"/>
      <c r="FH33" s="250"/>
      <c r="FI33" s="250"/>
      <c r="FJ33" s="250"/>
      <c r="FK33" s="250"/>
      <c r="FL33" s="250"/>
      <c r="FM33" s="250"/>
      <c r="FN33" s="250"/>
      <c r="FO33" s="250"/>
      <c r="FP33" s="250"/>
      <c r="FQ33" s="250"/>
      <c r="FR33" s="250"/>
      <c r="FS33" s="250"/>
      <c r="FT33" s="250"/>
      <c r="FU33" s="250"/>
      <c r="FV33" s="250"/>
      <c r="FW33" s="250"/>
      <c r="FX33" s="250"/>
      <c r="FY33" s="250"/>
      <c r="FZ33" s="250"/>
      <c r="GA33" s="250"/>
      <c r="GB33" s="250"/>
      <c r="GC33" s="250"/>
      <c r="GD33" s="250"/>
      <c r="GE33" s="250"/>
      <c r="GF33" s="250"/>
      <c r="GG33" s="250"/>
      <c r="GH33" s="250"/>
      <c r="GI33" s="250"/>
      <c r="GJ33" s="250"/>
      <c r="GK33" s="250"/>
      <c r="GL33" s="250"/>
      <c r="GM33" s="250"/>
      <c r="GN33" s="250"/>
      <c r="GO33" s="250"/>
      <c r="GP33" s="250"/>
      <c r="GQ33" s="250"/>
      <c r="GR33" s="250"/>
      <c r="GS33" s="250"/>
      <c r="GT33" s="250"/>
      <c r="GU33" s="250"/>
      <c r="GV33" s="250"/>
      <c r="GW33" s="250"/>
      <c r="GX33" s="250"/>
      <c r="GY33" s="250"/>
      <c r="GZ33" s="250"/>
      <c r="HA33" s="250"/>
      <c r="HB33" s="250"/>
      <c r="HC33" s="250"/>
      <c r="HD33" s="250"/>
      <c r="HE33" s="250"/>
      <c r="HF33" s="250"/>
      <c r="HG33" s="250"/>
      <c r="HH33" s="250"/>
      <c r="HI33" s="250"/>
      <c r="HJ33" s="250"/>
      <c r="HK33" s="250"/>
      <c r="HL33" s="250"/>
      <c r="HM33" s="250"/>
      <c r="HN33" s="250"/>
    </row>
    <row r="34" spans="1:222" ht="12" x14ac:dyDescent="0.2">
      <c r="A34" s="250"/>
      <c r="B34" s="241" t="s">
        <v>154</v>
      </c>
      <c r="C34" s="250"/>
      <c r="D34" s="250">
        <v>8.7141377343828985E-2</v>
      </c>
      <c r="E34" s="250">
        <v>0.13258031317451624</v>
      </c>
      <c r="F34" s="250">
        <v>0.20023795721759763</v>
      </c>
      <c r="G34" s="250">
        <v>6.5779850200084589E-2</v>
      </c>
      <c r="H34" s="250">
        <v>6.8227798167010745E-2</v>
      </c>
      <c r="I34" s="250">
        <v>-7.305347370141213E-4</v>
      </c>
      <c r="J34" s="250">
        <v>-1.7884396686021153E-2</v>
      </c>
      <c r="K34" s="250">
        <v>0.2918646173372843</v>
      </c>
      <c r="L34" s="250">
        <v>0.14914046996502583</v>
      </c>
      <c r="M34" s="250">
        <v>0.1554169390563831</v>
      </c>
      <c r="N34" s="250">
        <v>0.21618422020847761</v>
      </c>
      <c r="O34" s="250">
        <v>-1.6510305292237293E-2</v>
      </c>
      <c r="P34" s="250">
        <v>6.3141797128920096E-2</v>
      </c>
      <c r="Q34" s="250">
        <v>0.10578852132263394</v>
      </c>
      <c r="R34" s="250">
        <v>8.1734059425852656E-2</v>
      </c>
      <c r="S34" s="250">
        <v>-4.5267514040497003E-2</v>
      </c>
      <c r="T34" s="250">
        <v>-0.17497960645322852</v>
      </c>
      <c r="U34" s="250">
        <v>-2.464167870285805E-3</v>
      </c>
      <c r="V34" s="250">
        <v>4.5109205799857888E-2</v>
      </c>
      <c r="W34" s="250">
        <v>0.20762771961465942</v>
      </c>
      <c r="X34" s="250">
        <v>0.44517837039038577</v>
      </c>
      <c r="Y34" s="250">
        <v>0.13939569635166271</v>
      </c>
      <c r="Z34" s="250">
        <v>1.5592270208319547E-2</v>
      </c>
      <c r="AA34" s="250">
        <v>-6.9403863644580399E-3</v>
      </c>
      <c r="AB34" s="250">
        <v>-5.0868381943052765E-2</v>
      </c>
      <c r="AC34" s="250">
        <v>-3.0584521802511255E-2</v>
      </c>
      <c r="AD34" s="250">
        <v>6.1504302024901314E-2</v>
      </c>
      <c r="AE34" s="250">
        <v>2.4353121763166063E-2</v>
      </c>
      <c r="AF34" s="250">
        <v>5.2725724456448964E-2</v>
      </c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50"/>
      <c r="BI34" s="250"/>
      <c r="BJ34" s="250"/>
      <c r="BK34" s="250"/>
      <c r="BL34" s="250"/>
      <c r="BM34" s="250"/>
      <c r="BN34" s="250"/>
      <c r="BO34" s="250"/>
      <c r="BP34" s="250"/>
      <c r="BQ34" s="250"/>
      <c r="BR34" s="250"/>
      <c r="BS34" s="250"/>
      <c r="BT34" s="250"/>
      <c r="BU34" s="250"/>
      <c r="BV34" s="250"/>
      <c r="BW34" s="250"/>
      <c r="BX34" s="250"/>
      <c r="BY34" s="250"/>
      <c r="BZ34" s="250"/>
      <c r="CA34" s="250"/>
      <c r="CB34" s="250"/>
      <c r="CC34" s="250"/>
      <c r="CD34" s="250"/>
      <c r="CE34" s="250"/>
      <c r="CF34" s="250"/>
      <c r="CG34" s="250"/>
      <c r="CH34" s="250"/>
      <c r="CI34" s="250"/>
      <c r="CJ34" s="250"/>
      <c r="CK34" s="250"/>
      <c r="CL34" s="250"/>
      <c r="CM34" s="250"/>
      <c r="CN34" s="250"/>
      <c r="CO34" s="250"/>
      <c r="CP34" s="250"/>
      <c r="CQ34" s="250"/>
      <c r="CR34" s="250"/>
      <c r="CS34" s="250"/>
      <c r="CT34" s="250"/>
      <c r="CU34" s="250"/>
      <c r="CV34" s="250"/>
      <c r="CW34" s="250"/>
      <c r="CX34" s="250"/>
      <c r="CY34" s="250"/>
      <c r="CZ34" s="250"/>
      <c r="DA34" s="250"/>
      <c r="DB34" s="250"/>
      <c r="DC34" s="250"/>
      <c r="DD34" s="250"/>
      <c r="DE34" s="250"/>
      <c r="DF34" s="250"/>
      <c r="DG34" s="250"/>
      <c r="DH34" s="250"/>
      <c r="DI34" s="250"/>
      <c r="DJ34" s="250"/>
      <c r="DK34" s="250"/>
      <c r="DL34" s="250"/>
      <c r="DM34" s="250"/>
      <c r="DN34" s="250"/>
      <c r="DO34" s="250"/>
      <c r="DP34" s="250"/>
      <c r="DQ34" s="250"/>
      <c r="DR34" s="250"/>
      <c r="DS34" s="250"/>
      <c r="DT34" s="250"/>
      <c r="DU34" s="250"/>
      <c r="DV34" s="250"/>
      <c r="DW34" s="250"/>
      <c r="DX34" s="250"/>
      <c r="DY34" s="250"/>
      <c r="DZ34" s="250"/>
      <c r="EA34" s="250"/>
      <c r="EB34" s="250"/>
      <c r="EC34" s="250"/>
      <c r="ED34" s="250"/>
      <c r="EE34" s="250"/>
      <c r="EF34" s="250"/>
      <c r="EG34" s="250"/>
      <c r="EH34" s="250"/>
      <c r="EI34" s="250"/>
      <c r="EJ34" s="250"/>
      <c r="EK34" s="250"/>
      <c r="EL34" s="250"/>
      <c r="EM34" s="250"/>
      <c r="EN34" s="250"/>
      <c r="EO34" s="250"/>
      <c r="EP34" s="250"/>
      <c r="EQ34" s="250"/>
      <c r="ER34" s="250"/>
      <c r="ES34" s="250"/>
      <c r="ET34" s="250"/>
      <c r="EU34" s="250"/>
      <c r="EV34" s="250"/>
      <c r="EW34" s="250"/>
      <c r="EX34" s="250"/>
      <c r="EY34" s="250"/>
      <c r="EZ34" s="250"/>
      <c r="FA34" s="250"/>
      <c r="FB34" s="250"/>
      <c r="FC34" s="250"/>
      <c r="FD34" s="250"/>
      <c r="FE34" s="250"/>
      <c r="FF34" s="250"/>
      <c r="FG34" s="250"/>
      <c r="FH34" s="250"/>
      <c r="FI34" s="250"/>
      <c r="FJ34" s="250"/>
      <c r="FK34" s="250"/>
      <c r="FL34" s="250"/>
      <c r="FM34" s="250"/>
      <c r="FN34" s="250"/>
      <c r="FO34" s="250"/>
      <c r="FP34" s="250"/>
      <c r="FQ34" s="250"/>
      <c r="FR34" s="250"/>
      <c r="FS34" s="250"/>
      <c r="FT34" s="250"/>
      <c r="FU34" s="250"/>
      <c r="FV34" s="250"/>
      <c r="FW34" s="250"/>
      <c r="FX34" s="250"/>
      <c r="FY34" s="250"/>
      <c r="FZ34" s="250"/>
      <c r="GA34" s="250"/>
      <c r="GB34" s="250"/>
      <c r="GC34" s="250"/>
      <c r="GD34" s="250"/>
      <c r="GE34" s="250"/>
      <c r="GF34" s="250"/>
      <c r="GG34" s="250"/>
      <c r="GH34" s="250"/>
      <c r="GI34" s="250"/>
      <c r="GJ34" s="250"/>
      <c r="GK34" s="250"/>
      <c r="GL34" s="250"/>
      <c r="GM34" s="250"/>
      <c r="GN34" s="250"/>
      <c r="GO34" s="250"/>
      <c r="GP34" s="250"/>
      <c r="GQ34" s="250"/>
      <c r="GR34" s="250"/>
      <c r="GS34" s="250"/>
      <c r="GT34" s="250"/>
      <c r="GU34" s="250"/>
      <c r="GV34" s="250"/>
      <c r="GW34" s="250"/>
      <c r="GX34" s="250"/>
      <c r="GY34" s="250"/>
      <c r="GZ34" s="250"/>
      <c r="HA34" s="250"/>
      <c r="HB34" s="250"/>
      <c r="HC34" s="250"/>
      <c r="HD34" s="250"/>
      <c r="HE34" s="250"/>
      <c r="HF34" s="250"/>
      <c r="HG34" s="250"/>
      <c r="HH34" s="250"/>
      <c r="HI34" s="250"/>
      <c r="HJ34" s="250"/>
      <c r="HK34" s="250"/>
      <c r="HL34" s="250"/>
      <c r="HM34" s="250"/>
      <c r="HN34" s="250"/>
    </row>
    <row r="35" spans="1:222" ht="12" x14ac:dyDescent="0.2">
      <c r="A35" s="250"/>
      <c r="B35" s="241" t="s">
        <v>153</v>
      </c>
      <c r="C35" s="250"/>
      <c r="D35" s="250">
        <v>0.15075935665617712</v>
      </c>
      <c r="E35" s="250">
        <v>0.16189911147767155</v>
      </c>
      <c r="F35" s="250">
        <v>0.1269485706913982</v>
      </c>
      <c r="G35" s="250">
        <v>4.710568399812276E-2</v>
      </c>
      <c r="H35" s="250">
        <v>1.2056420000500445E-2</v>
      </c>
      <c r="I35" s="250">
        <v>1.6151607804673951E-2</v>
      </c>
      <c r="J35" s="250">
        <v>4.839242547379996E-2</v>
      </c>
      <c r="K35" s="250">
        <v>0.23977688333619995</v>
      </c>
      <c r="L35" s="250">
        <v>0.16662659271590363</v>
      </c>
      <c r="M35" s="250">
        <v>0.1943239545420743</v>
      </c>
      <c r="N35" s="250">
        <v>0.21324187073829681</v>
      </c>
      <c r="O35" s="250">
        <v>8.6887314020410722E-2</v>
      </c>
      <c r="P35" s="250">
        <v>6.8384114193926981E-2</v>
      </c>
      <c r="Q35" s="250">
        <v>3.9112746960170863E-2</v>
      </c>
      <c r="R35" s="250">
        <v>7.0091365446452336E-2</v>
      </c>
      <c r="S35" s="250">
        <v>-4.4430643064058639E-2</v>
      </c>
      <c r="T35" s="250">
        <v>-0.12986232482931148</v>
      </c>
      <c r="U35" s="250">
        <v>8.2524470931818472E-2</v>
      </c>
      <c r="V35" s="250">
        <v>7.4100318696471268E-2</v>
      </c>
      <c r="W35" s="250">
        <v>0.17298266426986353</v>
      </c>
      <c r="X35" s="250">
        <v>0.28038494854489504</v>
      </c>
      <c r="Y35" s="250">
        <v>-1.9334671728560071E-2</v>
      </c>
      <c r="Z35" s="250">
        <v>-0.10310077816749319</v>
      </c>
      <c r="AA35" s="250">
        <v>-6.2534172131281096E-2</v>
      </c>
      <c r="AB35" s="250">
        <v>2.7910954386332953E-2</v>
      </c>
      <c r="AC35" s="250">
        <v>4.4164846613857778E-2</v>
      </c>
      <c r="AD35" s="250">
        <v>0.12356716091210651</v>
      </c>
      <c r="AE35" s="250">
        <v>0.13783994359261409</v>
      </c>
      <c r="AF35" s="250">
        <v>5.0243927212006101E-2</v>
      </c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</row>
    <row r="36" spans="1:222" ht="12" x14ac:dyDescent="0.2">
      <c r="A36" s="250"/>
      <c r="B36" s="241" t="s">
        <v>152</v>
      </c>
      <c r="C36" s="250"/>
      <c r="D36" s="250">
        <v>-0.20417842322289692</v>
      </c>
      <c r="E36" s="250">
        <v>1.3215678166134337E-2</v>
      </c>
      <c r="F36" s="250">
        <v>-8.6687695387640096E-2</v>
      </c>
      <c r="G36" s="250">
        <v>-6.0020573214802475E-2</v>
      </c>
      <c r="H36" s="250">
        <v>0.38144733330183755</v>
      </c>
      <c r="I36" s="250">
        <v>0.21767621747578558</v>
      </c>
      <c r="J36" s="250">
        <v>0.31409778753893902</v>
      </c>
      <c r="K36" s="250">
        <v>0.44244257978506685</v>
      </c>
      <c r="L36" s="250">
        <v>-9.6813082559828123E-2</v>
      </c>
      <c r="M36" s="250">
        <v>-0.13919996260896561</v>
      </c>
      <c r="N36" s="250">
        <v>-0.14396578338846266</v>
      </c>
      <c r="O36" s="250">
        <v>-0.10227995761951758</v>
      </c>
      <c r="P36" s="250">
        <v>-8.7995127773470516E-2</v>
      </c>
      <c r="Q36" s="250">
        <v>-0.14830888243438456</v>
      </c>
      <c r="R36" s="250">
        <v>-0.11303886607633329</v>
      </c>
      <c r="S36" s="250">
        <v>-0.6411150149686049</v>
      </c>
      <c r="T36" s="250">
        <v>-9.4003448221105845E-2</v>
      </c>
      <c r="U36" s="250">
        <v>2.4044995995848861E-3</v>
      </c>
      <c r="V36" s="250">
        <v>0.20732825427841806</v>
      </c>
      <c r="W36" s="250">
        <v>1.5519962596809957</v>
      </c>
      <c r="X36" s="250">
        <v>2.1822277956174752E-2</v>
      </c>
      <c r="Y36" s="250">
        <v>0.21290147143464955</v>
      </c>
      <c r="Z36" s="250">
        <v>-0.12240285440975363</v>
      </c>
      <c r="AA36" s="250">
        <v>0.20338977600479846</v>
      </c>
      <c r="AB36" s="250">
        <v>0.32621876279810591</v>
      </c>
      <c r="AC36" s="250">
        <v>0.13395018809088755</v>
      </c>
      <c r="AD36" s="250">
        <v>0.52590232331991027</v>
      </c>
      <c r="AE36" s="250">
        <v>0.29405753151760816</v>
      </c>
      <c r="AF36" s="250">
        <v>0.25832152421585985</v>
      </c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</row>
    <row r="37" spans="1:222" ht="12" x14ac:dyDescent="0.2">
      <c r="A37" s="250"/>
      <c r="B37" s="241" t="s">
        <v>151</v>
      </c>
      <c r="C37" s="250"/>
      <c r="D37" s="250">
        <v>-0.74031771347044328</v>
      </c>
      <c r="E37" s="250">
        <v>0.49411436663981845</v>
      </c>
      <c r="F37" s="250">
        <v>0.76252726925618131</v>
      </c>
      <c r="G37" s="250">
        <v>-6.1218409744742353E-2</v>
      </c>
      <c r="H37" s="250">
        <v>2.5342784958128304</v>
      </c>
      <c r="I37" s="250">
        <v>-5.8043350297583007E-3</v>
      </c>
      <c r="J37" s="250">
        <v>-0.6150847387184859</v>
      </c>
      <c r="K37" s="250">
        <v>-0.40397251676276824</v>
      </c>
      <c r="L37" s="250">
        <v>-0.17414131828357926</v>
      </c>
      <c r="M37" s="250">
        <v>-0.22548501950800459</v>
      </c>
      <c r="N37" s="250">
        <v>0.29754606887852364</v>
      </c>
      <c r="O37" s="250">
        <v>0.47239464248887897</v>
      </c>
      <c r="P37" s="250">
        <v>1.4019041540377808E-2</v>
      </c>
      <c r="Q37" s="250">
        <v>-0.15771397571392631</v>
      </c>
      <c r="R37" s="250">
        <v>-0.30492519368100757</v>
      </c>
      <c r="S37" s="250">
        <v>-0.17706896431484054</v>
      </c>
      <c r="T37" s="250">
        <v>-0.19858051925804432</v>
      </c>
      <c r="U37" s="250">
        <v>6.7719939988617028E-2</v>
      </c>
      <c r="V37" s="250">
        <v>-0.11746389806655533</v>
      </c>
      <c r="W37" s="250">
        <v>-1.7475466768623549E-2</v>
      </c>
      <c r="X37" s="250">
        <v>-0.1183656936642109</v>
      </c>
      <c r="Y37" s="250">
        <v>3.3712823828019101E-2</v>
      </c>
      <c r="Z37" s="250">
        <v>9.2400409260882554E-2</v>
      </c>
      <c r="AA37" s="250">
        <v>0.29104184196449467</v>
      </c>
      <c r="AB37" s="250">
        <v>0.34457093223995994</v>
      </c>
      <c r="AC37" s="250">
        <v>-9.6249498972695302E-2</v>
      </c>
      <c r="AD37" s="250">
        <v>0.35343427941005845</v>
      </c>
      <c r="AE37" s="250">
        <v>-0.2138538492010944</v>
      </c>
      <c r="AF37" s="250">
        <v>0.27772419396352999</v>
      </c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</row>
    <row r="38" spans="1:222" ht="12" x14ac:dyDescent="0.2">
      <c r="A38" s="250"/>
      <c r="B38" s="241" t="s">
        <v>150</v>
      </c>
      <c r="C38" s="250"/>
      <c r="D38" s="250">
        <v>-0.13244158609992251</v>
      </c>
      <c r="E38" s="250">
        <v>-0.14821677558660795</v>
      </c>
      <c r="F38" s="250">
        <v>-0.1569681765349572</v>
      </c>
      <c r="G38" s="250">
        <v>8.5480296812371348E-2</v>
      </c>
      <c r="H38" s="250">
        <v>0.2651624849629437</v>
      </c>
      <c r="I38" s="250">
        <v>0.17794974950681808</v>
      </c>
      <c r="J38" s="250">
        <v>0.25737307101938112</v>
      </c>
      <c r="K38" s="250">
        <v>-0.18040858072036725</v>
      </c>
      <c r="L38" s="250">
        <v>-1.2528355010694825E-2</v>
      </c>
      <c r="M38" s="250">
        <v>1.8871376598633249E-2</v>
      </c>
      <c r="N38" s="250">
        <v>2.8118010071387811E-2</v>
      </c>
      <c r="O38" s="250">
        <v>0.48324405920553604</v>
      </c>
      <c r="P38" s="250">
        <v>1.5731168325471279E-2</v>
      </c>
      <c r="Q38" s="250">
        <v>-1.7488039076462347E-2</v>
      </c>
      <c r="R38" s="250">
        <v>0.16045707169120882</v>
      </c>
      <c r="S38" s="250">
        <v>-0.2573433496061911</v>
      </c>
      <c r="T38" s="250">
        <v>-4.5793136238391985E-2</v>
      </c>
      <c r="U38" s="250">
        <v>0.15165054558422475</v>
      </c>
      <c r="V38" s="250">
        <v>-9.4496888759310393E-2</v>
      </c>
      <c r="W38" s="250">
        <v>0.19826658354900806</v>
      </c>
      <c r="X38" s="250">
        <v>3.6903041734898112E-2</v>
      </c>
      <c r="Y38" s="250">
        <v>4.1801523204244129E-2</v>
      </c>
      <c r="Z38" s="250">
        <v>0.19347367767812873</v>
      </c>
      <c r="AA38" s="250">
        <v>0.1591642193026328</v>
      </c>
      <c r="AB38" s="250">
        <v>0.12426417164683823</v>
      </c>
      <c r="AC38" s="250">
        <v>6.7522274112580272E-2</v>
      </c>
      <c r="AD38" s="250">
        <v>-0.16404154257513304</v>
      </c>
      <c r="AE38" s="250">
        <v>-4.1113353969640443E-2</v>
      </c>
      <c r="AF38" s="250">
        <v>0.15371190365294463</v>
      </c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</row>
    <row r="39" spans="1:222" ht="12" x14ac:dyDescent="0.2">
      <c r="A39" s="250"/>
      <c r="B39" s="243" t="s">
        <v>149</v>
      </c>
      <c r="C39" s="250"/>
      <c r="D39" s="250">
        <v>-9.0479335190583154E-2</v>
      </c>
      <c r="E39" s="250">
        <v>-0.25788611837452913</v>
      </c>
      <c r="F39" s="250">
        <v>-0.19369779862814762</v>
      </c>
      <c r="G39" s="250">
        <v>-0.19716085199382971</v>
      </c>
      <c r="H39" s="250">
        <v>-4.1818656970627144E-2</v>
      </c>
      <c r="I39" s="250">
        <v>6.6013907335846556E-2</v>
      </c>
      <c r="J39" s="250">
        <v>9.8482273454246094E-2</v>
      </c>
      <c r="K39" s="250">
        <v>0.28647857932246334</v>
      </c>
      <c r="L39" s="250">
        <v>5.1371819707035637E-3</v>
      </c>
      <c r="M39" s="250">
        <v>-0.1197019282909173</v>
      </c>
      <c r="N39" s="250">
        <v>6.5109496133686884E-2</v>
      </c>
      <c r="O39" s="250">
        <v>2.619328012356692E-2</v>
      </c>
      <c r="P39" s="250">
        <v>6.5183111097642632E-2</v>
      </c>
      <c r="Q39" s="250">
        <v>0.22998118629822129</v>
      </c>
      <c r="R39" s="250">
        <v>3.8054147510635516E-4</v>
      </c>
      <c r="S39" s="250">
        <v>-9.069588383610061E-2</v>
      </c>
      <c r="T39" s="250">
        <v>2.9653799639435263E-2</v>
      </c>
      <c r="U39" s="250">
        <v>3.3278265844866928E-2</v>
      </c>
      <c r="V39" s="250">
        <v>4.6169320391351132E-2</v>
      </c>
      <c r="W39" s="250">
        <v>9.7425891888927252E-2</v>
      </c>
      <c r="X39" s="250">
        <v>0.10730254359093871</v>
      </c>
      <c r="Y39" s="250">
        <v>0.22996102668074414</v>
      </c>
      <c r="Z39" s="250">
        <v>0.12952052446709938</v>
      </c>
      <c r="AA39" s="250">
        <v>0.19164865054994862</v>
      </c>
      <c r="AB39" s="250">
        <v>0.10459588393465657</v>
      </c>
      <c r="AC39" s="250">
        <v>-2.3310592371937111E-2</v>
      </c>
      <c r="AD39" s="250">
        <v>0.27618704369304248</v>
      </c>
      <c r="AE39" s="250">
        <v>0.34296135159079566</v>
      </c>
      <c r="AF39" s="250">
        <v>0.24432904313636716</v>
      </c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0"/>
      <c r="BQ39" s="250"/>
      <c r="BR39" s="250"/>
      <c r="BS39" s="250"/>
      <c r="BT39" s="250"/>
      <c r="BU39" s="250"/>
      <c r="BV39" s="250"/>
      <c r="BW39" s="250"/>
      <c r="BX39" s="250"/>
      <c r="BY39" s="250"/>
      <c r="BZ39" s="250"/>
      <c r="CA39" s="250"/>
      <c r="CB39" s="250"/>
      <c r="CC39" s="250"/>
      <c r="CD39" s="250"/>
      <c r="CE39" s="250"/>
      <c r="CF39" s="250"/>
      <c r="CG39" s="250"/>
      <c r="CH39" s="250"/>
      <c r="CI39" s="250"/>
      <c r="CJ39" s="250"/>
      <c r="CK39" s="250"/>
      <c r="CL39" s="250"/>
      <c r="CM39" s="250"/>
      <c r="CN39" s="250"/>
      <c r="CO39" s="250"/>
      <c r="CP39" s="250"/>
      <c r="CQ39" s="250"/>
      <c r="CR39" s="250"/>
      <c r="CS39" s="250"/>
      <c r="CT39" s="250"/>
      <c r="CU39" s="250"/>
      <c r="CV39" s="250"/>
      <c r="CW39" s="250"/>
      <c r="CX39" s="250"/>
      <c r="CY39" s="250"/>
      <c r="CZ39" s="250"/>
      <c r="DA39" s="250"/>
      <c r="DB39" s="250"/>
      <c r="DC39" s="250"/>
      <c r="DD39" s="250"/>
      <c r="DE39" s="250"/>
      <c r="DF39" s="250"/>
      <c r="DG39" s="250"/>
      <c r="DH39" s="250"/>
      <c r="DI39" s="250"/>
      <c r="DJ39" s="250"/>
      <c r="DK39" s="250"/>
      <c r="DL39" s="250"/>
      <c r="DM39" s="250"/>
      <c r="DN39" s="250"/>
      <c r="DO39" s="250"/>
      <c r="DP39" s="250"/>
      <c r="DQ39" s="250"/>
      <c r="DR39" s="250"/>
      <c r="DS39" s="250"/>
      <c r="DT39" s="250"/>
      <c r="DU39" s="250"/>
      <c r="DV39" s="250"/>
      <c r="DW39" s="250"/>
      <c r="DX39" s="250"/>
      <c r="DY39" s="250"/>
      <c r="DZ39" s="250"/>
      <c r="EA39" s="250"/>
      <c r="EB39" s="250"/>
      <c r="EC39" s="250"/>
      <c r="ED39" s="250"/>
      <c r="EE39" s="250"/>
      <c r="EF39" s="250"/>
      <c r="EG39" s="250"/>
      <c r="EH39" s="250"/>
      <c r="EI39" s="250"/>
      <c r="EJ39" s="250"/>
      <c r="EK39" s="250"/>
      <c r="EL39" s="250"/>
      <c r="EM39" s="250"/>
      <c r="EN39" s="250"/>
      <c r="EO39" s="250"/>
      <c r="EP39" s="250"/>
      <c r="EQ39" s="250"/>
      <c r="ER39" s="250"/>
      <c r="ES39" s="250"/>
      <c r="ET39" s="250"/>
      <c r="EU39" s="250"/>
      <c r="EV39" s="250"/>
      <c r="EW39" s="250"/>
      <c r="EX39" s="250"/>
      <c r="EY39" s="250"/>
      <c r="EZ39" s="250"/>
      <c r="FA39" s="250"/>
      <c r="FB39" s="250"/>
      <c r="FC39" s="250"/>
      <c r="FD39" s="250"/>
      <c r="FE39" s="250"/>
      <c r="FF39" s="250"/>
      <c r="FG39" s="250"/>
      <c r="FH39" s="250"/>
      <c r="FI39" s="250"/>
      <c r="FJ39" s="250"/>
      <c r="FK39" s="250"/>
      <c r="FL39" s="250"/>
      <c r="FM39" s="250"/>
      <c r="FN39" s="250"/>
      <c r="FO39" s="250"/>
      <c r="FP39" s="250"/>
      <c r="FQ39" s="250"/>
      <c r="FR39" s="250"/>
      <c r="FS39" s="250"/>
      <c r="FT39" s="250"/>
      <c r="FU39" s="250"/>
      <c r="FV39" s="250"/>
      <c r="FW39" s="250"/>
      <c r="FX39" s="250"/>
      <c r="FY39" s="250"/>
      <c r="FZ39" s="250"/>
      <c r="GA39" s="250"/>
      <c r="GB39" s="250"/>
      <c r="GC39" s="250"/>
      <c r="GD39" s="250"/>
      <c r="GE39" s="250"/>
      <c r="GF39" s="250"/>
      <c r="GG39" s="250"/>
      <c r="GH39" s="250"/>
      <c r="GI39" s="250"/>
      <c r="GJ39" s="250"/>
      <c r="GK39" s="250"/>
      <c r="GL39" s="250"/>
      <c r="GM39" s="250"/>
      <c r="GN39" s="250"/>
      <c r="GO39" s="250"/>
      <c r="GP39" s="250"/>
      <c r="GQ39" s="250"/>
      <c r="GR39" s="250"/>
      <c r="GS39" s="250"/>
      <c r="GT39" s="250"/>
      <c r="GU39" s="250"/>
      <c r="GV39" s="250"/>
      <c r="GW39" s="250"/>
      <c r="GX39" s="250"/>
      <c r="GY39" s="250"/>
      <c r="GZ39" s="250"/>
      <c r="HA39" s="250"/>
      <c r="HB39" s="250"/>
      <c r="HC39" s="250"/>
      <c r="HD39" s="250"/>
      <c r="HE39" s="250"/>
      <c r="HF39" s="250"/>
      <c r="HG39" s="250"/>
      <c r="HH39" s="250"/>
      <c r="HI39" s="250"/>
      <c r="HJ39" s="250"/>
      <c r="HK39" s="250"/>
      <c r="HL39" s="250"/>
      <c r="HM39" s="250"/>
      <c r="HN39" s="250"/>
    </row>
    <row r="40" spans="1:222" ht="12" x14ac:dyDescent="0.2">
      <c r="A40" s="250"/>
      <c r="B40" s="238" t="s">
        <v>148</v>
      </c>
      <c r="C40" s="250"/>
      <c r="D40" s="250">
        <v>4.6310252660214601E-2</v>
      </c>
      <c r="E40" s="250">
        <v>7.894606718707875E-2</v>
      </c>
      <c r="F40" s="250">
        <v>9.9039235431977568E-2</v>
      </c>
      <c r="G40" s="250">
        <v>9.2501199664361655E-2</v>
      </c>
      <c r="H40" s="250">
        <v>0.10047841612391428</v>
      </c>
      <c r="I40" s="250">
        <v>8.3669030923940513E-2</v>
      </c>
      <c r="J40" s="250">
        <v>8.8066944950637938E-2</v>
      </c>
      <c r="K40" s="250">
        <v>8.7839745636476119E-2</v>
      </c>
      <c r="L40" s="250">
        <v>9.3396854957633169E-2</v>
      </c>
      <c r="M40" s="250">
        <v>0.10140078115717355</v>
      </c>
      <c r="N40" s="250">
        <v>8.6777150282368876E-2</v>
      </c>
      <c r="O40" s="250">
        <v>9.8415976620439993E-2</v>
      </c>
      <c r="P40" s="250">
        <v>9.4448481924321204E-2</v>
      </c>
      <c r="Q40" s="250">
        <v>9.782302828307432E-2</v>
      </c>
      <c r="R40" s="250">
        <v>0.10340881996589091</v>
      </c>
      <c r="S40" s="250">
        <v>8.9443474371035059E-2</v>
      </c>
      <c r="T40" s="250">
        <v>5.9657849399211704E-2</v>
      </c>
      <c r="U40" s="250">
        <v>6.8182179118611019E-2</v>
      </c>
      <c r="V40" s="250">
        <v>9.8392844572607663E-2</v>
      </c>
      <c r="W40" s="250">
        <v>0.16047774493068756</v>
      </c>
      <c r="X40" s="250">
        <v>0.1370437294033906</v>
      </c>
      <c r="Y40" s="250">
        <v>0.12415784906389216</v>
      </c>
      <c r="Z40" s="250">
        <v>9.5252058422587327E-2</v>
      </c>
      <c r="AA40" s="250">
        <v>4.873040317095878E-2</v>
      </c>
      <c r="AB40" s="250">
        <v>0.1406118591711143</v>
      </c>
      <c r="AC40" s="250">
        <v>0.10505200014223548</v>
      </c>
      <c r="AD40" s="250">
        <v>0.10994735976024606</v>
      </c>
      <c r="AE40" s="250">
        <v>5.7045582096554748E-2</v>
      </c>
      <c r="AF40" s="250">
        <v>1.0217594934400109E-2</v>
      </c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</row>
    <row r="41" spans="1:222" ht="12" x14ac:dyDescent="0.2">
      <c r="A41" s="250"/>
      <c r="B41" s="238" t="s">
        <v>147</v>
      </c>
      <c r="C41" s="250"/>
      <c r="D41" s="250">
        <v>-0.46440038109322512</v>
      </c>
      <c r="E41" s="250">
        <v>-0.73837299692958691</v>
      </c>
      <c r="F41" s="250">
        <v>-0.70496378846011631</v>
      </c>
      <c r="G41" s="250">
        <v>0.55641569277928604</v>
      </c>
      <c r="H41" s="250">
        <v>-1.031452477591525</v>
      </c>
      <c r="I41" s="250">
        <v>-0.69368462267090181</v>
      </c>
      <c r="J41" s="250">
        <v>3.6150255581506316</v>
      </c>
      <c r="K41" s="250">
        <v>0.20591331434082449</v>
      </c>
      <c r="L41" s="250">
        <v>-43.790405500358567</v>
      </c>
      <c r="M41" s="250">
        <v>7.5714651802914474</v>
      </c>
      <c r="N41" s="250">
        <v>-1.0574222218786911</v>
      </c>
      <c r="O41" s="250">
        <v>-0.22310223665513751</v>
      </c>
      <c r="P41" s="250">
        <v>-0.43029631373334265</v>
      </c>
      <c r="Q41" s="250">
        <v>-0.59233193274606721</v>
      </c>
      <c r="R41" s="250">
        <v>-12.898786925282518</v>
      </c>
      <c r="S41" s="250">
        <v>0.42972455025600298</v>
      </c>
      <c r="T41" s="250">
        <v>0.87173596028948297</v>
      </c>
      <c r="U41" s="250">
        <v>2.5456832444311961</v>
      </c>
      <c r="V41" s="250">
        <v>0.34689108615368358</v>
      </c>
      <c r="W41" s="250">
        <v>0.78582538438122795</v>
      </c>
      <c r="X41" s="250">
        <v>0.3551530072739828</v>
      </c>
      <c r="Y41" s="250">
        <v>0.34007514808692774</v>
      </c>
      <c r="Z41" s="250">
        <v>0.54118719372617763</v>
      </c>
      <c r="AA41" s="250">
        <v>-0.25884446998953248</v>
      </c>
      <c r="AB41" s="250">
        <v>-0.43982689633246652</v>
      </c>
      <c r="AC41" s="250">
        <v>-0.57618848444719495</v>
      </c>
      <c r="AD41" s="250">
        <v>-0.11263552208759309</v>
      </c>
      <c r="AE41" s="250">
        <v>1.2155273141330061</v>
      </c>
      <c r="AF41" s="250">
        <v>3.8974500845560849</v>
      </c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</row>
    <row r="42" spans="1:222" ht="12" x14ac:dyDescent="0.2">
      <c r="A42" s="250"/>
      <c r="B42" s="245" t="s">
        <v>146</v>
      </c>
      <c r="C42" s="250"/>
      <c r="D42" s="250">
        <v>0.29340659940815939</v>
      </c>
      <c r="E42" s="250">
        <v>0.47143947346741211</v>
      </c>
      <c r="F42" s="250">
        <v>0.31791453983856321</v>
      </c>
      <c r="G42" s="250">
        <v>0.2486337268069394</v>
      </c>
      <c r="H42" s="250">
        <v>0.3951496762657154</v>
      </c>
      <c r="I42" s="250">
        <v>0.25907259937180616</v>
      </c>
      <c r="J42" s="250">
        <v>-0.11594969754771345</v>
      </c>
      <c r="K42" s="250">
        <v>-0.13444720155524981</v>
      </c>
      <c r="L42" s="250">
        <v>-0.25808944680002688</v>
      </c>
      <c r="M42" s="250">
        <v>-0.21109120819981486</v>
      </c>
      <c r="N42" s="250">
        <v>0.65839334709412967</v>
      </c>
      <c r="O42" s="250">
        <v>0.22974800483679259</v>
      </c>
      <c r="P42" s="250">
        <v>0.24116389180113762</v>
      </c>
      <c r="Q42" s="250">
        <v>0.24647766698912799</v>
      </c>
      <c r="R42" s="250">
        <v>-0.16372811030762036</v>
      </c>
      <c r="S42" s="250">
        <v>-0.26098864987831627</v>
      </c>
      <c r="T42" s="250">
        <v>-9.0873495687546657E-2</v>
      </c>
      <c r="U42" s="250">
        <v>-0.1658020817235113</v>
      </c>
      <c r="V42" s="250">
        <v>-6.6347300074887317E-2</v>
      </c>
      <c r="W42" s="250">
        <v>0.49999139859980235</v>
      </c>
      <c r="X42" s="250">
        <v>-0.21863801544710637</v>
      </c>
      <c r="Y42" s="250">
        <v>-0.20055775582948776</v>
      </c>
      <c r="Z42" s="250">
        <v>-0.19743092180170918</v>
      </c>
      <c r="AA42" s="250">
        <v>-0.17057389709311088</v>
      </c>
      <c r="AB42" s="250">
        <v>0.27460027605683512</v>
      </c>
      <c r="AC42" s="250">
        <v>0.28230531832037919</v>
      </c>
      <c r="AD42" s="250">
        <v>0.17853379561877447</v>
      </c>
      <c r="AE42" s="250">
        <v>-2.1944610507880324E-2</v>
      </c>
      <c r="AF42" s="250">
        <v>-4.5044377534838143E-2</v>
      </c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0"/>
      <c r="BR42" s="250"/>
      <c r="BS42" s="250"/>
      <c r="BT42" s="250"/>
      <c r="BU42" s="250"/>
      <c r="BV42" s="250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250"/>
      <c r="CP42" s="250"/>
      <c r="CQ42" s="250"/>
      <c r="CR42" s="250"/>
      <c r="CS42" s="250"/>
      <c r="CT42" s="250"/>
      <c r="CU42" s="250"/>
      <c r="CV42" s="250"/>
      <c r="CW42" s="250"/>
      <c r="CX42" s="250"/>
      <c r="CY42" s="250"/>
      <c r="CZ42" s="250"/>
      <c r="DA42" s="250"/>
      <c r="DB42" s="250"/>
      <c r="DC42" s="250"/>
      <c r="DD42" s="250"/>
      <c r="DE42" s="250"/>
      <c r="DF42" s="250"/>
      <c r="DG42" s="250"/>
      <c r="DH42" s="250"/>
      <c r="DI42" s="250"/>
      <c r="DJ42" s="250"/>
      <c r="DK42" s="250"/>
      <c r="DL42" s="250"/>
      <c r="DM42" s="250"/>
      <c r="DN42" s="250"/>
      <c r="DO42" s="250"/>
      <c r="DP42" s="250"/>
      <c r="DQ42" s="250"/>
      <c r="DR42" s="250"/>
      <c r="DS42" s="250"/>
      <c r="DT42" s="250"/>
      <c r="DU42" s="250"/>
      <c r="DV42" s="250"/>
      <c r="DW42" s="250"/>
      <c r="DX42" s="250"/>
      <c r="DY42" s="250"/>
      <c r="DZ42" s="250"/>
      <c r="EA42" s="250"/>
      <c r="EB42" s="250"/>
      <c r="EC42" s="250"/>
      <c r="ED42" s="250"/>
      <c r="EE42" s="250"/>
      <c r="EF42" s="250"/>
      <c r="EG42" s="250"/>
      <c r="EH42" s="250"/>
      <c r="EI42" s="250"/>
      <c r="EJ42" s="250"/>
      <c r="EK42" s="250"/>
      <c r="EL42" s="250"/>
      <c r="EM42" s="250"/>
      <c r="EN42" s="250"/>
      <c r="EO42" s="250"/>
      <c r="EP42" s="250"/>
      <c r="EQ42" s="250"/>
      <c r="ER42" s="250"/>
      <c r="ES42" s="250"/>
      <c r="ET42" s="250"/>
      <c r="EU42" s="250"/>
      <c r="EV42" s="250"/>
      <c r="EW42" s="250"/>
      <c r="EX42" s="250"/>
      <c r="EY42" s="250"/>
      <c r="EZ42" s="250"/>
      <c r="FA42" s="250"/>
      <c r="FB42" s="250"/>
      <c r="FC42" s="250"/>
      <c r="FD42" s="250"/>
      <c r="FE42" s="250"/>
      <c r="FF42" s="250"/>
      <c r="FG42" s="250"/>
      <c r="FH42" s="250"/>
      <c r="FI42" s="250"/>
      <c r="FJ42" s="250"/>
      <c r="FK42" s="250"/>
      <c r="FL42" s="250"/>
      <c r="FM42" s="250"/>
      <c r="FN42" s="250"/>
      <c r="FO42" s="250"/>
      <c r="FP42" s="250"/>
      <c r="FQ42" s="250"/>
      <c r="FR42" s="250"/>
      <c r="FS42" s="250"/>
      <c r="FT42" s="250"/>
      <c r="FU42" s="250"/>
      <c r="FV42" s="250"/>
      <c r="FW42" s="250"/>
      <c r="FX42" s="250"/>
      <c r="FY42" s="250"/>
      <c r="FZ42" s="250"/>
      <c r="GA42" s="250"/>
      <c r="GB42" s="250"/>
      <c r="GC42" s="250"/>
      <c r="GD42" s="250"/>
      <c r="GE42" s="250"/>
      <c r="GF42" s="250"/>
      <c r="GG42" s="250"/>
      <c r="GH42" s="250"/>
      <c r="GI42" s="250"/>
      <c r="GJ42" s="250"/>
      <c r="GK42" s="250"/>
      <c r="GL42" s="250"/>
      <c r="GM42" s="250"/>
      <c r="GN42" s="250"/>
      <c r="GO42" s="250"/>
      <c r="GP42" s="250"/>
      <c r="GQ42" s="250"/>
      <c r="GR42" s="250"/>
      <c r="GS42" s="250"/>
      <c r="GT42" s="250"/>
      <c r="GU42" s="250"/>
      <c r="GV42" s="250"/>
      <c r="GW42" s="250"/>
      <c r="GX42" s="250"/>
      <c r="GY42" s="250"/>
      <c r="GZ42" s="250"/>
      <c r="HA42" s="250"/>
      <c r="HB42" s="250"/>
      <c r="HC42" s="250"/>
      <c r="HD42" s="250"/>
      <c r="HE42" s="250"/>
      <c r="HF42" s="250"/>
      <c r="HG42" s="250"/>
      <c r="HH42" s="250"/>
      <c r="HI42" s="250"/>
      <c r="HJ42" s="250"/>
      <c r="HK42" s="250"/>
      <c r="HL42" s="250"/>
      <c r="HM42" s="250"/>
      <c r="HN42" s="250"/>
    </row>
    <row r="43" spans="1:222" ht="12" x14ac:dyDescent="0.2">
      <c r="A43" s="250"/>
      <c r="B43" s="241" t="s">
        <v>144</v>
      </c>
      <c r="C43" s="250"/>
      <c r="D43" s="250">
        <v>3.7805928791558419E-2</v>
      </c>
      <c r="E43" s="250">
        <v>0.31368884629330429</v>
      </c>
      <c r="F43" s="250">
        <v>9.9859741499167765E-2</v>
      </c>
      <c r="G43" s="250">
        <v>0.16469698143580924</v>
      </c>
      <c r="H43" s="250">
        <v>0.54503166738192577</v>
      </c>
      <c r="I43" s="250">
        <v>0.25954661623116371</v>
      </c>
      <c r="J43" s="250">
        <v>-9.3338283397522925E-2</v>
      </c>
      <c r="K43" s="250">
        <v>-0.17763264376360077</v>
      </c>
      <c r="L43" s="250">
        <v>-0.32829228442008684</v>
      </c>
      <c r="M43" s="250">
        <v>-0.24066110538389873</v>
      </c>
      <c r="N43" s="250">
        <v>0.87972765156435262</v>
      </c>
      <c r="O43" s="250">
        <v>0.30313845804139605</v>
      </c>
      <c r="P43" s="250">
        <v>0.28509594502941438</v>
      </c>
      <c r="Q43" s="250">
        <v>0.27303671290823095</v>
      </c>
      <c r="R43" s="250">
        <v>-0.21166244512960541</v>
      </c>
      <c r="S43" s="250">
        <v>-5.4303542925706605E-2</v>
      </c>
      <c r="T43" s="250">
        <v>0.1959103294066411</v>
      </c>
      <c r="U43" s="250">
        <v>1.0523211763814544E-2</v>
      </c>
      <c r="V43" s="250">
        <v>1.6588339770668092E-2</v>
      </c>
      <c r="W43" s="250">
        <v>0.32150912085010463</v>
      </c>
      <c r="X43" s="250">
        <v>-0.35065077568521819</v>
      </c>
      <c r="Y43" s="250">
        <v>-0.27067466522691475</v>
      </c>
      <c r="Z43" s="250">
        <v>-0.23257362521385283</v>
      </c>
      <c r="AA43" s="250">
        <v>-0.19290216985826469</v>
      </c>
      <c r="AB43" s="250">
        <v>0.42643652048817726</v>
      </c>
      <c r="AC43" s="250">
        <v>0.36213038600391401</v>
      </c>
      <c r="AD43" s="250">
        <v>0.30463016022078171</v>
      </c>
      <c r="AE43" s="250">
        <v>6.8021832761188561E-2</v>
      </c>
      <c r="AF43" s="250">
        <v>3.126463529730783E-3</v>
      </c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250"/>
      <c r="CP43" s="250"/>
      <c r="CQ43" s="250"/>
      <c r="CR43" s="250"/>
      <c r="CS43" s="250"/>
      <c r="CT43" s="250"/>
      <c r="CU43" s="250"/>
      <c r="CV43" s="250"/>
      <c r="CW43" s="250"/>
      <c r="CX43" s="250"/>
      <c r="CY43" s="250"/>
      <c r="CZ43" s="250"/>
      <c r="DA43" s="250"/>
      <c r="DB43" s="250"/>
      <c r="DC43" s="250"/>
      <c r="DD43" s="250"/>
      <c r="DE43" s="250"/>
      <c r="DF43" s="250"/>
      <c r="DG43" s="250"/>
      <c r="DH43" s="250"/>
      <c r="DI43" s="250"/>
      <c r="DJ43" s="250"/>
      <c r="DK43" s="250"/>
      <c r="DL43" s="250"/>
      <c r="DM43" s="250"/>
      <c r="DN43" s="250"/>
      <c r="DO43" s="250"/>
      <c r="DP43" s="250"/>
      <c r="DQ43" s="250"/>
      <c r="DR43" s="250"/>
      <c r="DS43" s="250"/>
      <c r="DT43" s="250"/>
      <c r="DU43" s="250"/>
      <c r="DV43" s="250"/>
      <c r="DW43" s="250"/>
      <c r="DX43" s="250"/>
      <c r="DY43" s="250"/>
      <c r="DZ43" s="250"/>
      <c r="EA43" s="250"/>
      <c r="EB43" s="250"/>
      <c r="EC43" s="250"/>
      <c r="ED43" s="250"/>
      <c r="EE43" s="250"/>
      <c r="EF43" s="250"/>
      <c r="EG43" s="250"/>
      <c r="EH43" s="250"/>
      <c r="EI43" s="250"/>
      <c r="EJ43" s="250"/>
      <c r="EK43" s="250"/>
      <c r="EL43" s="250"/>
      <c r="EM43" s="250"/>
      <c r="EN43" s="250"/>
      <c r="EO43" s="250"/>
      <c r="EP43" s="250"/>
      <c r="EQ43" s="250"/>
      <c r="ER43" s="250"/>
      <c r="ES43" s="250"/>
      <c r="ET43" s="250"/>
      <c r="EU43" s="250"/>
      <c r="EV43" s="250"/>
      <c r="EW43" s="250"/>
      <c r="EX43" s="250"/>
      <c r="EY43" s="250"/>
      <c r="EZ43" s="250"/>
      <c r="FA43" s="250"/>
      <c r="FB43" s="250"/>
      <c r="FC43" s="250"/>
      <c r="FD43" s="250"/>
      <c r="FE43" s="250"/>
      <c r="FF43" s="250"/>
      <c r="FG43" s="250"/>
      <c r="FH43" s="250"/>
      <c r="FI43" s="250"/>
      <c r="FJ43" s="250"/>
      <c r="FK43" s="250"/>
      <c r="FL43" s="250"/>
      <c r="FM43" s="250"/>
      <c r="FN43" s="250"/>
      <c r="FO43" s="250"/>
      <c r="FP43" s="250"/>
      <c r="FQ43" s="250"/>
      <c r="FR43" s="250"/>
      <c r="FS43" s="250"/>
      <c r="FT43" s="250"/>
      <c r="FU43" s="250"/>
      <c r="FV43" s="250"/>
      <c r="FW43" s="250"/>
      <c r="FX43" s="250"/>
      <c r="FY43" s="250"/>
      <c r="FZ43" s="250"/>
      <c r="GA43" s="250"/>
      <c r="GB43" s="250"/>
      <c r="GC43" s="250"/>
      <c r="GD43" s="250"/>
      <c r="GE43" s="250"/>
      <c r="GF43" s="250"/>
      <c r="GG43" s="250"/>
      <c r="GH43" s="250"/>
      <c r="GI43" s="250"/>
      <c r="GJ43" s="250"/>
      <c r="GK43" s="250"/>
      <c r="GL43" s="250"/>
      <c r="GM43" s="250"/>
      <c r="GN43" s="250"/>
      <c r="GO43" s="250"/>
      <c r="GP43" s="250"/>
      <c r="GQ43" s="250"/>
      <c r="GR43" s="250"/>
      <c r="GS43" s="250"/>
      <c r="GT43" s="250"/>
      <c r="GU43" s="250"/>
      <c r="GV43" s="250"/>
      <c r="GW43" s="250"/>
      <c r="GX43" s="250"/>
      <c r="GY43" s="250"/>
      <c r="GZ43" s="250"/>
      <c r="HA43" s="250"/>
      <c r="HB43" s="250"/>
      <c r="HC43" s="250"/>
      <c r="HD43" s="250"/>
      <c r="HE43" s="250"/>
      <c r="HF43" s="250"/>
      <c r="HG43" s="250"/>
      <c r="HH43" s="250"/>
      <c r="HI43" s="250"/>
      <c r="HJ43" s="250"/>
      <c r="HK43" s="250"/>
      <c r="HL43" s="250"/>
      <c r="HM43" s="250"/>
      <c r="HN43" s="250"/>
    </row>
    <row r="44" spans="1:222" ht="12" x14ac:dyDescent="0.2">
      <c r="A44" s="250"/>
      <c r="B44" s="241" t="s">
        <v>143</v>
      </c>
      <c r="C44" s="250"/>
      <c r="D44" s="250">
        <v>1.0953159739820668</v>
      </c>
      <c r="E44" s="250">
        <v>0.91921247131043948</v>
      </c>
      <c r="F44" s="250">
        <v>0.97148577184361162</v>
      </c>
      <c r="G44" s="250">
        <v>0.45004286711483132</v>
      </c>
      <c r="H44" s="250">
        <v>0.16224437224295896</v>
      </c>
      <c r="I44" s="250">
        <v>0.2581516196878102</v>
      </c>
      <c r="J44" s="250">
        <v>-0.15375899982716867</v>
      </c>
      <c r="K44" s="250">
        <v>-5.1214013460374019E-2</v>
      </c>
      <c r="L44" s="250">
        <v>-0.11307057396931719</v>
      </c>
      <c r="M44" s="250">
        <v>-0.1535753849279069</v>
      </c>
      <c r="N44" s="250">
        <v>0.26186806391305018</v>
      </c>
      <c r="O44" s="250">
        <v>0.10714635075530254</v>
      </c>
      <c r="P44" s="250">
        <v>0.17243447915503829</v>
      </c>
      <c r="Q44" s="250">
        <v>0.20013325705787577</v>
      </c>
      <c r="R44" s="250">
        <v>-3.5804755630535756E-2</v>
      </c>
      <c r="S44" s="250">
        <v>-0.66738656636454929</v>
      </c>
      <c r="T44" s="250">
        <v>-0.58264431596305166</v>
      </c>
      <c r="U44" s="250">
        <v>-0.49217262938337913</v>
      </c>
      <c r="V44" s="250">
        <v>-0.24731104088408573</v>
      </c>
      <c r="W44" s="250">
        <v>1.4978048743962322</v>
      </c>
      <c r="X44" s="250">
        <v>0.43002076171687031</v>
      </c>
      <c r="Y44" s="250">
        <v>5.7697577525885668E-2</v>
      </c>
      <c r="Z44" s="250">
        <v>-9.3865420567711078E-2</v>
      </c>
      <c r="AA44" s="250">
        <v>-0.1045317703550197</v>
      </c>
      <c r="AB44" s="250">
        <v>-6.4175090417888603E-2</v>
      </c>
      <c r="AC44" s="250">
        <v>7.957177083936795E-2</v>
      </c>
      <c r="AD44" s="250">
        <v>-0.13618778727629277</v>
      </c>
      <c r="AE44" s="250">
        <v>-0.26178508264244627</v>
      </c>
      <c r="AF44" s="250">
        <v>-0.20886872550570723</v>
      </c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50"/>
      <c r="BV44" s="250"/>
      <c r="BW44" s="250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250"/>
      <c r="CP44" s="250"/>
      <c r="CQ44" s="250"/>
      <c r="CR44" s="250"/>
      <c r="CS44" s="250"/>
      <c r="CT44" s="250"/>
      <c r="CU44" s="250"/>
      <c r="CV44" s="250"/>
      <c r="CW44" s="250"/>
      <c r="CX44" s="250"/>
      <c r="CY44" s="250"/>
      <c r="CZ44" s="250"/>
      <c r="DA44" s="250"/>
      <c r="DB44" s="250"/>
      <c r="DC44" s="250"/>
      <c r="DD44" s="250"/>
      <c r="DE44" s="250"/>
      <c r="DF44" s="250"/>
      <c r="DG44" s="250"/>
      <c r="DH44" s="250"/>
      <c r="DI44" s="250"/>
      <c r="DJ44" s="250"/>
      <c r="DK44" s="250"/>
      <c r="DL44" s="250"/>
      <c r="DM44" s="250"/>
      <c r="DN44" s="250"/>
      <c r="DO44" s="250"/>
      <c r="DP44" s="250"/>
      <c r="DQ44" s="250"/>
      <c r="DR44" s="250"/>
      <c r="DS44" s="250"/>
      <c r="DT44" s="250"/>
      <c r="DU44" s="250"/>
      <c r="DV44" s="250"/>
      <c r="DW44" s="250"/>
      <c r="DX44" s="250"/>
      <c r="DY44" s="250"/>
      <c r="DZ44" s="250"/>
      <c r="EA44" s="250"/>
      <c r="EB44" s="250"/>
      <c r="EC44" s="250"/>
      <c r="ED44" s="250"/>
      <c r="EE44" s="250"/>
      <c r="EF44" s="250"/>
      <c r="EG44" s="250"/>
      <c r="EH44" s="250"/>
      <c r="EI44" s="250"/>
      <c r="EJ44" s="250"/>
      <c r="EK44" s="250"/>
      <c r="EL44" s="250"/>
      <c r="EM44" s="250"/>
      <c r="EN44" s="250"/>
      <c r="EO44" s="250"/>
      <c r="EP44" s="250"/>
      <c r="EQ44" s="250"/>
      <c r="ER44" s="250"/>
      <c r="ES44" s="250"/>
      <c r="ET44" s="250"/>
      <c r="EU44" s="250"/>
      <c r="EV44" s="250"/>
      <c r="EW44" s="250"/>
      <c r="EX44" s="250"/>
      <c r="EY44" s="250"/>
      <c r="EZ44" s="250"/>
      <c r="FA44" s="250"/>
      <c r="FB44" s="250"/>
      <c r="FC44" s="250"/>
      <c r="FD44" s="250"/>
      <c r="FE44" s="250"/>
      <c r="FF44" s="250"/>
      <c r="FG44" s="250"/>
      <c r="FH44" s="250"/>
      <c r="FI44" s="250"/>
      <c r="FJ44" s="250"/>
      <c r="FK44" s="250"/>
      <c r="FL44" s="250"/>
      <c r="FM44" s="250"/>
      <c r="FN44" s="250"/>
      <c r="FO44" s="250"/>
      <c r="FP44" s="250"/>
      <c r="FQ44" s="250"/>
      <c r="FR44" s="250"/>
      <c r="FS44" s="250"/>
      <c r="FT44" s="250"/>
      <c r="FU44" s="250"/>
      <c r="FV44" s="250"/>
      <c r="FW44" s="250"/>
      <c r="FX44" s="250"/>
      <c r="FY44" s="250"/>
      <c r="FZ44" s="250"/>
      <c r="GA44" s="250"/>
      <c r="GB44" s="250"/>
      <c r="GC44" s="250"/>
      <c r="GD44" s="250"/>
      <c r="GE44" s="250"/>
      <c r="GF44" s="250"/>
      <c r="GG44" s="250"/>
      <c r="GH44" s="250"/>
      <c r="GI44" s="250"/>
      <c r="GJ44" s="250"/>
      <c r="GK44" s="250"/>
      <c r="GL44" s="250"/>
      <c r="GM44" s="250"/>
      <c r="GN44" s="250"/>
      <c r="GO44" s="250"/>
      <c r="GP44" s="250"/>
      <c r="GQ44" s="250"/>
      <c r="GR44" s="250"/>
      <c r="GS44" s="250"/>
      <c r="GT44" s="250"/>
      <c r="GU44" s="250"/>
      <c r="GV44" s="250"/>
      <c r="GW44" s="250"/>
      <c r="GX44" s="250"/>
      <c r="GY44" s="250"/>
      <c r="GZ44" s="250"/>
      <c r="HA44" s="250"/>
      <c r="HB44" s="250"/>
      <c r="HC44" s="250"/>
      <c r="HD44" s="250"/>
      <c r="HE44" s="250"/>
      <c r="HF44" s="250"/>
      <c r="HG44" s="250"/>
      <c r="HH44" s="250"/>
      <c r="HI44" s="250"/>
      <c r="HJ44" s="250"/>
      <c r="HK44" s="250"/>
      <c r="HL44" s="250"/>
      <c r="HM44" s="250"/>
      <c r="HN44" s="250"/>
    </row>
    <row r="45" spans="1:222" ht="12" x14ac:dyDescent="0.2">
      <c r="A45" s="250"/>
      <c r="B45" s="245" t="s">
        <v>145</v>
      </c>
      <c r="C45" s="250"/>
      <c r="D45" s="250">
        <v>-4.0634620624992679E-2</v>
      </c>
      <c r="E45" s="250">
        <v>-8.8945499166135589E-2</v>
      </c>
      <c r="F45" s="250">
        <v>-1.245587626685507E-2</v>
      </c>
      <c r="G45" s="250">
        <v>0.30529479576726493</v>
      </c>
      <c r="H45" s="250">
        <v>4.4074152493601471E-2</v>
      </c>
      <c r="I45" s="250">
        <v>0.13233984266982168</v>
      </c>
      <c r="J45" s="250">
        <v>0.24406344510900757</v>
      </c>
      <c r="K45" s="250">
        <v>-5.9733928588661667E-2</v>
      </c>
      <c r="L45" s="250">
        <v>6.4635819566527752E-2</v>
      </c>
      <c r="M45" s="250">
        <v>6.8949339896096085E-2</v>
      </c>
      <c r="N45" s="250">
        <v>4.4209808590542243E-2</v>
      </c>
      <c r="O45" s="250">
        <v>0.10225730142843248</v>
      </c>
      <c r="P45" s="250">
        <v>4.1091666962309592E-2</v>
      </c>
      <c r="Q45" s="250">
        <v>4.4528073905898413E-3</v>
      </c>
      <c r="R45" s="250">
        <v>8.6952502448761626E-2</v>
      </c>
      <c r="S45" s="250">
        <v>-0.12393122862778261</v>
      </c>
      <c r="T45" s="250">
        <v>6.6082064509839222E-2</v>
      </c>
      <c r="U45" s="250">
        <v>0.151725167240925</v>
      </c>
      <c r="V45" s="250">
        <v>2.2698321596493765E-2</v>
      </c>
      <c r="W45" s="250">
        <v>0.59255342223281127</v>
      </c>
      <c r="X45" s="250">
        <v>-5.4377085124479807E-2</v>
      </c>
      <c r="Y45" s="250">
        <v>-5.650819797701212E-3</v>
      </c>
      <c r="Z45" s="250">
        <v>1.2181397806782401E-2</v>
      </c>
      <c r="AA45" s="250">
        <v>-0.20262772515051819</v>
      </c>
      <c r="AB45" s="250">
        <v>-1.8495013336768507E-2</v>
      </c>
      <c r="AC45" s="250">
        <v>-0.13480623365458033</v>
      </c>
      <c r="AD45" s="250">
        <v>5.2716745695096989E-2</v>
      </c>
      <c r="AE45" s="250">
        <v>0.39573909661184392</v>
      </c>
      <c r="AF45" s="250">
        <v>0.87806190906230674</v>
      </c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0"/>
      <c r="DC45" s="250"/>
      <c r="DD45" s="250"/>
      <c r="DE45" s="250"/>
      <c r="DF45" s="250"/>
      <c r="DG45" s="250"/>
      <c r="DH45" s="250"/>
      <c r="DI45" s="250"/>
      <c r="DJ45" s="250"/>
      <c r="DK45" s="250"/>
      <c r="DL45" s="250"/>
      <c r="DM45" s="250"/>
      <c r="DN45" s="250"/>
      <c r="DO45" s="250"/>
      <c r="DP45" s="250"/>
      <c r="DQ45" s="250"/>
      <c r="DR45" s="250"/>
      <c r="DS45" s="250"/>
      <c r="DT45" s="250"/>
      <c r="DU45" s="250"/>
      <c r="DV45" s="250"/>
      <c r="DW45" s="250"/>
      <c r="DX45" s="250"/>
      <c r="DY45" s="250"/>
      <c r="DZ45" s="250"/>
      <c r="EA45" s="250"/>
      <c r="EB45" s="250"/>
      <c r="EC45" s="250"/>
      <c r="ED45" s="250"/>
      <c r="EE45" s="250"/>
      <c r="EF45" s="250"/>
      <c r="EG45" s="250"/>
      <c r="EH45" s="250"/>
      <c r="EI45" s="250"/>
      <c r="EJ45" s="250"/>
      <c r="EK45" s="250"/>
      <c r="EL45" s="250"/>
      <c r="EM45" s="250"/>
      <c r="EN45" s="250"/>
      <c r="EO45" s="250"/>
      <c r="EP45" s="250"/>
      <c r="EQ45" s="250"/>
      <c r="ER45" s="250"/>
      <c r="ES45" s="250"/>
      <c r="ET45" s="250"/>
      <c r="EU45" s="250"/>
      <c r="EV45" s="250"/>
      <c r="EW45" s="250"/>
      <c r="EX45" s="250"/>
      <c r="EY45" s="250"/>
      <c r="EZ45" s="250"/>
      <c r="FA45" s="250"/>
      <c r="FB45" s="250"/>
      <c r="FC45" s="250"/>
      <c r="FD45" s="250"/>
      <c r="FE45" s="250"/>
      <c r="FF45" s="250"/>
      <c r="FG45" s="250"/>
      <c r="FH45" s="250"/>
      <c r="FI45" s="250"/>
      <c r="FJ45" s="250"/>
      <c r="FK45" s="250"/>
      <c r="FL45" s="250"/>
      <c r="FM45" s="250"/>
      <c r="FN45" s="250"/>
      <c r="FO45" s="250"/>
      <c r="FP45" s="250"/>
      <c r="FQ45" s="250"/>
      <c r="FR45" s="250"/>
      <c r="FS45" s="250"/>
      <c r="FT45" s="250"/>
      <c r="FU45" s="250"/>
      <c r="FV45" s="250"/>
      <c r="FW45" s="250"/>
      <c r="FX45" s="250"/>
      <c r="FY45" s="250"/>
      <c r="FZ45" s="250"/>
      <c r="GA45" s="250"/>
      <c r="GB45" s="250"/>
      <c r="GC45" s="250"/>
      <c r="GD45" s="250"/>
      <c r="GE45" s="250"/>
      <c r="GF45" s="250"/>
      <c r="GG45" s="250"/>
      <c r="GH45" s="250"/>
      <c r="GI45" s="250"/>
      <c r="GJ45" s="250"/>
      <c r="GK45" s="250"/>
      <c r="GL45" s="250"/>
      <c r="GM45" s="250"/>
      <c r="GN45" s="250"/>
      <c r="GO45" s="250"/>
      <c r="GP45" s="250"/>
      <c r="GQ45" s="250"/>
      <c r="GR45" s="250"/>
      <c r="GS45" s="250"/>
      <c r="GT45" s="250"/>
      <c r="GU45" s="250"/>
      <c r="GV45" s="250"/>
      <c r="GW45" s="250"/>
      <c r="GX45" s="250"/>
      <c r="GY45" s="250"/>
      <c r="GZ45" s="250"/>
      <c r="HA45" s="250"/>
      <c r="HB45" s="250"/>
      <c r="HC45" s="250"/>
      <c r="HD45" s="250"/>
      <c r="HE45" s="250"/>
      <c r="HF45" s="250"/>
      <c r="HG45" s="250"/>
      <c r="HH45" s="250"/>
      <c r="HI45" s="250"/>
      <c r="HJ45" s="250"/>
      <c r="HK45" s="250"/>
      <c r="HL45" s="250"/>
      <c r="HM45" s="250"/>
      <c r="HN45" s="250"/>
    </row>
    <row r="46" spans="1:222" ht="12" x14ac:dyDescent="0.2">
      <c r="A46" s="250"/>
      <c r="B46" s="241" t="s">
        <v>144</v>
      </c>
      <c r="C46" s="250"/>
      <c r="D46" s="250">
        <v>-0.25143522284115138</v>
      </c>
      <c r="E46" s="250">
        <v>-0.32030741889434788</v>
      </c>
      <c r="F46" s="250">
        <v>-0.20979605125372014</v>
      </c>
      <c r="G46" s="250">
        <v>9.4363534927677462E-2</v>
      </c>
      <c r="H46" s="250">
        <v>3.2815284248184362E-3</v>
      </c>
      <c r="I46" s="250">
        <v>0.12173851874523378</v>
      </c>
      <c r="J46" s="250">
        <v>0.25120176559296326</v>
      </c>
      <c r="K46" s="250">
        <v>-5.8374513407016826E-2</v>
      </c>
      <c r="L46" s="250">
        <v>9.1547412550370133E-3</v>
      </c>
      <c r="M46" s="250">
        <v>4.502484601328649E-2</v>
      </c>
      <c r="N46" s="250">
        <v>-8.8117857242828723E-3</v>
      </c>
      <c r="O46" s="250">
        <v>3.4445516986873814E-2</v>
      </c>
      <c r="P46" s="250">
        <v>4.9307305245822608E-2</v>
      </c>
      <c r="Q46" s="250">
        <v>1.8071897676877446E-2</v>
      </c>
      <c r="R46" s="250">
        <v>9.6771446882655265E-3</v>
      </c>
      <c r="S46" s="250">
        <v>-8.3955918963759424E-2</v>
      </c>
      <c r="T46" s="250">
        <v>0.19343577265194067</v>
      </c>
      <c r="U46" s="250">
        <v>0.2252321657240266</v>
      </c>
      <c r="V46" s="250">
        <v>0.20558316799067189</v>
      </c>
      <c r="W46" s="250">
        <v>0.7601205069037611</v>
      </c>
      <c r="X46" s="250">
        <v>-9.1675813297567244E-2</v>
      </c>
      <c r="Y46" s="250">
        <v>2.0666444128913497E-2</v>
      </c>
      <c r="Z46" s="250">
        <v>2.0267950331402051E-2</v>
      </c>
      <c r="AA46" s="250">
        <v>-0.23443209606479898</v>
      </c>
      <c r="AB46" s="250">
        <v>2.0661897914848959E-2</v>
      </c>
      <c r="AC46" s="250">
        <v>-0.14594529905301679</v>
      </c>
      <c r="AD46" s="250">
        <v>5.1415447870825304E-2</v>
      </c>
      <c r="AE46" s="250">
        <v>0.4353806056072298</v>
      </c>
      <c r="AF46" s="250">
        <v>0.97320105566223014</v>
      </c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0"/>
      <c r="FW46" s="250"/>
      <c r="FX46" s="250"/>
      <c r="FY46" s="250"/>
      <c r="FZ46" s="250"/>
      <c r="GA46" s="250"/>
      <c r="GB46" s="250"/>
      <c r="GC46" s="250"/>
      <c r="GD46" s="250"/>
      <c r="GE46" s="250"/>
      <c r="GF46" s="250"/>
      <c r="GG46" s="250"/>
      <c r="GH46" s="250"/>
      <c r="GI46" s="250"/>
      <c r="GJ46" s="250"/>
      <c r="GK46" s="250"/>
      <c r="GL46" s="250"/>
      <c r="GM46" s="250"/>
      <c r="GN46" s="250"/>
      <c r="GO46" s="250"/>
      <c r="GP46" s="250"/>
      <c r="GQ46" s="250"/>
      <c r="GR46" s="250"/>
      <c r="GS46" s="250"/>
      <c r="GT46" s="250"/>
      <c r="GU46" s="250"/>
      <c r="GV46" s="250"/>
      <c r="GW46" s="250"/>
      <c r="GX46" s="250"/>
      <c r="GY46" s="250"/>
      <c r="GZ46" s="250"/>
      <c r="HA46" s="250"/>
      <c r="HB46" s="250"/>
      <c r="HC46" s="250"/>
      <c r="HD46" s="250"/>
      <c r="HE46" s="250"/>
      <c r="HF46" s="250"/>
      <c r="HG46" s="250"/>
      <c r="HH46" s="250"/>
      <c r="HI46" s="250"/>
      <c r="HJ46" s="250"/>
      <c r="HK46" s="250"/>
      <c r="HL46" s="250"/>
      <c r="HM46" s="250"/>
      <c r="HN46" s="250"/>
    </row>
    <row r="47" spans="1:222" ht="12" x14ac:dyDescent="0.2">
      <c r="A47" s="250"/>
      <c r="B47" s="241" t="s">
        <v>143</v>
      </c>
      <c r="C47" s="250"/>
      <c r="D47" s="250">
        <v>1.2257238052232995</v>
      </c>
      <c r="E47" s="250">
        <v>1.4109306695095643</v>
      </c>
      <c r="F47" s="250">
        <v>0.92517360320017694</v>
      </c>
      <c r="G47" s="250">
        <v>1.1438155844473634</v>
      </c>
      <c r="H47" s="250">
        <v>0.12649262425944596</v>
      </c>
      <c r="I47" s="250">
        <v>0.15171527661758222</v>
      </c>
      <c r="J47" s="250">
        <v>0.2301421037132072</v>
      </c>
      <c r="K47" s="250">
        <v>-6.2492595025446462E-2</v>
      </c>
      <c r="L47" s="250">
        <v>0.16447069296619077</v>
      </c>
      <c r="M47" s="250">
        <v>0.11153668806826578</v>
      </c>
      <c r="N47" s="250">
        <v>0.14938417136857596</v>
      </c>
      <c r="O47" s="250">
        <v>0.24047248227433005</v>
      </c>
      <c r="P47" s="250">
        <v>2.8279933634406618E-2</v>
      </c>
      <c r="Q47" s="250">
        <v>-1.8339524088452297E-2</v>
      </c>
      <c r="R47" s="250">
        <v>0.21913959450458353</v>
      </c>
      <c r="S47" s="250">
        <v>-0.19187707257610609</v>
      </c>
      <c r="T47" s="250">
        <v>-0.13657862259502607</v>
      </c>
      <c r="U47" s="250">
        <v>2.4144024748196324E-2</v>
      </c>
      <c r="V47" s="250">
        <v>-0.23639417483290959</v>
      </c>
      <c r="W47" s="250">
        <v>0.26970496229065621</v>
      </c>
      <c r="X47" s="250">
        <v>2.7663395058664442E-2</v>
      </c>
      <c r="Y47" s="250">
        <v>-6.0296506454261656E-2</v>
      </c>
      <c r="Z47" s="250">
        <v>-5.9056825712167083E-3</v>
      </c>
      <c r="AA47" s="250">
        <v>-0.11768300285760247</v>
      </c>
      <c r="AB47" s="250">
        <v>-9.4620939314514541E-2</v>
      </c>
      <c r="AC47" s="250">
        <v>-0.10968407807260172</v>
      </c>
      <c r="AD47" s="250">
        <v>5.5703973985613109E-2</v>
      </c>
      <c r="AE47" s="250">
        <v>0.30387224326021611</v>
      </c>
      <c r="AF47" s="250">
        <v>0.66954807714290143</v>
      </c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  <c r="BU47" s="250"/>
      <c r="BV47" s="250"/>
      <c r="BW47" s="250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250"/>
      <c r="CP47" s="250"/>
      <c r="CQ47" s="250"/>
      <c r="CR47" s="250"/>
      <c r="CS47" s="250"/>
      <c r="CT47" s="250"/>
      <c r="CU47" s="250"/>
      <c r="CV47" s="250"/>
      <c r="CW47" s="250"/>
      <c r="CX47" s="250"/>
      <c r="CY47" s="250"/>
      <c r="CZ47" s="250"/>
      <c r="DA47" s="250"/>
      <c r="DB47" s="250"/>
      <c r="DC47" s="250"/>
      <c r="DD47" s="250"/>
      <c r="DE47" s="250"/>
      <c r="DF47" s="250"/>
      <c r="DG47" s="250"/>
      <c r="DH47" s="250"/>
      <c r="DI47" s="250"/>
      <c r="DJ47" s="250"/>
      <c r="DK47" s="250"/>
      <c r="DL47" s="250"/>
      <c r="DM47" s="250"/>
      <c r="DN47" s="250"/>
      <c r="DO47" s="250"/>
      <c r="DP47" s="250"/>
      <c r="DQ47" s="250"/>
      <c r="DR47" s="250"/>
      <c r="DS47" s="250"/>
      <c r="DT47" s="250"/>
      <c r="DU47" s="250"/>
      <c r="DV47" s="250"/>
      <c r="DW47" s="250"/>
      <c r="DX47" s="250"/>
      <c r="DY47" s="250"/>
      <c r="DZ47" s="250"/>
      <c r="EA47" s="250"/>
      <c r="EB47" s="250"/>
      <c r="EC47" s="250"/>
      <c r="ED47" s="250"/>
      <c r="EE47" s="250"/>
      <c r="EF47" s="250"/>
      <c r="EG47" s="250"/>
      <c r="EH47" s="250"/>
      <c r="EI47" s="250"/>
      <c r="EJ47" s="250"/>
      <c r="EK47" s="250"/>
      <c r="EL47" s="250"/>
      <c r="EM47" s="250"/>
      <c r="EN47" s="250"/>
      <c r="EO47" s="250"/>
      <c r="EP47" s="250"/>
      <c r="EQ47" s="250"/>
      <c r="ER47" s="250"/>
      <c r="ES47" s="250"/>
      <c r="ET47" s="250"/>
      <c r="EU47" s="250"/>
      <c r="EV47" s="250"/>
      <c r="EW47" s="250"/>
      <c r="EX47" s="250"/>
      <c r="EY47" s="250"/>
      <c r="EZ47" s="250"/>
      <c r="FA47" s="250"/>
      <c r="FB47" s="250"/>
      <c r="FC47" s="250"/>
      <c r="FD47" s="250"/>
      <c r="FE47" s="250"/>
      <c r="FF47" s="250"/>
      <c r="FG47" s="250"/>
      <c r="FH47" s="250"/>
      <c r="FI47" s="250"/>
      <c r="FJ47" s="250"/>
      <c r="FK47" s="250"/>
      <c r="FL47" s="250"/>
      <c r="FM47" s="250"/>
      <c r="FN47" s="250"/>
      <c r="FO47" s="250"/>
      <c r="FP47" s="250"/>
      <c r="FQ47" s="250"/>
      <c r="FR47" s="250"/>
      <c r="FS47" s="250"/>
      <c r="FT47" s="250"/>
      <c r="FU47" s="250"/>
      <c r="FV47" s="250"/>
      <c r="FW47" s="250"/>
      <c r="FX47" s="250"/>
      <c r="FY47" s="250"/>
      <c r="FZ47" s="250"/>
      <c r="GA47" s="250"/>
      <c r="GB47" s="250"/>
      <c r="GC47" s="250"/>
      <c r="GD47" s="250"/>
      <c r="GE47" s="250"/>
      <c r="GF47" s="250"/>
      <c r="GG47" s="250"/>
      <c r="GH47" s="250"/>
      <c r="GI47" s="250"/>
      <c r="GJ47" s="250"/>
      <c r="GK47" s="250"/>
      <c r="GL47" s="250"/>
      <c r="GM47" s="250"/>
      <c r="GN47" s="250"/>
      <c r="GO47" s="250"/>
      <c r="GP47" s="250"/>
      <c r="GQ47" s="250"/>
      <c r="GR47" s="250"/>
      <c r="GS47" s="250"/>
      <c r="GT47" s="250"/>
      <c r="GU47" s="250"/>
      <c r="GV47" s="250"/>
      <c r="GW47" s="250"/>
      <c r="GX47" s="250"/>
      <c r="GY47" s="250"/>
      <c r="GZ47" s="250"/>
      <c r="HA47" s="250"/>
      <c r="HB47" s="250"/>
      <c r="HC47" s="250"/>
      <c r="HD47" s="250"/>
      <c r="HE47" s="250"/>
      <c r="HF47" s="250"/>
      <c r="HG47" s="250"/>
      <c r="HH47" s="250"/>
      <c r="HI47" s="250"/>
      <c r="HJ47" s="250"/>
      <c r="HK47" s="250"/>
      <c r="HL47" s="250"/>
      <c r="HM47" s="250"/>
      <c r="HN47" s="250"/>
    </row>
    <row r="48" spans="1:222" ht="12" x14ac:dyDescent="0.2">
      <c r="A48" s="250"/>
      <c r="B48" s="245" t="s">
        <v>142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0"/>
      <c r="BR48" s="250"/>
      <c r="BS48" s="250"/>
      <c r="BT48" s="250"/>
      <c r="BU48" s="250"/>
      <c r="BV48" s="250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250"/>
      <c r="CP48" s="250"/>
      <c r="CQ48" s="250"/>
      <c r="CR48" s="250"/>
      <c r="CS48" s="250"/>
      <c r="CT48" s="250"/>
      <c r="CU48" s="250"/>
      <c r="CV48" s="250"/>
      <c r="CW48" s="250"/>
      <c r="CX48" s="250"/>
      <c r="CY48" s="250"/>
      <c r="CZ48" s="250"/>
      <c r="DA48" s="250"/>
      <c r="DB48" s="250"/>
      <c r="DC48" s="250"/>
      <c r="DD48" s="250"/>
      <c r="DE48" s="250"/>
      <c r="DF48" s="250"/>
      <c r="DG48" s="250"/>
      <c r="DH48" s="250"/>
      <c r="DI48" s="250"/>
      <c r="DJ48" s="250"/>
      <c r="DK48" s="250"/>
      <c r="DL48" s="250"/>
      <c r="DM48" s="250"/>
      <c r="DN48" s="250"/>
      <c r="DO48" s="250"/>
      <c r="DP48" s="250"/>
      <c r="DQ48" s="250"/>
      <c r="DR48" s="250"/>
      <c r="DS48" s="250"/>
      <c r="DT48" s="250"/>
      <c r="DU48" s="250"/>
      <c r="DV48" s="250"/>
      <c r="DW48" s="250"/>
      <c r="DX48" s="250"/>
      <c r="DY48" s="250"/>
      <c r="DZ48" s="250"/>
      <c r="EA48" s="250"/>
      <c r="EB48" s="250"/>
      <c r="EC48" s="250"/>
      <c r="ED48" s="250"/>
      <c r="EE48" s="250"/>
      <c r="EF48" s="250"/>
      <c r="EG48" s="250"/>
      <c r="EH48" s="250"/>
      <c r="EI48" s="250"/>
      <c r="EJ48" s="250"/>
      <c r="EK48" s="250"/>
      <c r="EL48" s="250"/>
      <c r="EM48" s="250"/>
      <c r="EN48" s="250"/>
      <c r="EO48" s="250"/>
      <c r="EP48" s="250"/>
      <c r="EQ48" s="250"/>
      <c r="ER48" s="250"/>
      <c r="ES48" s="250"/>
      <c r="ET48" s="250"/>
      <c r="EU48" s="250"/>
      <c r="EV48" s="250"/>
      <c r="EW48" s="250"/>
      <c r="EX48" s="250"/>
      <c r="EY48" s="250"/>
      <c r="EZ48" s="250"/>
      <c r="FA48" s="250"/>
      <c r="FB48" s="250"/>
      <c r="FC48" s="250"/>
      <c r="FD48" s="250"/>
      <c r="FE48" s="250"/>
      <c r="FF48" s="250"/>
      <c r="FG48" s="250"/>
      <c r="FH48" s="250"/>
      <c r="FI48" s="250"/>
      <c r="FJ48" s="250"/>
      <c r="FK48" s="250"/>
      <c r="FL48" s="250"/>
      <c r="FM48" s="250"/>
      <c r="FN48" s="250"/>
      <c r="FO48" s="250"/>
      <c r="FP48" s="250"/>
      <c r="FQ48" s="250"/>
      <c r="FR48" s="250"/>
      <c r="FS48" s="250"/>
      <c r="FT48" s="250"/>
      <c r="FU48" s="250"/>
      <c r="FV48" s="250"/>
      <c r="FW48" s="250"/>
      <c r="FX48" s="250"/>
      <c r="FY48" s="250"/>
      <c r="FZ48" s="250"/>
      <c r="GA48" s="250"/>
      <c r="GB48" s="250"/>
      <c r="GC48" s="250"/>
      <c r="GD48" s="250"/>
      <c r="GE48" s="250"/>
      <c r="GF48" s="250"/>
      <c r="GG48" s="250"/>
      <c r="GH48" s="250"/>
      <c r="GI48" s="250"/>
      <c r="GJ48" s="250"/>
      <c r="GK48" s="250"/>
      <c r="GL48" s="250"/>
      <c r="GM48" s="250"/>
      <c r="GN48" s="250"/>
      <c r="GO48" s="250"/>
      <c r="GP48" s="250"/>
      <c r="GQ48" s="250"/>
      <c r="GR48" s="250"/>
      <c r="GS48" s="250"/>
      <c r="GT48" s="250"/>
      <c r="GU48" s="250"/>
      <c r="GV48" s="250"/>
      <c r="GW48" s="250"/>
      <c r="GX48" s="250"/>
      <c r="GY48" s="250"/>
      <c r="GZ48" s="250"/>
      <c r="HA48" s="250"/>
      <c r="HB48" s="250"/>
      <c r="HC48" s="250"/>
      <c r="HD48" s="250"/>
      <c r="HE48" s="250"/>
      <c r="HF48" s="250"/>
      <c r="HG48" s="250"/>
      <c r="HH48" s="250"/>
      <c r="HI48" s="250"/>
      <c r="HJ48" s="250"/>
      <c r="HK48" s="250"/>
      <c r="HL48" s="250"/>
      <c r="HM48" s="250"/>
      <c r="HN48" s="250"/>
    </row>
    <row r="49" spans="1:222" ht="12" x14ac:dyDescent="0.2">
      <c r="A49" s="250"/>
      <c r="B49" s="238" t="s">
        <v>141</v>
      </c>
      <c r="C49" s="250"/>
      <c r="D49" s="250">
        <v>9.4181700042905714E-3</v>
      </c>
      <c r="E49" s="250">
        <v>1.7691993555142504E-2</v>
      </c>
      <c r="F49" s="250">
        <v>2.7937480179974106E-2</v>
      </c>
      <c r="G49" s="250">
        <v>7.1532065939974299E-3</v>
      </c>
      <c r="H49" s="250">
        <v>1.8359933118659244E-2</v>
      </c>
      <c r="I49" s="250">
        <v>7.5628840885779702E-3</v>
      </c>
      <c r="J49" s="250">
        <v>2.4422973368505074E-2</v>
      </c>
      <c r="K49" s="250">
        <v>5.7147548263543069E-3</v>
      </c>
      <c r="L49" s="250">
        <v>1.958855559486361E-2</v>
      </c>
      <c r="M49" s="250">
        <v>5.0231946542786954E-3</v>
      </c>
      <c r="N49" s="250">
        <v>4.6953363288841032E-2</v>
      </c>
      <c r="O49" s="250">
        <v>-4.7557352883561554E-3</v>
      </c>
      <c r="P49" s="250">
        <v>2.8937450276975696E-2</v>
      </c>
      <c r="Q49" s="250">
        <v>1.0214727028441173E-2</v>
      </c>
      <c r="R49" s="250">
        <v>-2.3944697201895071E-2</v>
      </c>
      <c r="S49" s="250">
        <v>-6.7550043445750441E-2</v>
      </c>
      <c r="T49" s="250">
        <v>7.4545704023450732E-2</v>
      </c>
      <c r="U49" s="250">
        <v>2.3074767485689041E-2</v>
      </c>
      <c r="V49" s="250">
        <v>3.0631756588030967E-3</v>
      </c>
      <c r="W49" s="250">
        <v>1.9516762957563438E-2</v>
      </c>
      <c r="X49" s="250">
        <v>-2.0649520598459814E-2</v>
      </c>
      <c r="Y49" s="250">
        <v>4.3920390833155354E-2</v>
      </c>
      <c r="Z49" s="250">
        <v>1.7165288753379748E-2</v>
      </c>
      <c r="AA49" s="250">
        <v>1.8223387029679072E-2</v>
      </c>
      <c r="AB49" s="250">
        <v>8.166644136653689E-3</v>
      </c>
      <c r="AC49" s="250">
        <v>1.2687436903280336E-3</v>
      </c>
      <c r="AD49" s="250">
        <v>-1.1083651956525831E-2</v>
      </c>
      <c r="AE49" s="250">
        <v>5.1525132334322654E-2</v>
      </c>
      <c r="AF49" s="250">
        <v>1.3552363199297091E-2</v>
      </c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0"/>
      <c r="DB49" s="250"/>
      <c r="DC49" s="250"/>
      <c r="DD49" s="250"/>
      <c r="DE49" s="250"/>
      <c r="DF49" s="250"/>
      <c r="DG49" s="250"/>
      <c r="DH49" s="250"/>
      <c r="DI49" s="250"/>
      <c r="DJ49" s="250"/>
      <c r="DK49" s="250"/>
      <c r="DL49" s="250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0"/>
      <c r="EF49" s="250"/>
      <c r="EG49" s="250"/>
      <c r="EH49" s="250"/>
      <c r="EI49" s="250"/>
      <c r="EJ49" s="250"/>
      <c r="EK49" s="250"/>
      <c r="EL49" s="250"/>
      <c r="EM49" s="250"/>
      <c r="EN49" s="250"/>
      <c r="EO49" s="250"/>
      <c r="EP49" s="250"/>
      <c r="EQ49" s="250"/>
      <c r="ER49" s="250"/>
      <c r="ES49" s="250"/>
      <c r="ET49" s="250"/>
      <c r="EU49" s="250"/>
      <c r="EV49" s="250"/>
      <c r="EW49" s="250"/>
      <c r="EX49" s="250"/>
      <c r="EY49" s="250"/>
      <c r="EZ49" s="250"/>
      <c r="FA49" s="250"/>
      <c r="FB49" s="250"/>
      <c r="FC49" s="250"/>
      <c r="FD49" s="250"/>
      <c r="FE49" s="250"/>
      <c r="FF49" s="250"/>
      <c r="FG49" s="250"/>
      <c r="FH49" s="250"/>
      <c r="FI49" s="250"/>
      <c r="FJ49" s="250"/>
      <c r="FK49" s="250"/>
      <c r="FL49" s="250"/>
      <c r="FM49" s="250"/>
      <c r="FN49" s="250"/>
      <c r="FO49" s="250"/>
      <c r="FP49" s="250"/>
      <c r="FQ49" s="250"/>
      <c r="FR49" s="250"/>
      <c r="FS49" s="250"/>
      <c r="FT49" s="250"/>
      <c r="FU49" s="250"/>
      <c r="FV49" s="250"/>
      <c r="FW49" s="250"/>
      <c r="FX49" s="250"/>
      <c r="FY49" s="250"/>
      <c r="FZ49" s="250"/>
      <c r="GA49" s="250"/>
      <c r="GB49" s="250"/>
      <c r="GC49" s="250"/>
      <c r="GD49" s="250"/>
      <c r="GE49" s="250"/>
      <c r="GF49" s="250"/>
      <c r="GG49" s="250"/>
      <c r="GH49" s="250"/>
      <c r="GI49" s="250"/>
      <c r="GJ49" s="250"/>
      <c r="GK49" s="250"/>
      <c r="GL49" s="250"/>
      <c r="GM49" s="250"/>
      <c r="GN49" s="250"/>
      <c r="GO49" s="250"/>
      <c r="GP49" s="250"/>
      <c r="GQ49" s="250"/>
      <c r="GR49" s="250"/>
      <c r="GS49" s="250"/>
      <c r="GT49" s="250"/>
      <c r="GU49" s="250"/>
      <c r="GV49" s="250"/>
      <c r="GW49" s="250"/>
      <c r="GX49" s="250"/>
      <c r="GY49" s="250"/>
      <c r="GZ49" s="250"/>
      <c r="HA49" s="250"/>
      <c r="HB49" s="250"/>
      <c r="HC49" s="250"/>
      <c r="HD49" s="250"/>
      <c r="HE49" s="250"/>
      <c r="HF49" s="250"/>
      <c r="HG49" s="250"/>
      <c r="HH49" s="250"/>
      <c r="HI49" s="250"/>
      <c r="HJ49" s="250"/>
      <c r="HK49" s="250"/>
      <c r="HL49" s="250"/>
      <c r="HM49" s="250"/>
      <c r="HN49" s="250"/>
    </row>
    <row r="50" spans="1:222" ht="12" x14ac:dyDescent="0.2">
      <c r="A50" s="253"/>
      <c r="B50" s="249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  <c r="FF50" s="254"/>
      <c r="FG50" s="254"/>
      <c r="FH50" s="254"/>
      <c r="FI50" s="254"/>
      <c r="FJ50" s="254"/>
      <c r="FK50" s="254"/>
      <c r="FL50" s="254"/>
      <c r="FM50" s="254"/>
      <c r="FN50" s="254"/>
      <c r="FO50" s="254"/>
      <c r="FP50" s="254"/>
      <c r="FQ50" s="254"/>
      <c r="FR50" s="254"/>
      <c r="FS50" s="254"/>
      <c r="FT50" s="254"/>
      <c r="FU50" s="254"/>
      <c r="FV50" s="254"/>
      <c r="FW50" s="254"/>
      <c r="FX50" s="254"/>
      <c r="FY50" s="254"/>
      <c r="FZ50" s="254"/>
      <c r="GA50" s="254"/>
      <c r="GB50" s="254"/>
      <c r="GC50" s="254"/>
      <c r="GD50" s="254"/>
      <c r="GE50" s="254"/>
      <c r="GF50" s="254"/>
      <c r="GG50" s="254"/>
      <c r="GH50" s="254"/>
      <c r="GI50" s="254"/>
      <c r="GJ50" s="254"/>
      <c r="GK50" s="254"/>
      <c r="GL50" s="254"/>
      <c r="GM50" s="254"/>
      <c r="GN50" s="254"/>
      <c r="GO50" s="254"/>
      <c r="GP50" s="254"/>
      <c r="GQ50" s="254"/>
      <c r="GR50" s="254"/>
      <c r="GS50" s="254"/>
      <c r="GT50" s="254"/>
      <c r="GU50" s="254"/>
      <c r="GV50" s="254"/>
      <c r="GW50" s="254"/>
      <c r="GX50" s="254"/>
      <c r="GY50" s="254"/>
      <c r="GZ50" s="254"/>
      <c r="HA50" s="254"/>
      <c r="HB50" s="254"/>
      <c r="HC50" s="254"/>
      <c r="HD50" s="254"/>
      <c r="HE50" s="254"/>
      <c r="HF50" s="254"/>
      <c r="HG50" s="254"/>
      <c r="HH50" s="254"/>
      <c r="HI50" s="254"/>
      <c r="HJ50" s="254"/>
      <c r="HK50" s="254"/>
      <c r="HL50" s="254"/>
      <c r="HM50" s="254"/>
      <c r="HN50" s="254"/>
    </row>
    <row r="51" spans="1:222" ht="12" x14ac:dyDescent="0.2">
      <c r="A51" s="254"/>
      <c r="B51" s="255"/>
      <c r="C51" s="254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</row>
    <row r="52" spans="1:222" ht="12" x14ac:dyDescent="0.2">
      <c r="A52" s="254"/>
      <c r="B52" s="257"/>
      <c r="C52" s="254"/>
    </row>
    <row r="53" spans="1:222" ht="12" x14ac:dyDescent="0.2">
      <c r="A53" s="254"/>
      <c r="B53" s="257"/>
      <c r="C53" s="254"/>
    </row>
    <row r="54" spans="1:222" ht="12" x14ac:dyDescent="0.2">
      <c r="A54" s="254"/>
      <c r="B54" s="257"/>
      <c r="C54" s="254"/>
    </row>
    <row r="55" spans="1:222" ht="12" x14ac:dyDescent="0.2">
      <c r="A55" s="250"/>
      <c r="B55" s="258"/>
      <c r="C55" s="250"/>
    </row>
    <row r="56" spans="1:222" ht="12" x14ac:dyDescent="0.2">
      <c r="A56" s="250"/>
      <c r="B56" s="259"/>
      <c r="C56" s="250"/>
    </row>
    <row r="57" spans="1:222" ht="12" x14ac:dyDescent="0.2">
      <c r="A57" s="250"/>
      <c r="B57" s="259"/>
      <c r="C57" s="250"/>
    </row>
    <row r="58" spans="1:222" ht="12" x14ac:dyDescent="0.2">
      <c r="A58" s="250"/>
      <c r="B58" s="259"/>
      <c r="C58" s="250"/>
    </row>
    <row r="59" spans="1:222" ht="12" x14ac:dyDescent="0.2"/>
    <row r="60" spans="1:222" ht="12" x14ac:dyDescent="0.2">
      <c r="A60" s="261"/>
      <c r="B60" s="262"/>
      <c r="C60" s="236"/>
    </row>
    <row r="61" spans="1:222" ht="12" x14ac:dyDescent="0.2">
      <c r="A61" s="263"/>
      <c r="B61" s="228"/>
    </row>
    <row r="62" spans="1:222" ht="12" x14ac:dyDescent="0.2">
      <c r="A62" s="237"/>
      <c r="B62" s="238"/>
      <c r="C62" s="237"/>
    </row>
    <row r="63" spans="1:222" ht="12" x14ac:dyDescent="0.2">
      <c r="A63" s="239"/>
      <c r="B63" s="264"/>
      <c r="C63" s="239"/>
    </row>
    <row r="64" spans="1:222" ht="12" x14ac:dyDescent="0.2">
      <c r="A64" s="239"/>
      <c r="B64" s="264"/>
      <c r="C64" s="239"/>
    </row>
    <row r="65" spans="1:3" ht="12" x14ac:dyDescent="0.2">
      <c r="A65" s="239"/>
      <c r="B65" s="264"/>
      <c r="C65" s="239"/>
    </row>
    <row r="66" spans="1:3" ht="12" x14ac:dyDescent="0.2">
      <c r="A66" s="237"/>
      <c r="B66" s="238"/>
      <c r="C66" s="239"/>
    </row>
    <row r="67" spans="1:3" ht="12" x14ac:dyDescent="0.2">
      <c r="A67" s="239"/>
      <c r="B67" s="264"/>
      <c r="C67" s="239"/>
    </row>
    <row r="68" spans="1:3" ht="12" x14ac:dyDescent="0.2">
      <c r="A68" s="239"/>
      <c r="B68" s="264"/>
      <c r="C68" s="239"/>
    </row>
    <row r="69" spans="1:3" ht="12" x14ac:dyDescent="0.2">
      <c r="A69" s="239"/>
      <c r="B69" s="264"/>
      <c r="C69" s="239"/>
    </row>
    <row r="70" spans="1:3" ht="12" x14ac:dyDescent="0.2">
      <c r="A70" s="250"/>
      <c r="B70" s="251"/>
      <c r="C70" s="250"/>
    </row>
    <row r="71" spans="1:3" ht="12" x14ac:dyDescent="0.2">
      <c r="A71" s="250"/>
      <c r="B71" s="250"/>
      <c r="C71" s="250"/>
    </row>
    <row r="72" spans="1:3" ht="12" x14ac:dyDescent="0.2">
      <c r="A72" s="250"/>
      <c r="B72" s="259"/>
      <c r="C72" s="250"/>
    </row>
    <row r="73" spans="1:3" ht="12" x14ac:dyDescent="0.2">
      <c r="A73" s="250"/>
      <c r="B73" s="259"/>
      <c r="C73" s="250"/>
    </row>
    <row r="74" spans="1:3" ht="12" x14ac:dyDescent="0.2">
      <c r="A74" s="254"/>
      <c r="B74" s="265"/>
      <c r="C74" s="254"/>
    </row>
    <row r="75" spans="1:3" ht="12" x14ac:dyDescent="0.2">
      <c r="A75" s="254"/>
      <c r="B75" s="254"/>
      <c r="C75" s="254"/>
    </row>
    <row r="76" spans="1:3" ht="12" x14ac:dyDescent="0.2">
      <c r="A76" s="254"/>
      <c r="B76" s="257"/>
      <c r="C76" s="254"/>
    </row>
    <row r="77" spans="1:3" ht="12" x14ac:dyDescent="0.2">
      <c r="A77" s="254"/>
      <c r="B77" s="257"/>
      <c r="C77" s="254"/>
    </row>
    <row r="78" spans="1:3" ht="12" x14ac:dyDescent="0.2">
      <c r="A78" s="254"/>
      <c r="B78" s="255"/>
      <c r="C78" s="254"/>
    </row>
    <row r="79" spans="1:3" ht="12" x14ac:dyDescent="0.2">
      <c r="A79" s="254"/>
      <c r="B79" s="257"/>
      <c r="C79" s="254"/>
    </row>
    <row r="80" spans="1:3" ht="12" x14ac:dyDescent="0.2">
      <c r="A80" s="254"/>
      <c r="B80" s="257"/>
      <c r="C80" s="254"/>
    </row>
    <row r="81" spans="1:222" ht="12" x14ac:dyDescent="0.2">
      <c r="A81" s="254"/>
      <c r="B81" s="257"/>
      <c r="C81" s="254"/>
    </row>
    <row r="82" spans="1:222" ht="12" x14ac:dyDescent="0.2">
      <c r="A82" s="250"/>
      <c r="B82" s="258"/>
      <c r="C82" s="250"/>
    </row>
    <row r="83" spans="1:222" ht="12" x14ac:dyDescent="0.2">
      <c r="A83" s="250"/>
      <c r="B83" s="259"/>
      <c r="C83" s="250"/>
    </row>
    <row r="84" spans="1:222" ht="12" x14ac:dyDescent="0.2">
      <c r="A84" s="250"/>
      <c r="B84" s="259"/>
      <c r="C84" s="250"/>
    </row>
    <row r="85" spans="1:222" ht="12" x14ac:dyDescent="0.2">
      <c r="A85" s="250"/>
      <c r="B85" s="259"/>
      <c r="C85" s="250"/>
    </row>
    <row r="86" spans="1:222" ht="12" x14ac:dyDescent="0.2"/>
    <row r="87" spans="1:222" ht="12" x14ac:dyDescent="0.2">
      <c r="A87" s="261"/>
      <c r="B87" s="262"/>
      <c r="C87" s="236"/>
      <c r="D87" s="242"/>
      <c r="E87" s="242"/>
      <c r="F87" s="242"/>
      <c r="G87" s="242"/>
      <c r="H87" s="242"/>
      <c r="I87" s="242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39"/>
      <c r="BC87" s="239"/>
      <c r="BD87" s="239"/>
      <c r="BE87" s="239"/>
      <c r="BF87" s="239"/>
      <c r="BG87" s="239"/>
      <c r="BH87" s="239"/>
      <c r="BI87" s="239"/>
      <c r="BJ87" s="239"/>
      <c r="BK87" s="239"/>
      <c r="BL87" s="239"/>
      <c r="BM87" s="239"/>
      <c r="BN87" s="239"/>
      <c r="BO87" s="239"/>
      <c r="BP87" s="239"/>
      <c r="BQ87" s="239"/>
      <c r="BR87" s="239"/>
      <c r="BS87" s="239"/>
      <c r="BT87" s="239"/>
      <c r="BU87" s="239"/>
      <c r="BV87" s="239"/>
      <c r="BW87" s="239"/>
      <c r="BX87" s="239"/>
      <c r="BY87" s="239"/>
      <c r="BZ87" s="239"/>
      <c r="CA87" s="239"/>
      <c r="CB87" s="239"/>
      <c r="CC87" s="239"/>
      <c r="CD87" s="239"/>
      <c r="CE87" s="239"/>
      <c r="CF87" s="239"/>
      <c r="CG87" s="239"/>
      <c r="CH87" s="239"/>
      <c r="CI87" s="239"/>
      <c r="CJ87" s="239"/>
      <c r="CK87" s="239"/>
      <c r="CL87" s="239"/>
      <c r="CM87" s="239"/>
      <c r="CN87" s="239"/>
      <c r="CO87" s="239"/>
      <c r="CP87" s="239"/>
      <c r="CQ87" s="239"/>
      <c r="CR87" s="239"/>
      <c r="CS87" s="239"/>
      <c r="CT87" s="239"/>
      <c r="CU87" s="239"/>
      <c r="CV87" s="239"/>
      <c r="CW87" s="239"/>
      <c r="CX87" s="239"/>
      <c r="CY87" s="239"/>
      <c r="CZ87" s="239"/>
      <c r="DA87" s="239"/>
      <c r="DB87" s="239"/>
      <c r="DC87" s="239"/>
      <c r="DD87" s="239"/>
      <c r="DE87" s="239"/>
      <c r="DF87" s="239"/>
      <c r="DG87" s="239"/>
      <c r="DH87" s="239"/>
      <c r="DI87" s="239"/>
      <c r="DJ87" s="239"/>
      <c r="DK87" s="239"/>
      <c r="DL87" s="239"/>
      <c r="DM87" s="239"/>
      <c r="DN87" s="239"/>
      <c r="DO87" s="239"/>
      <c r="DP87" s="239"/>
      <c r="DQ87" s="239"/>
      <c r="DR87" s="239"/>
      <c r="DS87" s="239"/>
      <c r="DT87" s="239"/>
      <c r="DU87" s="239"/>
      <c r="DV87" s="239"/>
      <c r="DW87" s="239"/>
      <c r="DX87" s="239"/>
      <c r="DY87" s="239"/>
      <c r="DZ87" s="239"/>
      <c r="EA87" s="239"/>
      <c r="EB87" s="239"/>
      <c r="EC87" s="239"/>
      <c r="ED87" s="239"/>
      <c r="EE87" s="239"/>
      <c r="EF87" s="239"/>
      <c r="EG87" s="239"/>
      <c r="EH87" s="239"/>
      <c r="EI87" s="239"/>
      <c r="EJ87" s="239"/>
      <c r="EK87" s="239"/>
      <c r="EL87" s="239"/>
      <c r="EM87" s="239"/>
      <c r="EN87" s="239"/>
      <c r="EO87" s="239"/>
      <c r="EP87" s="239"/>
      <c r="EQ87" s="239"/>
      <c r="ER87" s="239"/>
      <c r="ES87" s="239"/>
      <c r="ET87" s="239"/>
      <c r="EU87" s="239"/>
      <c r="EV87" s="239"/>
      <c r="EW87" s="239"/>
      <c r="EX87" s="239"/>
      <c r="EY87" s="239"/>
      <c r="EZ87" s="239"/>
      <c r="FA87" s="239"/>
      <c r="FB87" s="239"/>
      <c r="FC87" s="239"/>
      <c r="FD87" s="239"/>
      <c r="FE87" s="239"/>
      <c r="FF87" s="239"/>
      <c r="FG87" s="239"/>
      <c r="FH87" s="239"/>
      <c r="FI87" s="239"/>
      <c r="FJ87" s="239"/>
      <c r="FK87" s="239"/>
      <c r="FL87" s="239"/>
      <c r="FM87" s="239"/>
      <c r="FN87" s="239"/>
      <c r="FO87" s="239"/>
      <c r="FP87" s="239"/>
      <c r="FQ87" s="239"/>
      <c r="FR87" s="239"/>
      <c r="FS87" s="239"/>
      <c r="FT87" s="239"/>
      <c r="FU87" s="239"/>
      <c r="FV87" s="239"/>
      <c r="FW87" s="239"/>
      <c r="FX87" s="239"/>
      <c r="FY87" s="239"/>
      <c r="FZ87" s="239"/>
      <c r="GA87" s="239"/>
      <c r="GB87" s="239"/>
      <c r="GC87" s="239"/>
      <c r="GD87" s="239"/>
      <c r="GE87" s="239"/>
      <c r="GF87" s="239"/>
      <c r="GG87" s="239"/>
      <c r="GH87" s="239"/>
      <c r="GI87" s="239"/>
      <c r="GJ87" s="239"/>
      <c r="GK87" s="239"/>
      <c r="GL87" s="239"/>
      <c r="GM87" s="239"/>
      <c r="GN87" s="239"/>
      <c r="GO87" s="239"/>
      <c r="GP87" s="239"/>
      <c r="GQ87" s="239"/>
      <c r="GR87" s="239"/>
      <c r="GS87" s="239"/>
      <c r="GT87" s="239"/>
      <c r="GU87" s="239"/>
      <c r="GV87" s="239"/>
      <c r="GW87" s="239"/>
      <c r="GX87" s="239"/>
      <c r="GY87" s="239"/>
      <c r="GZ87" s="239"/>
      <c r="HA87" s="239"/>
      <c r="HB87" s="239"/>
      <c r="HC87" s="239"/>
      <c r="HD87" s="239"/>
      <c r="HE87" s="239"/>
      <c r="HF87" s="239"/>
      <c r="HG87" s="239"/>
      <c r="HH87" s="239"/>
      <c r="HI87" s="239"/>
      <c r="HJ87" s="239"/>
      <c r="HK87" s="239"/>
      <c r="HL87" s="239"/>
      <c r="HM87" s="239"/>
      <c r="HN87" s="239"/>
    </row>
    <row r="88" spans="1:222" ht="12" x14ac:dyDescent="0.2">
      <c r="A88" s="263"/>
      <c r="B88" s="228"/>
    </row>
    <row r="89" spans="1:222" ht="12" x14ac:dyDescent="0.2">
      <c r="A89" s="237"/>
      <c r="B89" s="238"/>
      <c r="C89" s="237"/>
    </row>
    <row r="90" spans="1:222" ht="12" x14ac:dyDescent="0.2">
      <c r="A90" s="239"/>
      <c r="B90" s="264"/>
      <c r="C90" s="239"/>
    </row>
    <row r="91" spans="1:222" ht="12" x14ac:dyDescent="0.2">
      <c r="A91" s="239"/>
      <c r="B91" s="264"/>
      <c r="C91" s="239"/>
    </row>
    <row r="92" spans="1:222" ht="12" x14ac:dyDescent="0.2">
      <c r="A92" s="239"/>
      <c r="B92" s="264"/>
      <c r="C92" s="239"/>
    </row>
    <row r="93" spans="1:222" ht="12" x14ac:dyDescent="0.2">
      <c r="A93" s="237"/>
      <c r="B93" s="238"/>
      <c r="C93" s="239"/>
    </row>
    <row r="94" spans="1:222" ht="12" x14ac:dyDescent="0.2">
      <c r="A94" s="239"/>
      <c r="B94" s="264"/>
      <c r="C94" s="239"/>
    </row>
    <row r="95" spans="1:222" ht="12" x14ac:dyDescent="0.2">
      <c r="A95" s="239"/>
      <c r="B95" s="264"/>
      <c r="C95" s="239"/>
    </row>
    <row r="96" spans="1:222" ht="12" x14ac:dyDescent="0.2">
      <c r="A96" s="239"/>
      <c r="B96" s="264"/>
      <c r="C96" s="239"/>
    </row>
    <row r="97" spans="1:3" ht="12" x14ac:dyDescent="0.2">
      <c r="A97" s="250"/>
      <c r="B97" s="251"/>
      <c r="C97" s="250"/>
    </row>
    <row r="98" spans="1:3" ht="12" x14ac:dyDescent="0.2">
      <c r="A98" s="250"/>
      <c r="B98" s="250"/>
      <c r="C98" s="250"/>
    </row>
    <row r="99" spans="1:3" ht="12" x14ac:dyDescent="0.2">
      <c r="A99" s="250"/>
      <c r="B99" s="259"/>
      <c r="C99" s="250"/>
    </row>
    <row r="100" spans="1:3" ht="12" x14ac:dyDescent="0.2">
      <c r="A100" s="250"/>
      <c r="B100" s="259"/>
      <c r="C100" s="250"/>
    </row>
    <row r="101" spans="1:3" ht="12" x14ac:dyDescent="0.2">
      <c r="A101" s="254"/>
      <c r="B101" s="265"/>
      <c r="C101" s="254"/>
    </row>
    <row r="102" spans="1:3" ht="12" x14ac:dyDescent="0.2">
      <c r="A102" s="254"/>
      <c r="B102" s="254"/>
      <c r="C102" s="254"/>
    </row>
    <row r="103" spans="1:3" ht="12" x14ac:dyDescent="0.2">
      <c r="A103" s="254"/>
      <c r="B103" s="257"/>
      <c r="C103" s="254"/>
    </row>
    <row r="104" spans="1:3" ht="12" x14ac:dyDescent="0.2">
      <c r="A104" s="254"/>
      <c r="B104" s="257"/>
      <c r="C104" s="254"/>
    </row>
    <row r="105" spans="1:3" ht="12" x14ac:dyDescent="0.2">
      <c r="A105" s="254"/>
      <c r="B105" s="255"/>
      <c r="C105" s="254"/>
    </row>
    <row r="106" spans="1:3" ht="12" x14ac:dyDescent="0.2">
      <c r="A106" s="254"/>
      <c r="B106" s="257"/>
      <c r="C106" s="254"/>
    </row>
    <row r="107" spans="1:3" ht="12" x14ac:dyDescent="0.2">
      <c r="A107" s="254"/>
      <c r="B107" s="257"/>
      <c r="C107" s="254"/>
    </row>
    <row r="108" spans="1:3" ht="12" x14ac:dyDescent="0.2">
      <c r="A108" s="254"/>
      <c r="B108" s="257"/>
      <c r="C108" s="254"/>
    </row>
    <row r="109" spans="1:3" ht="12" x14ac:dyDescent="0.2">
      <c r="A109" s="250"/>
      <c r="B109" s="258"/>
      <c r="C109" s="250"/>
    </row>
    <row r="110" spans="1:3" ht="12" x14ac:dyDescent="0.2">
      <c r="A110" s="250"/>
      <c r="B110" s="259"/>
      <c r="C110" s="250"/>
    </row>
    <row r="111" spans="1:3" ht="12" x14ac:dyDescent="0.2">
      <c r="A111" s="250"/>
      <c r="B111" s="259"/>
      <c r="C111" s="250"/>
    </row>
    <row r="112" spans="1:3" ht="12" x14ac:dyDescent="0.2">
      <c r="A112" s="250"/>
      <c r="B112" s="259"/>
      <c r="C112" s="250"/>
    </row>
    <row r="113" spans="1:3" ht="12" x14ac:dyDescent="0.2"/>
    <row r="114" spans="1:3" ht="12" x14ac:dyDescent="0.2">
      <c r="A114" s="261"/>
      <c r="B114" s="262"/>
      <c r="C114" s="236"/>
    </row>
    <row r="115" spans="1:3" ht="12" x14ac:dyDescent="0.2">
      <c r="A115" s="263"/>
      <c r="B115" s="228"/>
    </row>
    <row r="116" spans="1:3" ht="12" x14ac:dyDescent="0.2">
      <c r="A116" s="237"/>
      <c r="B116" s="238"/>
      <c r="C116" s="237"/>
    </row>
    <row r="117" spans="1:3" ht="12" x14ac:dyDescent="0.2">
      <c r="A117" s="239"/>
      <c r="B117" s="264"/>
      <c r="C117" s="239"/>
    </row>
    <row r="118" spans="1:3" ht="12" x14ac:dyDescent="0.2">
      <c r="A118" s="239"/>
      <c r="B118" s="264"/>
      <c r="C118" s="239"/>
    </row>
    <row r="119" spans="1:3" ht="12" x14ac:dyDescent="0.2">
      <c r="A119" s="239"/>
      <c r="B119" s="264"/>
      <c r="C119" s="239"/>
    </row>
    <row r="120" spans="1:3" ht="12" x14ac:dyDescent="0.2">
      <c r="A120" s="237"/>
      <c r="B120" s="238"/>
      <c r="C120" s="239"/>
    </row>
    <row r="121" spans="1:3" ht="12" x14ac:dyDescent="0.2">
      <c r="A121" s="239"/>
      <c r="B121" s="264"/>
      <c r="C121" s="239"/>
    </row>
    <row r="122" spans="1:3" ht="12" x14ac:dyDescent="0.2">
      <c r="A122" s="239"/>
      <c r="B122" s="264"/>
      <c r="C122" s="239"/>
    </row>
    <row r="123" spans="1:3" ht="12" x14ac:dyDescent="0.2">
      <c r="A123" s="239"/>
      <c r="B123" s="264"/>
      <c r="C123" s="239"/>
    </row>
    <row r="124" spans="1:3" ht="12" x14ac:dyDescent="0.2">
      <c r="A124" s="250"/>
      <c r="B124" s="251"/>
      <c r="C124" s="250"/>
    </row>
    <row r="125" spans="1:3" ht="12" x14ac:dyDescent="0.2">
      <c r="A125" s="250"/>
      <c r="B125" s="250"/>
      <c r="C125" s="250"/>
    </row>
    <row r="126" spans="1:3" ht="12" x14ac:dyDescent="0.2">
      <c r="A126" s="250"/>
      <c r="B126" s="259"/>
      <c r="C126" s="250"/>
    </row>
    <row r="127" spans="1:3" ht="12" x14ac:dyDescent="0.2">
      <c r="A127" s="250"/>
      <c r="B127" s="259"/>
      <c r="C127" s="250"/>
    </row>
    <row r="128" spans="1:3" ht="12" x14ac:dyDescent="0.2">
      <c r="A128" s="254"/>
      <c r="B128" s="265"/>
      <c r="C128" s="254"/>
    </row>
    <row r="129" spans="1:3" ht="12" x14ac:dyDescent="0.2">
      <c r="A129" s="254"/>
      <c r="B129" s="254"/>
      <c r="C129" s="254"/>
    </row>
    <row r="130" spans="1:3" ht="12" x14ac:dyDescent="0.2">
      <c r="A130" s="254"/>
      <c r="B130" s="257"/>
      <c r="C130" s="254"/>
    </row>
    <row r="131" spans="1:3" ht="12" x14ac:dyDescent="0.2">
      <c r="A131" s="254"/>
      <c r="B131" s="257"/>
      <c r="C131" s="254"/>
    </row>
    <row r="132" spans="1:3" ht="12" x14ac:dyDescent="0.2">
      <c r="A132" s="254"/>
      <c r="B132" s="255"/>
      <c r="C132" s="254"/>
    </row>
    <row r="133" spans="1:3" ht="12" x14ac:dyDescent="0.2">
      <c r="A133" s="254"/>
      <c r="B133" s="257"/>
      <c r="C133" s="254"/>
    </row>
    <row r="134" spans="1:3" ht="12" x14ac:dyDescent="0.2">
      <c r="A134" s="254"/>
      <c r="B134" s="257"/>
      <c r="C134" s="254"/>
    </row>
    <row r="135" spans="1:3" ht="12" x14ac:dyDescent="0.2">
      <c r="A135" s="254"/>
      <c r="B135" s="257"/>
      <c r="C135" s="254"/>
    </row>
    <row r="136" spans="1:3" ht="12" x14ac:dyDescent="0.2">
      <c r="A136" s="250"/>
      <c r="B136" s="258"/>
      <c r="C136" s="250"/>
    </row>
    <row r="137" spans="1:3" ht="12" x14ac:dyDescent="0.2">
      <c r="A137" s="250"/>
      <c r="B137" s="259"/>
      <c r="C137" s="250"/>
    </row>
    <row r="138" spans="1:3" ht="12" x14ac:dyDescent="0.2">
      <c r="A138" s="250"/>
      <c r="B138" s="259"/>
      <c r="C138" s="250"/>
    </row>
    <row r="139" spans="1:3" ht="12" x14ac:dyDescent="0.2">
      <c r="A139" s="250"/>
      <c r="B139" s="259"/>
      <c r="C139" s="250"/>
    </row>
    <row r="140" spans="1:3" ht="12" x14ac:dyDescent="0.2"/>
    <row r="141" spans="1:3" ht="12" x14ac:dyDescent="0.2">
      <c r="A141" s="261"/>
      <c r="B141" s="262"/>
      <c r="C141" s="236"/>
    </row>
    <row r="142" spans="1:3" ht="12" x14ac:dyDescent="0.2">
      <c r="A142" s="263"/>
      <c r="B142" s="228"/>
    </row>
    <row r="143" spans="1:3" ht="12" x14ac:dyDescent="0.2">
      <c r="A143" s="237"/>
      <c r="B143" s="238"/>
      <c r="C143" s="237"/>
    </row>
    <row r="144" spans="1:3" ht="12" x14ac:dyDescent="0.2">
      <c r="A144" s="239"/>
      <c r="B144" s="264"/>
      <c r="C144" s="239"/>
    </row>
    <row r="145" spans="1:3" ht="12" x14ac:dyDescent="0.2">
      <c r="A145" s="239"/>
      <c r="B145" s="264"/>
      <c r="C145" s="239"/>
    </row>
    <row r="146" spans="1:3" ht="12" x14ac:dyDescent="0.2">
      <c r="A146" s="239"/>
      <c r="B146" s="264"/>
      <c r="C146" s="239"/>
    </row>
    <row r="147" spans="1:3" ht="12" x14ac:dyDescent="0.2">
      <c r="A147" s="237"/>
      <c r="B147" s="238"/>
      <c r="C147" s="239"/>
    </row>
    <row r="148" spans="1:3" ht="12" x14ac:dyDescent="0.2">
      <c r="A148" s="239"/>
      <c r="B148" s="264"/>
      <c r="C148" s="239"/>
    </row>
    <row r="149" spans="1:3" ht="12" x14ac:dyDescent="0.2">
      <c r="A149" s="239"/>
      <c r="B149" s="264"/>
      <c r="C149" s="239"/>
    </row>
    <row r="150" spans="1:3" ht="12" x14ac:dyDescent="0.2">
      <c r="A150" s="239"/>
      <c r="B150" s="264"/>
      <c r="C150" s="239"/>
    </row>
    <row r="151" spans="1:3" ht="12" x14ac:dyDescent="0.2">
      <c r="A151" s="250"/>
      <c r="B151" s="251"/>
      <c r="C151" s="250"/>
    </row>
    <row r="152" spans="1:3" ht="12" x14ac:dyDescent="0.2">
      <c r="A152" s="250"/>
      <c r="B152" s="250"/>
      <c r="C152" s="250"/>
    </row>
    <row r="153" spans="1:3" ht="12" x14ac:dyDescent="0.2">
      <c r="A153" s="250"/>
      <c r="B153" s="259"/>
      <c r="C153" s="250"/>
    </row>
    <row r="154" spans="1:3" ht="12" x14ac:dyDescent="0.2">
      <c r="A154" s="250"/>
      <c r="B154" s="259"/>
      <c r="C154" s="250"/>
    </row>
    <row r="155" spans="1:3" ht="12" x14ac:dyDescent="0.2">
      <c r="A155" s="254"/>
      <c r="B155" s="265"/>
      <c r="C155" s="254"/>
    </row>
    <row r="156" spans="1:3" ht="12" x14ac:dyDescent="0.2">
      <c r="A156" s="254"/>
      <c r="B156" s="254"/>
      <c r="C156" s="254"/>
    </row>
    <row r="157" spans="1:3" ht="12" x14ac:dyDescent="0.2">
      <c r="A157" s="254"/>
      <c r="B157" s="257"/>
      <c r="C157" s="254"/>
    </row>
    <row r="158" spans="1:3" ht="12" x14ac:dyDescent="0.2">
      <c r="A158" s="254"/>
      <c r="B158" s="257"/>
      <c r="C158" s="254"/>
    </row>
    <row r="159" spans="1:3" ht="12" x14ac:dyDescent="0.2">
      <c r="A159" s="254"/>
      <c r="B159" s="255"/>
      <c r="C159" s="254"/>
    </row>
    <row r="160" spans="1:3" ht="12" x14ac:dyDescent="0.2">
      <c r="A160" s="254"/>
      <c r="B160" s="257"/>
      <c r="C160" s="254"/>
    </row>
    <row r="161" spans="1:3" ht="12" x14ac:dyDescent="0.2">
      <c r="A161" s="254"/>
      <c r="B161" s="257"/>
      <c r="C161" s="254"/>
    </row>
    <row r="162" spans="1:3" ht="12" x14ac:dyDescent="0.2">
      <c r="A162" s="254"/>
      <c r="B162" s="257"/>
      <c r="C162" s="254"/>
    </row>
    <row r="163" spans="1:3" ht="12" x14ac:dyDescent="0.2">
      <c r="A163" s="250"/>
      <c r="B163" s="258"/>
      <c r="C163" s="250"/>
    </row>
    <row r="164" spans="1:3" ht="12" x14ac:dyDescent="0.2">
      <c r="A164" s="250"/>
      <c r="B164" s="259"/>
      <c r="C164" s="250"/>
    </row>
    <row r="165" spans="1:3" ht="12" x14ac:dyDescent="0.2">
      <c r="A165" s="250"/>
      <c r="B165" s="259"/>
      <c r="C165" s="250"/>
    </row>
    <row r="166" spans="1:3" ht="12" x14ac:dyDescent="0.2">
      <c r="A166" s="250"/>
      <c r="B166" s="259"/>
      <c r="C166" s="250"/>
    </row>
  </sheetData>
  <mergeCells count="14">
    <mergeCell ref="AB26:AD26"/>
    <mergeCell ref="AB2:AD2"/>
    <mergeCell ref="D2:G2"/>
    <mergeCell ref="H2:K2"/>
    <mergeCell ref="L2:O2"/>
    <mergeCell ref="P2:S2"/>
    <mergeCell ref="T2:W2"/>
    <mergeCell ref="X2:AA2"/>
    <mergeCell ref="D26:G26"/>
    <mergeCell ref="H26:K26"/>
    <mergeCell ref="L26:O26"/>
    <mergeCell ref="P26:S26"/>
    <mergeCell ref="T26:W26"/>
    <mergeCell ref="X26:AA26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A97A0-CF32-4721-99AB-39B2AB9D4E82}">
  <sheetPr>
    <tabColor rgb="FF92D050"/>
    <pageSetUpPr autoPageBreaks="0"/>
  </sheetPr>
  <dimension ref="A1:HN166"/>
  <sheetViews>
    <sheetView tabSelected="1" view="pageBreakPreview" zoomScale="96" zoomScaleNormal="100" zoomScaleSheetLayoutView="96" workbookViewId="0">
      <pane xSplit="3" ySplit="2" topLeftCell="D3" activePane="bottomRight" state="frozen"/>
      <selection activeCell="AU49" sqref="AU49"/>
      <selection pane="topRight" activeCell="AU49" sqref="AU49"/>
      <selection pane="bottomLeft" activeCell="AU49" sqref="AU49"/>
      <selection pane="bottomRight" activeCell="B6" sqref="B6"/>
    </sheetView>
  </sheetViews>
  <sheetFormatPr defaultRowHeight="17.100000000000001" customHeight="1" x14ac:dyDescent="0.2"/>
  <cols>
    <col min="1" max="1" width="6.28515625" style="229" customWidth="1"/>
    <col min="2" max="2" width="41.28515625" style="260" customWidth="1"/>
    <col min="3" max="3" width="7.140625" style="229" customWidth="1"/>
    <col min="4" max="9" width="9.7109375" style="256" customWidth="1"/>
    <col min="10" max="14" width="9.7109375" style="229" customWidth="1"/>
    <col min="15" max="15" width="10.42578125" style="229" customWidth="1"/>
    <col min="16" max="16" width="9.7109375" style="229" bestFit="1" customWidth="1"/>
    <col min="17" max="17" width="8.42578125" style="229" customWidth="1"/>
    <col min="18" max="21" width="9.7109375" style="229" bestFit="1" customWidth="1"/>
    <col min="22" max="22" width="10.42578125" style="229" bestFit="1" customWidth="1"/>
    <col min="23" max="26" width="9.7109375" style="229" bestFit="1" customWidth="1"/>
    <col min="27" max="27" width="9.140625" style="229"/>
    <col min="28" max="28" width="10.7109375" style="229" bestFit="1" customWidth="1"/>
    <col min="29" max="31" width="9.7109375" style="229" bestFit="1" customWidth="1"/>
    <col min="32" max="222" width="9.140625" style="229"/>
    <col min="223" max="223" width="6.28515625" style="231" customWidth="1"/>
    <col min="224" max="224" width="41.28515625" style="231" customWidth="1"/>
    <col min="225" max="225" width="7.140625" style="231" customWidth="1"/>
    <col min="226" max="239" width="9.28515625" style="231" customWidth="1"/>
    <col min="240" max="247" width="9.7109375" style="231" customWidth="1"/>
    <col min="248" max="248" width="9.85546875" style="231" customWidth="1"/>
    <col min="249" max="250" width="9.7109375" style="231" customWidth="1"/>
    <col min="251" max="251" width="10.42578125" style="231" customWidth="1"/>
    <col min="252" max="270" width="9.7109375" style="231" customWidth="1"/>
    <col min="271" max="271" width="10.42578125" style="231" customWidth="1"/>
    <col min="272" max="272" width="9.7109375" style="231" bestFit="1" customWidth="1"/>
    <col min="273" max="273" width="8.42578125" style="231" customWidth="1"/>
    <col min="274" max="277" width="9.7109375" style="231" bestFit="1" customWidth="1"/>
    <col min="278" max="278" width="10.42578125" style="231" bestFit="1" customWidth="1"/>
    <col min="279" max="282" width="9.7109375" style="231" bestFit="1" customWidth="1"/>
    <col min="283" max="283" width="9.140625" style="231"/>
    <col min="284" max="284" width="10.7109375" style="231" bestFit="1" customWidth="1"/>
    <col min="285" max="287" width="9.7109375" style="231" bestFit="1" customWidth="1"/>
    <col min="288" max="478" width="9.140625" style="231"/>
    <col min="479" max="479" width="6.28515625" style="231" customWidth="1"/>
    <col min="480" max="480" width="41.28515625" style="231" customWidth="1"/>
    <col min="481" max="481" width="7.140625" style="231" customWidth="1"/>
    <col min="482" max="495" width="9.28515625" style="231" customWidth="1"/>
    <col min="496" max="503" width="9.7109375" style="231" customWidth="1"/>
    <col min="504" max="504" width="9.85546875" style="231" customWidth="1"/>
    <col min="505" max="506" width="9.7109375" style="231" customWidth="1"/>
    <col min="507" max="507" width="10.42578125" style="231" customWidth="1"/>
    <col min="508" max="526" width="9.7109375" style="231" customWidth="1"/>
    <col min="527" max="527" width="10.42578125" style="231" customWidth="1"/>
    <col min="528" max="528" width="9.7109375" style="231" bestFit="1" customWidth="1"/>
    <col min="529" max="529" width="8.42578125" style="231" customWidth="1"/>
    <col min="530" max="533" width="9.7109375" style="231" bestFit="1" customWidth="1"/>
    <col min="534" max="534" width="10.42578125" style="231" bestFit="1" customWidth="1"/>
    <col min="535" max="538" width="9.7109375" style="231" bestFit="1" customWidth="1"/>
    <col min="539" max="539" width="9.140625" style="231"/>
    <col min="540" max="540" width="10.7109375" style="231" bestFit="1" customWidth="1"/>
    <col min="541" max="543" width="9.7109375" style="231" bestFit="1" customWidth="1"/>
    <col min="544" max="734" width="9.140625" style="231"/>
    <col min="735" max="735" width="6.28515625" style="231" customWidth="1"/>
    <col min="736" max="736" width="41.28515625" style="231" customWidth="1"/>
    <col min="737" max="737" width="7.140625" style="231" customWidth="1"/>
    <col min="738" max="751" width="9.28515625" style="231" customWidth="1"/>
    <col min="752" max="759" width="9.7109375" style="231" customWidth="1"/>
    <col min="760" max="760" width="9.85546875" style="231" customWidth="1"/>
    <col min="761" max="762" width="9.7109375" style="231" customWidth="1"/>
    <col min="763" max="763" width="10.42578125" style="231" customWidth="1"/>
    <col min="764" max="782" width="9.7109375" style="231" customWidth="1"/>
    <col min="783" max="783" width="10.42578125" style="231" customWidth="1"/>
    <col min="784" max="784" width="9.7109375" style="231" bestFit="1" customWidth="1"/>
    <col min="785" max="785" width="8.42578125" style="231" customWidth="1"/>
    <col min="786" max="789" width="9.7109375" style="231" bestFit="1" customWidth="1"/>
    <col min="790" max="790" width="10.42578125" style="231" bestFit="1" customWidth="1"/>
    <col min="791" max="794" width="9.7109375" style="231" bestFit="1" customWidth="1"/>
    <col min="795" max="795" width="9.140625" style="231"/>
    <col min="796" max="796" width="10.7109375" style="231" bestFit="1" customWidth="1"/>
    <col min="797" max="799" width="9.7109375" style="231" bestFit="1" customWidth="1"/>
    <col min="800" max="990" width="9.140625" style="231"/>
    <col min="991" max="991" width="6.28515625" style="231" customWidth="1"/>
    <col min="992" max="992" width="41.28515625" style="231" customWidth="1"/>
    <col min="993" max="993" width="7.140625" style="231" customWidth="1"/>
    <col min="994" max="1007" width="9.28515625" style="231" customWidth="1"/>
    <col min="1008" max="1015" width="9.7109375" style="231" customWidth="1"/>
    <col min="1016" max="1016" width="9.85546875" style="231" customWidth="1"/>
    <col min="1017" max="1018" width="9.7109375" style="231" customWidth="1"/>
    <col min="1019" max="1019" width="10.42578125" style="231" customWidth="1"/>
    <col min="1020" max="1038" width="9.7109375" style="231" customWidth="1"/>
    <col min="1039" max="1039" width="10.42578125" style="231" customWidth="1"/>
    <col min="1040" max="1040" width="9.7109375" style="231" bestFit="1" customWidth="1"/>
    <col min="1041" max="1041" width="8.42578125" style="231" customWidth="1"/>
    <col min="1042" max="1045" width="9.7109375" style="231" bestFit="1" customWidth="1"/>
    <col min="1046" max="1046" width="10.42578125" style="231" bestFit="1" customWidth="1"/>
    <col min="1047" max="1050" width="9.7109375" style="231" bestFit="1" customWidth="1"/>
    <col min="1051" max="1051" width="9.140625" style="231"/>
    <col min="1052" max="1052" width="10.7109375" style="231" bestFit="1" customWidth="1"/>
    <col min="1053" max="1055" width="9.7109375" style="231" bestFit="1" customWidth="1"/>
    <col min="1056" max="1246" width="9.140625" style="231"/>
    <col min="1247" max="1247" width="6.28515625" style="231" customWidth="1"/>
    <col min="1248" max="1248" width="41.28515625" style="231" customWidth="1"/>
    <col min="1249" max="1249" width="7.140625" style="231" customWidth="1"/>
    <col min="1250" max="1263" width="9.28515625" style="231" customWidth="1"/>
    <col min="1264" max="1271" width="9.7109375" style="231" customWidth="1"/>
    <col min="1272" max="1272" width="9.85546875" style="231" customWidth="1"/>
    <col min="1273" max="1274" width="9.7109375" style="231" customWidth="1"/>
    <col min="1275" max="1275" width="10.42578125" style="231" customWidth="1"/>
    <col min="1276" max="1294" width="9.7109375" style="231" customWidth="1"/>
    <col min="1295" max="1295" width="10.42578125" style="231" customWidth="1"/>
    <col min="1296" max="1296" width="9.7109375" style="231" bestFit="1" customWidth="1"/>
    <col min="1297" max="1297" width="8.42578125" style="231" customWidth="1"/>
    <col min="1298" max="1301" width="9.7109375" style="231" bestFit="1" customWidth="1"/>
    <col min="1302" max="1302" width="10.42578125" style="231" bestFit="1" customWidth="1"/>
    <col min="1303" max="1306" width="9.7109375" style="231" bestFit="1" customWidth="1"/>
    <col min="1307" max="1307" width="9.140625" style="231"/>
    <col min="1308" max="1308" width="10.7109375" style="231" bestFit="1" customWidth="1"/>
    <col min="1309" max="1311" width="9.7109375" style="231" bestFit="1" customWidth="1"/>
    <col min="1312" max="1502" width="9.140625" style="231"/>
    <col min="1503" max="1503" width="6.28515625" style="231" customWidth="1"/>
    <col min="1504" max="1504" width="41.28515625" style="231" customWidth="1"/>
    <col min="1505" max="1505" width="7.140625" style="231" customWidth="1"/>
    <col min="1506" max="1519" width="9.28515625" style="231" customWidth="1"/>
    <col min="1520" max="1527" width="9.7109375" style="231" customWidth="1"/>
    <col min="1528" max="1528" width="9.85546875" style="231" customWidth="1"/>
    <col min="1529" max="1530" width="9.7109375" style="231" customWidth="1"/>
    <col min="1531" max="1531" width="10.42578125" style="231" customWidth="1"/>
    <col min="1532" max="1550" width="9.7109375" style="231" customWidth="1"/>
    <col min="1551" max="1551" width="10.42578125" style="231" customWidth="1"/>
    <col min="1552" max="1552" width="9.7109375" style="231" bestFit="1" customWidth="1"/>
    <col min="1553" max="1553" width="8.42578125" style="231" customWidth="1"/>
    <col min="1554" max="1557" width="9.7109375" style="231" bestFit="1" customWidth="1"/>
    <col min="1558" max="1558" width="10.42578125" style="231" bestFit="1" customWidth="1"/>
    <col min="1559" max="1562" width="9.7109375" style="231" bestFit="1" customWidth="1"/>
    <col min="1563" max="1563" width="9.140625" style="231"/>
    <col min="1564" max="1564" width="10.7109375" style="231" bestFit="1" customWidth="1"/>
    <col min="1565" max="1567" width="9.7109375" style="231" bestFit="1" customWidth="1"/>
    <col min="1568" max="1758" width="9.140625" style="231"/>
    <col min="1759" max="1759" width="6.28515625" style="231" customWidth="1"/>
    <col min="1760" max="1760" width="41.28515625" style="231" customWidth="1"/>
    <col min="1761" max="1761" width="7.140625" style="231" customWidth="1"/>
    <col min="1762" max="1775" width="9.28515625" style="231" customWidth="1"/>
    <col min="1776" max="1783" width="9.7109375" style="231" customWidth="1"/>
    <col min="1784" max="1784" width="9.85546875" style="231" customWidth="1"/>
    <col min="1785" max="1786" width="9.7109375" style="231" customWidth="1"/>
    <col min="1787" max="1787" width="10.42578125" style="231" customWidth="1"/>
    <col min="1788" max="1806" width="9.7109375" style="231" customWidth="1"/>
    <col min="1807" max="1807" width="10.42578125" style="231" customWidth="1"/>
    <col min="1808" max="1808" width="9.7109375" style="231" bestFit="1" customWidth="1"/>
    <col min="1809" max="1809" width="8.42578125" style="231" customWidth="1"/>
    <col min="1810" max="1813" width="9.7109375" style="231" bestFit="1" customWidth="1"/>
    <col min="1814" max="1814" width="10.42578125" style="231" bestFit="1" customWidth="1"/>
    <col min="1815" max="1818" width="9.7109375" style="231" bestFit="1" customWidth="1"/>
    <col min="1819" max="1819" width="9.140625" style="231"/>
    <col min="1820" max="1820" width="10.7109375" style="231" bestFit="1" customWidth="1"/>
    <col min="1821" max="1823" width="9.7109375" style="231" bestFit="1" customWidth="1"/>
    <col min="1824" max="2014" width="9.140625" style="231"/>
    <col min="2015" max="2015" width="6.28515625" style="231" customWidth="1"/>
    <col min="2016" max="2016" width="41.28515625" style="231" customWidth="1"/>
    <col min="2017" max="2017" width="7.140625" style="231" customWidth="1"/>
    <col min="2018" max="2031" width="9.28515625" style="231" customWidth="1"/>
    <col min="2032" max="2039" width="9.7109375" style="231" customWidth="1"/>
    <col min="2040" max="2040" width="9.85546875" style="231" customWidth="1"/>
    <col min="2041" max="2042" width="9.7109375" style="231" customWidth="1"/>
    <col min="2043" max="2043" width="10.42578125" style="231" customWidth="1"/>
    <col min="2044" max="2062" width="9.7109375" style="231" customWidth="1"/>
    <col min="2063" max="2063" width="10.42578125" style="231" customWidth="1"/>
    <col min="2064" max="2064" width="9.7109375" style="231" bestFit="1" customWidth="1"/>
    <col min="2065" max="2065" width="8.42578125" style="231" customWidth="1"/>
    <col min="2066" max="2069" width="9.7109375" style="231" bestFit="1" customWidth="1"/>
    <col min="2070" max="2070" width="10.42578125" style="231" bestFit="1" customWidth="1"/>
    <col min="2071" max="2074" width="9.7109375" style="231" bestFit="1" customWidth="1"/>
    <col min="2075" max="2075" width="9.140625" style="231"/>
    <col min="2076" max="2076" width="10.7109375" style="231" bestFit="1" customWidth="1"/>
    <col min="2077" max="2079" width="9.7109375" style="231" bestFit="1" customWidth="1"/>
    <col min="2080" max="2270" width="9.140625" style="231"/>
    <col min="2271" max="2271" width="6.28515625" style="231" customWidth="1"/>
    <col min="2272" max="2272" width="41.28515625" style="231" customWidth="1"/>
    <col min="2273" max="2273" width="7.140625" style="231" customWidth="1"/>
    <col min="2274" max="2287" width="9.28515625" style="231" customWidth="1"/>
    <col min="2288" max="2295" width="9.7109375" style="231" customWidth="1"/>
    <col min="2296" max="2296" width="9.85546875" style="231" customWidth="1"/>
    <col min="2297" max="2298" width="9.7109375" style="231" customWidth="1"/>
    <col min="2299" max="2299" width="10.42578125" style="231" customWidth="1"/>
    <col min="2300" max="2318" width="9.7109375" style="231" customWidth="1"/>
    <col min="2319" max="2319" width="10.42578125" style="231" customWidth="1"/>
    <col min="2320" max="2320" width="9.7109375" style="231" bestFit="1" customWidth="1"/>
    <col min="2321" max="2321" width="8.42578125" style="231" customWidth="1"/>
    <col min="2322" max="2325" width="9.7109375" style="231" bestFit="1" customWidth="1"/>
    <col min="2326" max="2326" width="10.42578125" style="231" bestFit="1" customWidth="1"/>
    <col min="2327" max="2330" width="9.7109375" style="231" bestFit="1" customWidth="1"/>
    <col min="2331" max="2331" width="9.140625" style="231"/>
    <col min="2332" max="2332" width="10.7109375" style="231" bestFit="1" customWidth="1"/>
    <col min="2333" max="2335" width="9.7109375" style="231" bestFit="1" customWidth="1"/>
    <col min="2336" max="2526" width="9.140625" style="231"/>
    <col min="2527" max="2527" width="6.28515625" style="231" customWidth="1"/>
    <col min="2528" max="2528" width="41.28515625" style="231" customWidth="1"/>
    <col min="2529" max="2529" width="7.140625" style="231" customWidth="1"/>
    <col min="2530" max="2543" width="9.28515625" style="231" customWidth="1"/>
    <col min="2544" max="2551" width="9.7109375" style="231" customWidth="1"/>
    <col min="2552" max="2552" width="9.85546875" style="231" customWidth="1"/>
    <col min="2553" max="2554" width="9.7109375" style="231" customWidth="1"/>
    <col min="2555" max="2555" width="10.42578125" style="231" customWidth="1"/>
    <col min="2556" max="2574" width="9.7109375" style="231" customWidth="1"/>
    <col min="2575" max="2575" width="10.42578125" style="231" customWidth="1"/>
    <col min="2576" max="2576" width="9.7109375" style="231" bestFit="1" customWidth="1"/>
    <col min="2577" max="2577" width="8.42578125" style="231" customWidth="1"/>
    <col min="2578" max="2581" width="9.7109375" style="231" bestFit="1" customWidth="1"/>
    <col min="2582" max="2582" width="10.42578125" style="231" bestFit="1" customWidth="1"/>
    <col min="2583" max="2586" width="9.7109375" style="231" bestFit="1" customWidth="1"/>
    <col min="2587" max="2587" width="9.140625" style="231"/>
    <col min="2588" max="2588" width="10.7109375" style="231" bestFit="1" customWidth="1"/>
    <col min="2589" max="2591" width="9.7109375" style="231" bestFit="1" customWidth="1"/>
    <col min="2592" max="2782" width="9.140625" style="231"/>
    <col min="2783" max="2783" width="6.28515625" style="231" customWidth="1"/>
    <col min="2784" max="2784" width="41.28515625" style="231" customWidth="1"/>
    <col min="2785" max="2785" width="7.140625" style="231" customWidth="1"/>
    <col min="2786" max="2799" width="9.28515625" style="231" customWidth="1"/>
    <col min="2800" max="2807" width="9.7109375" style="231" customWidth="1"/>
    <col min="2808" max="2808" width="9.85546875" style="231" customWidth="1"/>
    <col min="2809" max="2810" width="9.7109375" style="231" customWidth="1"/>
    <col min="2811" max="2811" width="10.42578125" style="231" customWidth="1"/>
    <col min="2812" max="2830" width="9.7109375" style="231" customWidth="1"/>
    <col min="2831" max="2831" width="10.42578125" style="231" customWidth="1"/>
    <col min="2832" max="2832" width="9.7109375" style="231" bestFit="1" customWidth="1"/>
    <col min="2833" max="2833" width="8.42578125" style="231" customWidth="1"/>
    <col min="2834" max="2837" width="9.7109375" style="231" bestFit="1" customWidth="1"/>
    <col min="2838" max="2838" width="10.42578125" style="231" bestFit="1" customWidth="1"/>
    <col min="2839" max="2842" width="9.7109375" style="231" bestFit="1" customWidth="1"/>
    <col min="2843" max="2843" width="9.140625" style="231"/>
    <col min="2844" max="2844" width="10.7109375" style="231" bestFit="1" customWidth="1"/>
    <col min="2845" max="2847" width="9.7109375" style="231" bestFit="1" customWidth="1"/>
    <col min="2848" max="3038" width="9.140625" style="231"/>
    <col min="3039" max="3039" width="6.28515625" style="231" customWidth="1"/>
    <col min="3040" max="3040" width="41.28515625" style="231" customWidth="1"/>
    <col min="3041" max="3041" width="7.140625" style="231" customWidth="1"/>
    <col min="3042" max="3055" width="9.28515625" style="231" customWidth="1"/>
    <col min="3056" max="3063" width="9.7109375" style="231" customWidth="1"/>
    <col min="3064" max="3064" width="9.85546875" style="231" customWidth="1"/>
    <col min="3065" max="3066" width="9.7109375" style="231" customWidth="1"/>
    <col min="3067" max="3067" width="10.42578125" style="231" customWidth="1"/>
    <col min="3068" max="3086" width="9.7109375" style="231" customWidth="1"/>
    <col min="3087" max="3087" width="10.42578125" style="231" customWidth="1"/>
    <col min="3088" max="3088" width="9.7109375" style="231" bestFit="1" customWidth="1"/>
    <col min="3089" max="3089" width="8.42578125" style="231" customWidth="1"/>
    <col min="3090" max="3093" width="9.7109375" style="231" bestFit="1" customWidth="1"/>
    <col min="3094" max="3094" width="10.42578125" style="231" bestFit="1" customWidth="1"/>
    <col min="3095" max="3098" width="9.7109375" style="231" bestFit="1" customWidth="1"/>
    <col min="3099" max="3099" width="9.140625" style="231"/>
    <col min="3100" max="3100" width="10.7109375" style="231" bestFit="1" customWidth="1"/>
    <col min="3101" max="3103" width="9.7109375" style="231" bestFit="1" customWidth="1"/>
    <col min="3104" max="3294" width="9.140625" style="231"/>
    <col min="3295" max="3295" width="6.28515625" style="231" customWidth="1"/>
    <col min="3296" max="3296" width="41.28515625" style="231" customWidth="1"/>
    <col min="3297" max="3297" width="7.140625" style="231" customWidth="1"/>
    <col min="3298" max="3311" width="9.28515625" style="231" customWidth="1"/>
    <col min="3312" max="3319" width="9.7109375" style="231" customWidth="1"/>
    <col min="3320" max="3320" width="9.85546875" style="231" customWidth="1"/>
    <col min="3321" max="3322" width="9.7109375" style="231" customWidth="1"/>
    <col min="3323" max="3323" width="10.42578125" style="231" customWidth="1"/>
    <col min="3324" max="3342" width="9.7109375" style="231" customWidth="1"/>
    <col min="3343" max="3343" width="10.42578125" style="231" customWidth="1"/>
    <col min="3344" max="3344" width="9.7109375" style="231" bestFit="1" customWidth="1"/>
    <col min="3345" max="3345" width="8.42578125" style="231" customWidth="1"/>
    <col min="3346" max="3349" width="9.7109375" style="231" bestFit="1" customWidth="1"/>
    <col min="3350" max="3350" width="10.42578125" style="231" bestFit="1" customWidth="1"/>
    <col min="3351" max="3354" width="9.7109375" style="231" bestFit="1" customWidth="1"/>
    <col min="3355" max="3355" width="9.140625" style="231"/>
    <col min="3356" max="3356" width="10.7109375" style="231" bestFit="1" customWidth="1"/>
    <col min="3357" max="3359" width="9.7109375" style="231" bestFit="1" customWidth="1"/>
    <col min="3360" max="3550" width="9.140625" style="231"/>
    <col min="3551" max="3551" width="6.28515625" style="231" customWidth="1"/>
    <col min="3552" max="3552" width="41.28515625" style="231" customWidth="1"/>
    <col min="3553" max="3553" width="7.140625" style="231" customWidth="1"/>
    <col min="3554" max="3567" width="9.28515625" style="231" customWidth="1"/>
    <col min="3568" max="3575" width="9.7109375" style="231" customWidth="1"/>
    <col min="3576" max="3576" width="9.85546875" style="231" customWidth="1"/>
    <col min="3577" max="3578" width="9.7109375" style="231" customWidth="1"/>
    <col min="3579" max="3579" width="10.42578125" style="231" customWidth="1"/>
    <col min="3580" max="3598" width="9.7109375" style="231" customWidth="1"/>
    <col min="3599" max="3599" width="10.42578125" style="231" customWidth="1"/>
    <col min="3600" max="3600" width="9.7109375" style="231" bestFit="1" customWidth="1"/>
    <col min="3601" max="3601" width="8.42578125" style="231" customWidth="1"/>
    <col min="3602" max="3605" width="9.7109375" style="231" bestFit="1" customWidth="1"/>
    <col min="3606" max="3606" width="10.42578125" style="231" bestFit="1" customWidth="1"/>
    <col min="3607" max="3610" width="9.7109375" style="231" bestFit="1" customWidth="1"/>
    <col min="3611" max="3611" width="9.140625" style="231"/>
    <col min="3612" max="3612" width="10.7109375" style="231" bestFit="1" customWidth="1"/>
    <col min="3613" max="3615" width="9.7109375" style="231" bestFit="1" customWidth="1"/>
    <col min="3616" max="3806" width="9.140625" style="231"/>
    <col min="3807" max="3807" width="6.28515625" style="231" customWidth="1"/>
    <col min="3808" max="3808" width="41.28515625" style="231" customWidth="1"/>
    <col min="3809" max="3809" width="7.140625" style="231" customWidth="1"/>
    <col min="3810" max="3823" width="9.28515625" style="231" customWidth="1"/>
    <col min="3824" max="3831" width="9.7109375" style="231" customWidth="1"/>
    <col min="3832" max="3832" width="9.85546875" style="231" customWidth="1"/>
    <col min="3833" max="3834" width="9.7109375" style="231" customWidth="1"/>
    <col min="3835" max="3835" width="10.42578125" style="231" customWidth="1"/>
    <col min="3836" max="3854" width="9.7109375" style="231" customWidth="1"/>
    <col min="3855" max="3855" width="10.42578125" style="231" customWidth="1"/>
    <col min="3856" max="3856" width="9.7109375" style="231" bestFit="1" customWidth="1"/>
    <col min="3857" max="3857" width="8.42578125" style="231" customWidth="1"/>
    <col min="3858" max="3861" width="9.7109375" style="231" bestFit="1" customWidth="1"/>
    <col min="3862" max="3862" width="10.42578125" style="231" bestFit="1" customWidth="1"/>
    <col min="3863" max="3866" width="9.7109375" style="231" bestFit="1" customWidth="1"/>
    <col min="3867" max="3867" width="9.140625" style="231"/>
    <col min="3868" max="3868" width="10.7109375" style="231" bestFit="1" customWidth="1"/>
    <col min="3869" max="3871" width="9.7109375" style="231" bestFit="1" customWidth="1"/>
    <col min="3872" max="4062" width="9.140625" style="231"/>
    <col min="4063" max="4063" width="6.28515625" style="231" customWidth="1"/>
    <col min="4064" max="4064" width="41.28515625" style="231" customWidth="1"/>
    <col min="4065" max="4065" width="7.140625" style="231" customWidth="1"/>
    <col min="4066" max="4079" width="9.28515625" style="231" customWidth="1"/>
    <col min="4080" max="4087" width="9.7109375" style="231" customWidth="1"/>
    <col min="4088" max="4088" width="9.85546875" style="231" customWidth="1"/>
    <col min="4089" max="4090" width="9.7109375" style="231" customWidth="1"/>
    <col min="4091" max="4091" width="10.42578125" style="231" customWidth="1"/>
    <col min="4092" max="4110" width="9.7109375" style="231" customWidth="1"/>
    <col min="4111" max="4111" width="10.42578125" style="231" customWidth="1"/>
    <col min="4112" max="4112" width="9.7109375" style="231" bestFit="1" customWidth="1"/>
    <col min="4113" max="4113" width="8.42578125" style="231" customWidth="1"/>
    <col min="4114" max="4117" width="9.7109375" style="231" bestFit="1" customWidth="1"/>
    <col min="4118" max="4118" width="10.42578125" style="231" bestFit="1" customWidth="1"/>
    <col min="4119" max="4122" width="9.7109375" style="231" bestFit="1" customWidth="1"/>
    <col min="4123" max="4123" width="9.140625" style="231"/>
    <col min="4124" max="4124" width="10.7109375" style="231" bestFit="1" customWidth="1"/>
    <col min="4125" max="4127" width="9.7109375" style="231" bestFit="1" customWidth="1"/>
    <col min="4128" max="4318" width="9.140625" style="231"/>
    <col min="4319" max="4319" width="6.28515625" style="231" customWidth="1"/>
    <col min="4320" max="4320" width="41.28515625" style="231" customWidth="1"/>
    <col min="4321" max="4321" width="7.140625" style="231" customWidth="1"/>
    <col min="4322" max="4335" width="9.28515625" style="231" customWidth="1"/>
    <col min="4336" max="4343" width="9.7109375" style="231" customWidth="1"/>
    <col min="4344" max="4344" width="9.85546875" style="231" customWidth="1"/>
    <col min="4345" max="4346" width="9.7109375" style="231" customWidth="1"/>
    <col min="4347" max="4347" width="10.42578125" style="231" customWidth="1"/>
    <col min="4348" max="4366" width="9.7109375" style="231" customWidth="1"/>
    <col min="4367" max="4367" width="10.42578125" style="231" customWidth="1"/>
    <col min="4368" max="4368" width="9.7109375" style="231" bestFit="1" customWidth="1"/>
    <col min="4369" max="4369" width="8.42578125" style="231" customWidth="1"/>
    <col min="4370" max="4373" width="9.7109375" style="231" bestFit="1" customWidth="1"/>
    <col min="4374" max="4374" width="10.42578125" style="231" bestFit="1" customWidth="1"/>
    <col min="4375" max="4378" width="9.7109375" style="231" bestFit="1" customWidth="1"/>
    <col min="4379" max="4379" width="9.140625" style="231"/>
    <col min="4380" max="4380" width="10.7109375" style="231" bestFit="1" customWidth="1"/>
    <col min="4381" max="4383" width="9.7109375" style="231" bestFit="1" customWidth="1"/>
    <col min="4384" max="4574" width="9.140625" style="231"/>
    <col min="4575" max="4575" width="6.28515625" style="231" customWidth="1"/>
    <col min="4576" max="4576" width="41.28515625" style="231" customWidth="1"/>
    <col min="4577" max="4577" width="7.140625" style="231" customWidth="1"/>
    <col min="4578" max="4591" width="9.28515625" style="231" customWidth="1"/>
    <col min="4592" max="4599" width="9.7109375" style="231" customWidth="1"/>
    <col min="4600" max="4600" width="9.85546875" style="231" customWidth="1"/>
    <col min="4601" max="4602" width="9.7109375" style="231" customWidth="1"/>
    <col min="4603" max="4603" width="10.42578125" style="231" customWidth="1"/>
    <col min="4604" max="4622" width="9.7109375" style="231" customWidth="1"/>
    <col min="4623" max="4623" width="10.42578125" style="231" customWidth="1"/>
    <col min="4624" max="4624" width="9.7109375" style="231" bestFit="1" customWidth="1"/>
    <col min="4625" max="4625" width="8.42578125" style="231" customWidth="1"/>
    <col min="4626" max="4629" width="9.7109375" style="231" bestFit="1" customWidth="1"/>
    <col min="4630" max="4630" width="10.42578125" style="231" bestFit="1" customWidth="1"/>
    <col min="4631" max="4634" width="9.7109375" style="231" bestFit="1" customWidth="1"/>
    <col min="4635" max="4635" width="9.140625" style="231"/>
    <col min="4636" max="4636" width="10.7109375" style="231" bestFit="1" customWidth="1"/>
    <col min="4637" max="4639" width="9.7109375" style="231" bestFit="1" customWidth="1"/>
    <col min="4640" max="4830" width="9.140625" style="231"/>
    <col min="4831" max="4831" width="6.28515625" style="231" customWidth="1"/>
    <col min="4832" max="4832" width="41.28515625" style="231" customWidth="1"/>
    <col min="4833" max="4833" width="7.140625" style="231" customWidth="1"/>
    <col min="4834" max="4847" width="9.28515625" style="231" customWidth="1"/>
    <col min="4848" max="4855" width="9.7109375" style="231" customWidth="1"/>
    <col min="4856" max="4856" width="9.85546875" style="231" customWidth="1"/>
    <col min="4857" max="4858" width="9.7109375" style="231" customWidth="1"/>
    <col min="4859" max="4859" width="10.42578125" style="231" customWidth="1"/>
    <col min="4860" max="4878" width="9.7109375" style="231" customWidth="1"/>
    <col min="4879" max="4879" width="10.42578125" style="231" customWidth="1"/>
    <col min="4880" max="4880" width="9.7109375" style="231" bestFit="1" customWidth="1"/>
    <col min="4881" max="4881" width="8.42578125" style="231" customWidth="1"/>
    <col min="4882" max="4885" width="9.7109375" style="231" bestFit="1" customWidth="1"/>
    <col min="4886" max="4886" width="10.42578125" style="231" bestFit="1" customWidth="1"/>
    <col min="4887" max="4890" width="9.7109375" style="231" bestFit="1" customWidth="1"/>
    <col min="4891" max="4891" width="9.140625" style="231"/>
    <col min="4892" max="4892" width="10.7109375" style="231" bestFit="1" customWidth="1"/>
    <col min="4893" max="4895" width="9.7109375" style="231" bestFit="1" customWidth="1"/>
    <col min="4896" max="5086" width="9.140625" style="231"/>
    <col min="5087" max="5087" width="6.28515625" style="231" customWidth="1"/>
    <col min="5088" max="5088" width="41.28515625" style="231" customWidth="1"/>
    <col min="5089" max="5089" width="7.140625" style="231" customWidth="1"/>
    <col min="5090" max="5103" width="9.28515625" style="231" customWidth="1"/>
    <col min="5104" max="5111" width="9.7109375" style="231" customWidth="1"/>
    <col min="5112" max="5112" width="9.85546875" style="231" customWidth="1"/>
    <col min="5113" max="5114" width="9.7109375" style="231" customWidth="1"/>
    <col min="5115" max="5115" width="10.42578125" style="231" customWidth="1"/>
    <col min="5116" max="5134" width="9.7109375" style="231" customWidth="1"/>
    <col min="5135" max="5135" width="10.42578125" style="231" customWidth="1"/>
    <col min="5136" max="5136" width="9.7109375" style="231" bestFit="1" customWidth="1"/>
    <col min="5137" max="5137" width="8.42578125" style="231" customWidth="1"/>
    <col min="5138" max="5141" width="9.7109375" style="231" bestFit="1" customWidth="1"/>
    <col min="5142" max="5142" width="10.42578125" style="231" bestFit="1" customWidth="1"/>
    <col min="5143" max="5146" width="9.7109375" style="231" bestFit="1" customWidth="1"/>
    <col min="5147" max="5147" width="9.140625" style="231"/>
    <col min="5148" max="5148" width="10.7109375" style="231" bestFit="1" customWidth="1"/>
    <col min="5149" max="5151" width="9.7109375" style="231" bestFit="1" customWidth="1"/>
    <col min="5152" max="5342" width="9.140625" style="231"/>
    <col min="5343" max="5343" width="6.28515625" style="231" customWidth="1"/>
    <col min="5344" max="5344" width="41.28515625" style="231" customWidth="1"/>
    <col min="5345" max="5345" width="7.140625" style="231" customWidth="1"/>
    <col min="5346" max="5359" width="9.28515625" style="231" customWidth="1"/>
    <col min="5360" max="5367" width="9.7109375" style="231" customWidth="1"/>
    <col min="5368" max="5368" width="9.85546875" style="231" customWidth="1"/>
    <col min="5369" max="5370" width="9.7109375" style="231" customWidth="1"/>
    <col min="5371" max="5371" width="10.42578125" style="231" customWidth="1"/>
    <col min="5372" max="5390" width="9.7109375" style="231" customWidth="1"/>
    <col min="5391" max="5391" width="10.42578125" style="231" customWidth="1"/>
    <col min="5392" max="5392" width="9.7109375" style="231" bestFit="1" customWidth="1"/>
    <col min="5393" max="5393" width="8.42578125" style="231" customWidth="1"/>
    <col min="5394" max="5397" width="9.7109375" style="231" bestFit="1" customWidth="1"/>
    <col min="5398" max="5398" width="10.42578125" style="231" bestFit="1" customWidth="1"/>
    <col min="5399" max="5402" width="9.7109375" style="231" bestFit="1" customWidth="1"/>
    <col min="5403" max="5403" width="9.140625" style="231"/>
    <col min="5404" max="5404" width="10.7109375" style="231" bestFit="1" customWidth="1"/>
    <col min="5405" max="5407" width="9.7109375" style="231" bestFit="1" customWidth="1"/>
    <col min="5408" max="5598" width="9.140625" style="231"/>
    <col min="5599" max="5599" width="6.28515625" style="231" customWidth="1"/>
    <col min="5600" max="5600" width="41.28515625" style="231" customWidth="1"/>
    <col min="5601" max="5601" width="7.140625" style="231" customWidth="1"/>
    <col min="5602" max="5615" width="9.28515625" style="231" customWidth="1"/>
    <col min="5616" max="5623" width="9.7109375" style="231" customWidth="1"/>
    <col min="5624" max="5624" width="9.85546875" style="231" customWidth="1"/>
    <col min="5625" max="5626" width="9.7109375" style="231" customWidth="1"/>
    <col min="5627" max="5627" width="10.42578125" style="231" customWidth="1"/>
    <col min="5628" max="5646" width="9.7109375" style="231" customWidth="1"/>
    <col min="5647" max="5647" width="10.42578125" style="231" customWidth="1"/>
    <col min="5648" max="5648" width="9.7109375" style="231" bestFit="1" customWidth="1"/>
    <col min="5649" max="5649" width="8.42578125" style="231" customWidth="1"/>
    <col min="5650" max="5653" width="9.7109375" style="231" bestFit="1" customWidth="1"/>
    <col min="5654" max="5654" width="10.42578125" style="231" bestFit="1" customWidth="1"/>
    <col min="5655" max="5658" width="9.7109375" style="231" bestFit="1" customWidth="1"/>
    <col min="5659" max="5659" width="9.140625" style="231"/>
    <col min="5660" max="5660" width="10.7109375" style="231" bestFit="1" customWidth="1"/>
    <col min="5661" max="5663" width="9.7109375" style="231" bestFit="1" customWidth="1"/>
    <col min="5664" max="5854" width="9.140625" style="231"/>
    <col min="5855" max="5855" width="6.28515625" style="231" customWidth="1"/>
    <col min="5856" max="5856" width="41.28515625" style="231" customWidth="1"/>
    <col min="5857" max="5857" width="7.140625" style="231" customWidth="1"/>
    <col min="5858" max="5871" width="9.28515625" style="231" customWidth="1"/>
    <col min="5872" max="5879" width="9.7109375" style="231" customWidth="1"/>
    <col min="5880" max="5880" width="9.85546875" style="231" customWidth="1"/>
    <col min="5881" max="5882" width="9.7109375" style="231" customWidth="1"/>
    <col min="5883" max="5883" width="10.42578125" style="231" customWidth="1"/>
    <col min="5884" max="5902" width="9.7109375" style="231" customWidth="1"/>
    <col min="5903" max="5903" width="10.42578125" style="231" customWidth="1"/>
    <col min="5904" max="5904" width="9.7109375" style="231" bestFit="1" customWidth="1"/>
    <col min="5905" max="5905" width="8.42578125" style="231" customWidth="1"/>
    <col min="5906" max="5909" width="9.7109375" style="231" bestFit="1" customWidth="1"/>
    <col min="5910" max="5910" width="10.42578125" style="231" bestFit="1" customWidth="1"/>
    <col min="5911" max="5914" width="9.7109375" style="231" bestFit="1" customWidth="1"/>
    <col min="5915" max="5915" width="9.140625" style="231"/>
    <col min="5916" max="5916" width="10.7109375" style="231" bestFit="1" customWidth="1"/>
    <col min="5917" max="5919" width="9.7109375" style="231" bestFit="1" customWidth="1"/>
    <col min="5920" max="6110" width="9.140625" style="231"/>
    <col min="6111" max="6111" width="6.28515625" style="231" customWidth="1"/>
    <col min="6112" max="6112" width="41.28515625" style="231" customWidth="1"/>
    <col min="6113" max="6113" width="7.140625" style="231" customWidth="1"/>
    <col min="6114" max="6127" width="9.28515625" style="231" customWidth="1"/>
    <col min="6128" max="6135" width="9.7109375" style="231" customWidth="1"/>
    <col min="6136" max="6136" width="9.85546875" style="231" customWidth="1"/>
    <col min="6137" max="6138" width="9.7109375" style="231" customWidth="1"/>
    <col min="6139" max="6139" width="10.42578125" style="231" customWidth="1"/>
    <col min="6140" max="6158" width="9.7109375" style="231" customWidth="1"/>
    <col min="6159" max="6159" width="10.42578125" style="231" customWidth="1"/>
    <col min="6160" max="6160" width="9.7109375" style="231" bestFit="1" customWidth="1"/>
    <col min="6161" max="6161" width="8.42578125" style="231" customWidth="1"/>
    <col min="6162" max="6165" width="9.7109375" style="231" bestFit="1" customWidth="1"/>
    <col min="6166" max="6166" width="10.42578125" style="231" bestFit="1" customWidth="1"/>
    <col min="6167" max="6170" width="9.7109375" style="231" bestFit="1" customWidth="1"/>
    <col min="6171" max="6171" width="9.140625" style="231"/>
    <col min="6172" max="6172" width="10.7109375" style="231" bestFit="1" customWidth="1"/>
    <col min="6173" max="6175" width="9.7109375" style="231" bestFit="1" customWidth="1"/>
    <col min="6176" max="6366" width="9.140625" style="231"/>
    <col min="6367" max="6367" width="6.28515625" style="231" customWidth="1"/>
    <col min="6368" max="6368" width="41.28515625" style="231" customWidth="1"/>
    <col min="6369" max="6369" width="7.140625" style="231" customWidth="1"/>
    <col min="6370" max="6383" width="9.28515625" style="231" customWidth="1"/>
    <col min="6384" max="6391" width="9.7109375" style="231" customWidth="1"/>
    <col min="6392" max="6392" width="9.85546875" style="231" customWidth="1"/>
    <col min="6393" max="6394" width="9.7109375" style="231" customWidth="1"/>
    <col min="6395" max="6395" width="10.42578125" style="231" customWidth="1"/>
    <col min="6396" max="6414" width="9.7109375" style="231" customWidth="1"/>
    <col min="6415" max="6415" width="10.42578125" style="231" customWidth="1"/>
    <col min="6416" max="6416" width="9.7109375" style="231" bestFit="1" customWidth="1"/>
    <col min="6417" max="6417" width="8.42578125" style="231" customWidth="1"/>
    <col min="6418" max="6421" width="9.7109375" style="231" bestFit="1" customWidth="1"/>
    <col min="6422" max="6422" width="10.42578125" style="231" bestFit="1" customWidth="1"/>
    <col min="6423" max="6426" width="9.7109375" style="231" bestFit="1" customWidth="1"/>
    <col min="6427" max="6427" width="9.140625" style="231"/>
    <col min="6428" max="6428" width="10.7109375" style="231" bestFit="1" customWidth="1"/>
    <col min="6429" max="6431" width="9.7109375" style="231" bestFit="1" customWidth="1"/>
    <col min="6432" max="6622" width="9.140625" style="231"/>
    <col min="6623" max="6623" width="6.28515625" style="231" customWidth="1"/>
    <col min="6624" max="6624" width="41.28515625" style="231" customWidth="1"/>
    <col min="6625" max="6625" width="7.140625" style="231" customWidth="1"/>
    <col min="6626" max="6639" width="9.28515625" style="231" customWidth="1"/>
    <col min="6640" max="6647" width="9.7109375" style="231" customWidth="1"/>
    <col min="6648" max="6648" width="9.85546875" style="231" customWidth="1"/>
    <col min="6649" max="6650" width="9.7109375" style="231" customWidth="1"/>
    <col min="6651" max="6651" width="10.42578125" style="231" customWidth="1"/>
    <col min="6652" max="6670" width="9.7109375" style="231" customWidth="1"/>
    <col min="6671" max="6671" width="10.42578125" style="231" customWidth="1"/>
    <col min="6672" max="6672" width="9.7109375" style="231" bestFit="1" customWidth="1"/>
    <col min="6673" max="6673" width="8.42578125" style="231" customWidth="1"/>
    <col min="6674" max="6677" width="9.7109375" style="231" bestFit="1" customWidth="1"/>
    <col min="6678" max="6678" width="10.42578125" style="231" bestFit="1" customWidth="1"/>
    <col min="6679" max="6682" width="9.7109375" style="231" bestFit="1" customWidth="1"/>
    <col min="6683" max="6683" width="9.140625" style="231"/>
    <col min="6684" max="6684" width="10.7109375" style="231" bestFit="1" customWidth="1"/>
    <col min="6685" max="6687" width="9.7109375" style="231" bestFit="1" customWidth="1"/>
    <col min="6688" max="6878" width="9.140625" style="231"/>
    <col min="6879" max="6879" width="6.28515625" style="231" customWidth="1"/>
    <col min="6880" max="6880" width="41.28515625" style="231" customWidth="1"/>
    <col min="6881" max="6881" width="7.140625" style="231" customWidth="1"/>
    <col min="6882" max="6895" width="9.28515625" style="231" customWidth="1"/>
    <col min="6896" max="6903" width="9.7109375" style="231" customWidth="1"/>
    <col min="6904" max="6904" width="9.85546875" style="231" customWidth="1"/>
    <col min="6905" max="6906" width="9.7109375" style="231" customWidth="1"/>
    <col min="6907" max="6907" width="10.42578125" style="231" customWidth="1"/>
    <col min="6908" max="6926" width="9.7109375" style="231" customWidth="1"/>
    <col min="6927" max="6927" width="10.42578125" style="231" customWidth="1"/>
    <col min="6928" max="6928" width="9.7109375" style="231" bestFit="1" customWidth="1"/>
    <col min="6929" max="6929" width="8.42578125" style="231" customWidth="1"/>
    <col min="6930" max="6933" width="9.7109375" style="231" bestFit="1" customWidth="1"/>
    <col min="6934" max="6934" width="10.42578125" style="231" bestFit="1" customWidth="1"/>
    <col min="6935" max="6938" width="9.7109375" style="231" bestFit="1" customWidth="1"/>
    <col min="6939" max="6939" width="9.140625" style="231"/>
    <col min="6940" max="6940" width="10.7109375" style="231" bestFit="1" customWidth="1"/>
    <col min="6941" max="6943" width="9.7109375" style="231" bestFit="1" customWidth="1"/>
    <col min="6944" max="7134" width="9.140625" style="231"/>
    <col min="7135" max="7135" width="6.28515625" style="231" customWidth="1"/>
    <col min="7136" max="7136" width="41.28515625" style="231" customWidth="1"/>
    <col min="7137" max="7137" width="7.140625" style="231" customWidth="1"/>
    <col min="7138" max="7151" width="9.28515625" style="231" customWidth="1"/>
    <col min="7152" max="7159" width="9.7109375" style="231" customWidth="1"/>
    <col min="7160" max="7160" width="9.85546875" style="231" customWidth="1"/>
    <col min="7161" max="7162" width="9.7109375" style="231" customWidth="1"/>
    <col min="7163" max="7163" width="10.42578125" style="231" customWidth="1"/>
    <col min="7164" max="7182" width="9.7109375" style="231" customWidth="1"/>
    <col min="7183" max="7183" width="10.42578125" style="231" customWidth="1"/>
    <col min="7184" max="7184" width="9.7109375" style="231" bestFit="1" customWidth="1"/>
    <col min="7185" max="7185" width="8.42578125" style="231" customWidth="1"/>
    <col min="7186" max="7189" width="9.7109375" style="231" bestFit="1" customWidth="1"/>
    <col min="7190" max="7190" width="10.42578125" style="231" bestFit="1" customWidth="1"/>
    <col min="7191" max="7194" width="9.7109375" style="231" bestFit="1" customWidth="1"/>
    <col min="7195" max="7195" width="9.140625" style="231"/>
    <col min="7196" max="7196" width="10.7109375" style="231" bestFit="1" customWidth="1"/>
    <col min="7197" max="7199" width="9.7109375" style="231" bestFit="1" customWidth="1"/>
    <col min="7200" max="7390" width="9.140625" style="231"/>
    <col min="7391" max="7391" width="6.28515625" style="231" customWidth="1"/>
    <col min="7392" max="7392" width="41.28515625" style="231" customWidth="1"/>
    <col min="7393" max="7393" width="7.140625" style="231" customWidth="1"/>
    <col min="7394" max="7407" width="9.28515625" style="231" customWidth="1"/>
    <col min="7408" max="7415" width="9.7109375" style="231" customWidth="1"/>
    <col min="7416" max="7416" width="9.85546875" style="231" customWidth="1"/>
    <col min="7417" max="7418" width="9.7109375" style="231" customWidth="1"/>
    <col min="7419" max="7419" width="10.42578125" style="231" customWidth="1"/>
    <col min="7420" max="7438" width="9.7109375" style="231" customWidth="1"/>
    <col min="7439" max="7439" width="10.42578125" style="231" customWidth="1"/>
    <col min="7440" max="7440" width="9.7109375" style="231" bestFit="1" customWidth="1"/>
    <col min="7441" max="7441" width="8.42578125" style="231" customWidth="1"/>
    <col min="7442" max="7445" width="9.7109375" style="231" bestFit="1" customWidth="1"/>
    <col min="7446" max="7446" width="10.42578125" style="231" bestFit="1" customWidth="1"/>
    <col min="7447" max="7450" width="9.7109375" style="231" bestFit="1" customWidth="1"/>
    <col min="7451" max="7451" width="9.140625" style="231"/>
    <col min="7452" max="7452" width="10.7109375" style="231" bestFit="1" customWidth="1"/>
    <col min="7453" max="7455" width="9.7109375" style="231" bestFit="1" customWidth="1"/>
    <col min="7456" max="7646" width="9.140625" style="231"/>
    <col min="7647" max="7647" width="6.28515625" style="231" customWidth="1"/>
    <col min="7648" max="7648" width="41.28515625" style="231" customWidth="1"/>
    <col min="7649" max="7649" width="7.140625" style="231" customWidth="1"/>
    <col min="7650" max="7663" width="9.28515625" style="231" customWidth="1"/>
    <col min="7664" max="7671" width="9.7109375" style="231" customWidth="1"/>
    <col min="7672" max="7672" width="9.85546875" style="231" customWidth="1"/>
    <col min="7673" max="7674" width="9.7109375" style="231" customWidth="1"/>
    <col min="7675" max="7675" width="10.42578125" style="231" customWidth="1"/>
    <col min="7676" max="7694" width="9.7109375" style="231" customWidth="1"/>
    <col min="7695" max="7695" width="10.42578125" style="231" customWidth="1"/>
    <col min="7696" max="7696" width="9.7109375" style="231" bestFit="1" customWidth="1"/>
    <col min="7697" max="7697" width="8.42578125" style="231" customWidth="1"/>
    <col min="7698" max="7701" width="9.7109375" style="231" bestFit="1" customWidth="1"/>
    <col min="7702" max="7702" width="10.42578125" style="231" bestFit="1" customWidth="1"/>
    <col min="7703" max="7706" width="9.7109375" style="231" bestFit="1" customWidth="1"/>
    <col min="7707" max="7707" width="9.140625" style="231"/>
    <col min="7708" max="7708" width="10.7109375" style="231" bestFit="1" customWidth="1"/>
    <col min="7709" max="7711" width="9.7109375" style="231" bestFit="1" customWidth="1"/>
    <col min="7712" max="7902" width="9.140625" style="231"/>
    <col min="7903" max="7903" width="6.28515625" style="231" customWidth="1"/>
    <col min="7904" max="7904" width="41.28515625" style="231" customWidth="1"/>
    <col min="7905" max="7905" width="7.140625" style="231" customWidth="1"/>
    <col min="7906" max="7919" width="9.28515625" style="231" customWidth="1"/>
    <col min="7920" max="7927" width="9.7109375" style="231" customWidth="1"/>
    <col min="7928" max="7928" width="9.85546875" style="231" customWidth="1"/>
    <col min="7929" max="7930" width="9.7109375" style="231" customWidth="1"/>
    <col min="7931" max="7931" width="10.42578125" style="231" customWidth="1"/>
    <col min="7932" max="7950" width="9.7109375" style="231" customWidth="1"/>
    <col min="7951" max="7951" width="10.42578125" style="231" customWidth="1"/>
    <col min="7952" max="7952" width="9.7109375" style="231" bestFit="1" customWidth="1"/>
    <col min="7953" max="7953" width="8.42578125" style="231" customWidth="1"/>
    <col min="7954" max="7957" width="9.7109375" style="231" bestFit="1" customWidth="1"/>
    <col min="7958" max="7958" width="10.42578125" style="231" bestFit="1" customWidth="1"/>
    <col min="7959" max="7962" width="9.7109375" style="231" bestFit="1" customWidth="1"/>
    <col min="7963" max="7963" width="9.140625" style="231"/>
    <col min="7964" max="7964" width="10.7109375" style="231" bestFit="1" customWidth="1"/>
    <col min="7965" max="7967" width="9.7109375" style="231" bestFit="1" customWidth="1"/>
    <col min="7968" max="8158" width="9.140625" style="231"/>
    <col min="8159" max="8159" width="6.28515625" style="231" customWidth="1"/>
    <col min="8160" max="8160" width="41.28515625" style="231" customWidth="1"/>
    <col min="8161" max="8161" width="7.140625" style="231" customWidth="1"/>
    <col min="8162" max="8175" width="9.28515625" style="231" customWidth="1"/>
    <col min="8176" max="8183" width="9.7109375" style="231" customWidth="1"/>
    <col min="8184" max="8184" width="9.85546875" style="231" customWidth="1"/>
    <col min="8185" max="8186" width="9.7109375" style="231" customWidth="1"/>
    <col min="8187" max="8187" width="10.42578125" style="231" customWidth="1"/>
    <col min="8188" max="8206" width="9.7109375" style="231" customWidth="1"/>
    <col min="8207" max="8207" width="10.42578125" style="231" customWidth="1"/>
    <col min="8208" max="8208" width="9.7109375" style="231" bestFit="1" customWidth="1"/>
    <col min="8209" max="8209" width="8.42578125" style="231" customWidth="1"/>
    <col min="8210" max="8213" width="9.7109375" style="231" bestFit="1" customWidth="1"/>
    <col min="8214" max="8214" width="10.42578125" style="231" bestFit="1" customWidth="1"/>
    <col min="8215" max="8218" width="9.7109375" style="231" bestFit="1" customWidth="1"/>
    <col min="8219" max="8219" width="9.140625" style="231"/>
    <col min="8220" max="8220" width="10.7109375" style="231" bestFit="1" customWidth="1"/>
    <col min="8221" max="8223" width="9.7109375" style="231" bestFit="1" customWidth="1"/>
    <col min="8224" max="8414" width="9.140625" style="231"/>
    <col min="8415" max="8415" width="6.28515625" style="231" customWidth="1"/>
    <col min="8416" max="8416" width="41.28515625" style="231" customWidth="1"/>
    <col min="8417" max="8417" width="7.140625" style="231" customWidth="1"/>
    <col min="8418" max="8431" width="9.28515625" style="231" customWidth="1"/>
    <col min="8432" max="8439" width="9.7109375" style="231" customWidth="1"/>
    <col min="8440" max="8440" width="9.85546875" style="231" customWidth="1"/>
    <col min="8441" max="8442" width="9.7109375" style="231" customWidth="1"/>
    <col min="8443" max="8443" width="10.42578125" style="231" customWidth="1"/>
    <col min="8444" max="8462" width="9.7109375" style="231" customWidth="1"/>
    <col min="8463" max="8463" width="10.42578125" style="231" customWidth="1"/>
    <col min="8464" max="8464" width="9.7109375" style="231" bestFit="1" customWidth="1"/>
    <col min="8465" max="8465" width="8.42578125" style="231" customWidth="1"/>
    <col min="8466" max="8469" width="9.7109375" style="231" bestFit="1" customWidth="1"/>
    <col min="8470" max="8470" width="10.42578125" style="231" bestFit="1" customWidth="1"/>
    <col min="8471" max="8474" width="9.7109375" style="231" bestFit="1" customWidth="1"/>
    <col min="8475" max="8475" width="9.140625" style="231"/>
    <col min="8476" max="8476" width="10.7109375" style="231" bestFit="1" customWidth="1"/>
    <col min="8477" max="8479" width="9.7109375" style="231" bestFit="1" customWidth="1"/>
    <col min="8480" max="8670" width="9.140625" style="231"/>
    <col min="8671" max="8671" width="6.28515625" style="231" customWidth="1"/>
    <col min="8672" max="8672" width="41.28515625" style="231" customWidth="1"/>
    <col min="8673" max="8673" width="7.140625" style="231" customWidth="1"/>
    <col min="8674" max="8687" width="9.28515625" style="231" customWidth="1"/>
    <col min="8688" max="8695" width="9.7109375" style="231" customWidth="1"/>
    <col min="8696" max="8696" width="9.85546875" style="231" customWidth="1"/>
    <col min="8697" max="8698" width="9.7109375" style="231" customWidth="1"/>
    <col min="8699" max="8699" width="10.42578125" style="231" customWidth="1"/>
    <col min="8700" max="8718" width="9.7109375" style="231" customWidth="1"/>
    <col min="8719" max="8719" width="10.42578125" style="231" customWidth="1"/>
    <col min="8720" max="8720" width="9.7109375" style="231" bestFit="1" customWidth="1"/>
    <col min="8721" max="8721" width="8.42578125" style="231" customWidth="1"/>
    <col min="8722" max="8725" width="9.7109375" style="231" bestFit="1" customWidth="1"/>
    <col min="8726" max="8726" width="10.42578125" style="231" bestFit="1" customWidth="1"/>
    <col min="8727" max="8730" width="9.7109375" style="231" bestFit="1" customWidth="1"/>
    <col min="8731" max="8731" width="9.140625" style="231"/>
    <col min="8732" max="8732" width="10.7109375" style="231" bestFit="1" customWidth="1"/>
    <col min="8733" max="8735" width="9.7109375" style="231" bestFit="1" customWidth="1"/>
    <col min="8736" max="8926" width="9.140625" style="231"/>
    <col min="8927" max="8927" width="6.28515625" style="231" customWidth="1"/>
    <col min="8928" max="8928" width="41.28515625" style="231" customWidth="1"/>
    <col min="8929" max="8929" width="7.140625" style="231" customWidth="1"/>
    <col min="8930" max="8943" width="9.28515625" style="231" customWidth="1"/>
    <col min="8944" max="8951" width="9.7109375" style="231" customWidth="1"/>
    <col min="8952" max="8952" width="9.85546875" style="231" customWidth="1"/>
    <col min="8953" max="8954" width="9.7109375" style="231" customWidth="1"/>
    <col min="8955" max="8955" width="10.42578125" style="231" customWidth="1"/>
    <col min="8956" max="8974" width="9.7109375" style="231" customWidth="1"/>
    <col min="8975" max="8975" width="10.42578125" style="231" customWidth="1"/>
    <col min="8976" max="8976" width="9.7109375" style="231" bestFit="1" customWidth="1"/>
    <col min="8977" max="8977" width="8.42578125" style="231" customWidth="1"/>
    <col min="8978" max="8981" width="9.7109375" style="231" bestFit="1" customWidth="1"/>
    <col min="8982" max="8982" width="10.42578125" style="231" bestFit="1" customWidth="1"/>
    <col min="8983" max="8986" width="9.7109375" style="231" bestFit="1" customWidth="1"/>
    <col min="8987" max="8987" width="9.140625" style="231"/>
    <col min="8988" max="8988" width="10.7109375" style="231" bestFit="1" customWidth="1"/>
    <col min="8989" max="8991" width="9.7109375" style="231" bestFit="1" customWidth="1"/>
    <col min="8992" max="9182" width="9.140625" style="231"/>
    <col min="9183" max="9183" width="6.28515625" style="231" customWidth="1"/>
    <col min="9184" max="9184" width="41.28515625" style="231" customWidth="1"/>
    <col min="9185" max="9185" width="7.140625" style="231" customWidth="1"/>
    <col min="9186" max="9199" width="9.28515625" style="231" customWidth="1"/>
    <col min="9200" max="9207" width="9.7109375" style="231" customWidth="1"/>
    <col min="9208" max="9208" width="9.85546875" style="231" customWidth="1"/>
    <col min="9209" max="9210" width="9.7109375" style="231" customWidth="1"/>
    <col min="9211" max="9211" width="10.42578125" style="231" customWidth="1"/>
    <col min="9212" max="9230" width="9.7109375" style="231" customWidth="1"/>
    <col min="9231" max="9231" width="10.42578125" style="231" customWidth="1"/>
    <col min="9232" max="9232" width="9.7109375" style="231" bestFit="1" customWidth="1"/>
    <col min="9233" max="9233" width="8.42578125" style="231" customWidth="1"/>
    <col min="9234" max="9237" width="9.7109375" style="231" bestFit="1" customWidth="1"/>
    <col min="9238" max="9238" width="10.42578125" style="231" bestFit="1" customWidth="1"/>
    <col min="9239" max="9242" width="9.7109375" style="231" bestFit="1" customWidth="1"/>
    <col min="9243" max="9243" width="9.140625" style="231"/>
    <col min="9244" max="9244" width="10.7109375" style="231" bestFit="1" customWidth="1"/>
    <col min="9245" max="9247" width="9.7109375" style="231" bestFit="1" customWidth="1"/>
    <col min="9248" max="9438" width="9.140625" style="231"/>
    <col min="9439" max="9439" width="6.28515625" style="231" customWidth="1"/>
    <col min="9440" max="9440" width="41.28515625" style="231" customWidth="1"/>
    <col min="9441" max="9441" width="7.140625" style="231" customWidth="1"/>
    <col min="9442" max="9455" width="9.28515625" style="231" customWidth="1"/>
    <col min="9456" max="9463" width="9.7109375" style="231" customWidth="1"/>
    <col min="9464" max="9464" width="9.85546875" style="231" customWidth="1"/>
    <col min="9465" max="9466" width="9.7109375" style="231" customWidth="1"/>
    <col min="9467" max="9467" width="10.42578125" style="231" customWidth="1"/>
    <col min="9468" max="9486" width="9.7109375" style="231" customWidth="1"/>
    <col min="9487" max="9487" width="10.42578125" style="231" customWidth="1"/>
    <col min="9488" max="9488" width="9.7109375" style="231" bestFit="1" customWidth="1"/>
    <col min="9489" max="9489" width="8.42578125" style="231" customWidth="1"/>
    <col min="9490" max="9493" width="9.7109375" style="231" bestFit="1" customWidth="1"/>
    <col min="9494" max="9494" width="10.42578125" style="231" bestFit="1" customWidth="1"/>
    <col min="9495" max="9498" width="9.7109375" style="231" bestFit="1" customWidth="1"/>
    <col min="9499" max="9499" width="9.140625" style="231"/>
    <col min="9500" max="9500" width="10.7109375" style="231" bestFit="1" customWidth="1"/>
    <col min="9501" max="9503" width="9.7109375" style="231" bestFit="1" customWidth="1"/>
    <col min="9504" max="9694" width="9.140625" style="231"/>
    <col min="9695" max="9695" width="6.28515625" style="231" customWidth="1"/>
    <col min="9696" max="9696" width="41.28515625" style="231" customWidth="1"/>
    <col min="9697" max="9697" width="7.140625" style="231" customWidth="1"/>
    <col min="9698" max="9711" width="9.28515625" style="231" customWidth="1"/>
    <col min="9712" max="9719" width="9.7109375" style="231" customWidth="1"/>
    <col min="9720" max="9720" width="9.85546875" style="231" customWidth="1"/>
    <col min="9721" max="9722" width="9.7109375" style="231" customWidth="1"/>
    <col min="9723" max="9723" width="10.42578125" style="231" customWidth="1"/>
    <col min="9724" max="9742" width="9.7109375" style="231" customWidth="1"/>
    <col min="9743" max="9743" width="10.42578125" style="231" customWidth="1"/>
    <col min="9744" max="9744" width="9.7109375" style="231" bestFit="1" customWidth="1"/>
    <col min="9745" max="9745" width="8.42578125" style="231" customWidth="1"/>
    <col min="9746" max="9749" width="9.7109375" style="231" bestFit="1" customWidth="1"/>
    <col min="9750" max="9750" width="10.42578125" style="231" bestFit="1" customWidth="1"/>
    <col min="9751" max="9754" width="9.7109375" style="231" bestFit="1" customWidth="1"/>
    <col min="9755" max="9755" width="9.140625" style="231"/>
    <col min="9756" max="9756" width="10.7109375" style="231" bestFit="1" customWidth="1"/>
    <col min="9757" max="9759" width="9.7109375" style="231" bestFit="1" customWidth="1"/>
    <col min="9760" max="9950" width="9.140625" style="231"/>
    <col min="9951" max="9951" width="6.28515625" style="231" customWidth="1"/>
    <col min="9952" max="9952" width="41.28515625" style="231" customWidth="1"/>
    <col min="9953" max="9953" width="7.140625" style="231" customWidth="1"/>
    <col min="9954" max="9967" width="9.28515625" style="231" customWidth="1"/>
    <col min="9968" max="9975" width="9.7109375" style="231" customWidth="1"/>
    <col min="9976" max="9976" width="9.85546875" style="231" customWidth="1"/>
    <col min="9977" max="9978" width="9.7109375" style="231" customWidth="1"/>
    <col min="9979" max="9979" width="10.42578125" style="231" customWidth="1"/>
    <col min="9980" max="9998" width="9.7109375" style="231" customWidth="1"/>
    <col min="9999" max="9999" width="10.42578125" style="231" customWidth="1"/>
    <col min="10000" max="10000" width="9.7109375" style="231" bestFit="1" customWidth="1"/>
    <col min="10001" max="10001" width="8.42578125" style="231" customWidth="1"/>
    <col min="10002" max="10005" width="9.7109375" style="231" bestFit="1" customWidth="1"/>
    <col min="10006" max="10006" width="10.42578125" style="231" bestFit="1" customWidth="1"/>
    <col min="10007" max="10010" width="9.7109375" style="231" bestFit="1" customWidth="1"/>
    <col min="10011" max="10011" width="9.140625" style="231"/>
    <col min="10012" max="10012" width="10.7109375" style="231" bestFit="1" customWidth="1"/>
    <col min="10013" max="10015" width="9.7109375" style="231" bestFit="1" customWidth="1"/>
    <col min="10016" max="10206" width="9.140625" style="231"/>
    <col min="10207" max="10207" width="6.28515625" style="231" customWidth="1"/>
    <col min="10208" max="10208" width="41.28515625" style="231" customWidth="1"/>
    <col min="10209" max="10209" width="7.140625" style="231" customWidth="1"/>
    <col min="10210" max="10223" width="9.28515625" style="231" customWidth="1"/>
    <col min="10224" max="10231" width="9.7109375" style="231" customWidth="1"/>
    <col min="10232" max="10232" width="9.85546875" style="231" customWidth="1"/>
    <col min="10233" max="10234" width="9.7109375" style="231" customWidth="1"/>
    <col min="10235" max="10235" width="10.42578125" style="231" customWidth="1"/>
    <col min="10236" max="10254" width="9.7109375" style="231" customWidth="1"/>
    <col min="10255" max="10255" width="10.42578125" style="231" customWidth="1"/>
    <col min="10256" max="10256" width="9.7109375" style="231" bestFit="1" customWidth="1"/>
    <col min="10257" max="10257" width="8.42578125" style="231" customWidth="1"/>
    <col min="10258" max="10261" width="9.7109375" style="231" bestFit="1" customWidth="1"/>
    <col min="10262" max="10262" width="10.42578125" style="231" bestFit="1" customWidth="1"/>
    <col min="10263" max="10266" width="9.7109375" style="231" bestFit="1" customWidth="1"/>
    <col min="10267" max="10267" width="9.140625" style="231"/>
    <col min="10268" max="10268" width="10.7109375" style="231" bestFit="1" customWidth="1"/>
    <col min="10269" max="10271" width="9.7109375" style="231" bestFit="1" customWidth="1"/>
    <col min="10272" max="10462" width="9.140625" style="231"/>
    <col min="10463" max="10463" width="6.28515625" style="231" customWidth="1"/>
    <col min="10464" max="10464" width="41.28515625" style="231" customWidth="1"/>
    <col min="10465" max="10465" width="7.140625" style="231" customWidth="1"/>
    <col min="10466" max="10479" width="9.28515625" style="231" customWidth="1"/>
    <col min="10480" max="10487" width="9.7109375" style="231" customWidth="1"/>
    <col min="10488" max="10488" width="9.85546875" style="231" customWidth="1"/>
    <col min="10489" max="10490" width="9.7109375" style="231" customWidth="1"/>
    <col min="10491" max="10491" width="10.42578125" style="231" customWidth="1"/>
    <col min="10492" max="10510" width="9.7109375" style="231" customWidth="1"/>
    <col min="10511" max="10511" width="10.42578125" style="231" customWidth="1"/>
    <col min="10512" max="10512" width="9.7109375" style="231" bestFit="1" customWidth="1"/>
    <col min="10513" max="10513" width="8.42578125" style="231" customWidth="1"/>
    <col min="10514" max="10517" width="9.7109375" style="231" bestFit="1" customWidth="1"/>
    <col min="10518" max="10518" width="10.42578125" style="231" bestFit="1" customWidth="1"/>
    <col min="10519" max="10522" width="9.7109375" style="231" bestFit="1" customWidth="1"/>
    <col min="10523" max="10523" width="9.140625" style="231"/>
    <col min="10524" max="10524" width="10.7109375" style="231" bestFit="1" customWidth="1"/>
    <col min="10525" max="10527" width="9.7109375" style="231" bestFit="1" customWidth="1"/>
    <col min="10528" max="10718" width="9.140625" style="231"/>
    <col min="10719" max="10719" width="6.28515625" style="231" customWidth="1"/>
    <col min="10720" max="10720" width="41.28515625" style="231" customWidth="1"/>
    <col min="10721" max="10721" width="7.140625" style="231" customWidth="1"/>
    <col min="10722" max="10735" width="9.28515625" style="231" customWidth="1"/>
    <col min="10736" max="10743" width="9.7109375" style="231" customWidth="1"/>
    <col min="10744" max="10744" width="9.85546875" style="231" customWidth="1"/>
    <col min="10745" max="10746" width="9.7109375" style="231" customWidth="1"/>
    <col min="10747" max="10747" width="10.42578125" style="231" customWidth="1"/>
    <col min="10748" max="10766" width="9.7109375" style="231" customWidth="1"/>
    <col min="10767" max="10767" width="10.42578125" style="231" customWidth="1"/>
    <col min="10768" max="10768" width="9.7109375" style="231" bestFit="1" customWidth="1"/>
    <col min="10769" max="10769" width="8.42578125" style="231" customWidth="1"/>
    <col min="10770" max="10773" width="9.7109375" style="231" bestFit="1" customWidth="1"/>
    <col min="10774" max="10774" width="10.42578125" style="231" bestFit="1" customWidth="1"/>
    <col min="10775" max="10778" width="9.7109375" style="231" bestFit="1" customWidth="1"/>
    <col min="10779" max="10779" width="9.140625" style="231"/>
    <col min="10780" max="10780" width="10.7109375" style="231" bestFit="1" customWidth="1"/>
    <col min="10781" max="10783" width="9.7109375" style="231" bestFit="1" customWidth="1"/>
    <col min="10784" max="10974" width="9.140625" style="231"/>
    <col min="10975" max="10975" width="6.28515625" style="231" customWidth="1"/>
    <col min="10976" max="10976" width="41.28515625" style="231" customWidth="1"/>
    <col min="10977" max="10977" width="7.140625" style="231" customWidth="1"/>
    <col min="10978" max="10991" width="9.28515625" style="231" customWidth="1"/>
    <col min="10992" max="10999" width="9.7109375" style="231" customWidth="1"/>
    <col min="11000" max="11000" width="9.85546875" style="231" customWidth="1"/>
    <col min="11001" max="11002" width="9.7109375" style="231" customWidth="1"/>
    <col min="11003" max="11003" width="10.42578125" style="231" customWidth="1"/>
    <col min="11004" max="11022" width="9.7109375" style="231" customWidth="1"/>
    <col min="11023" max="11023" width="10.42578125" style="231" customWidth="1"/>
    <col min="11024" max="11024" width="9.7109375" style="231" bestFit="1" customWidth="1"/>
    <col min="11025" max="11025" width="8.42578125" style="231" customWidth="1"/>
    <col min="11026" max="11029" width="9.7109375" style="231" bestFit="1" customWidth="1"/>
    <col min="11030" max="11030" width="10.42578125" style="231" bestFit="1" customWidth="1"/>
    <col min="11031" max="11034" width="9.7109375" style="231" bestFit="1" customWidth="1"/>
    <col min="11035" max="11035" width="9.140625" style="231"/>
    <col min="11036" max="11036" width="10.7109375" style="231" bestFit="1" customWidth="1"/>
    <col min="11037" max="11039" width="9.7109375" style="231" bestFit="1" customWidth="1"/>
    <col min="11040" max="11230" width="9.140625" style="231"/>
    <col min="11231" max="11231" width="6.28515625" style="231" customWidth="1"/>
    <col min="11232" max="11232" width="41.28515625" style="231" customWidth="1"/>
    <col min="11233" max="11233" width="7.140625" style="231" customWidth="1"/>
    <col min="11234" max="11247" width="9.28515625" style="231" customWidth="1"/>
    <col min="11248" max="11255" width="9.7109375" style="231" customWidth="1"/>
    <col min="11256" max="11256" width="9.85546875" style="231" customWidth="1"/>
    <col min="11257" max="11258" width="9.7109375" style="231" customWidth="1"/>
    <col min="11259" max="11259" width="10.42578125" style="231" customWidth="1"/>
    <col min="11260" max="11278" width="9.7109375" style="231" customWidth="1"/>
    <col min="11279" max="11279" width="10.42578125" style="231" customWidth="1"/>
    <col min="11280" max="11280" width="9.7109375" style="231" bestFit="1" customWidth="1"/>
    <col min="11281" max="11281" width="8.42578125" style="231" customWidth="1"/>
    <col min="11282" max="11285" width="9.7109375" style="231" bestFit="1" customWidth="1"/>
    <col min="11286" max="11286" width="10.42578125" style="231" bestFit="1" customWidth="1"/>
    <col min="11287" max="11290" width="9.7109375" style="231" bestFit="1" customWidth="1"/>
    <col min="11291" max="11291" width="9.140625" style="231"/>
    <col min="11292" max="11292" width="10.7109375" style="231" bestFit="1" customWidth="1"/>
    <col min="11293" max="11295" width="9.7109375" style="231" bestFit="1" customWidth="1"/>
    <col min="11296" max="11486" width="9.140625" style="231"/>
    <col min="11487" max="11487" width="6.28515625" style="231" customWidth="1"/>
    <col min="11488" max="11488" width="41.28515625" style="231" customWidth="1"/>
    <col min="11489" max="11489" width="7.140625" style="231" customWidth="1"/>
    <col min="11490" max="11503" width="9.28515625" style="231" customWidth="1"/>
    <col min="11504" max="11511" width="9.7109375" style="231" customWidth="1"/>
    <col min="11512" max="11512" width="9.85546875" style="231" customWidth="1"/>
    <col min="11513" max="11514" width="9.7109375" style="231" customWidth="1"/>
    <col min="11515" max="11515" width="10.42578125" style="231" customWidth="1"/>
    <col min="11516" max="11534" width="9.7109375" style="231" customWidth="1"/>
    <col min="11535" max="11535" width="10.42578125" style="231" customWidth="1"/>
    <col min="11536" max="11536" width="9.7109375" style="231" bestFit="1" customWidth="1"/>
    <col min="11537" max="11537" width="8.42578125" style="231" customWidth="1"/>
    <col min="11538" max="11541" width="9.7109375" style="231" bestFit="1" customWidth="1"/>
    <col min="11542" max="11542" width="10.42578125" style="231" bestFit="1" customWidth="1"/>
    <col min="11543" max="11546" width="9.7109375" style="231" bestFit="1" customWidth="1"/>
    <col min="11547" max="11547" width="9.140625" style="231"/>
    <col min="11548" max="11548" width="10.7109375" style="231" bestFit="1" customWidth="1"/>
    <col min="11549" max="11551" width="9.7109375" style="231" bestFit="1" customWidth="1"/>
    <col min="11552" max="11742" width="9.140625" style="231"/>
    <col min="11743" max="11743" width="6.28515625" style="231" customWidth="1"/>
    <col min="11744" max="11744" width="41.28515625" style="231" customWidth="1"/>
    <col min="11745" max="11745" width="7.140625" style="231" customWidth="1"/>
    <col min="11746" max="11759" width="9.28515625" style="231" customWidth="1"/>
    <col min="11760" max="11767" width="9.7109375" style="231" customWidth="1"/>
    <col min="11768" max="11768" width="9.85546875" style="231" customWidth="1"/>
    <col min="11769" max="11770" width="9.7109375" style="231" customWidth="1"/>
    <col min="11771" max="11771" width="10.42578125" style="231" customWidth="1"/>
    <col min="11772" max="11790" width="9.7109375" style="231" customWidth="1"/>
    <col min="11791" max="11791" width="10.42578125" style="231" customWidth="1"/>
    <col min="11792" max="11792" width="9.7109375" style="231" bestFit="1" customWidth="1"/>
    <col min="11793" max="11793" width="8.42578125" style="231" customWidth="1"/>
    <col min="11794" max="11797" width="9.7109375" style="231" bestFit="1" customWidth="1"/>
    <col min="11798" max="11798" width="10.42578125" style="231" bestFit="1" customWidth="1"/>
    <col min="11799" max="11802" width="9.7109375" style="231" bestFit="1" customWidth="1"/>
    <col min="11803" max="11803" width="9.140625" style="231"/>
    <col min="11804" max="11804" width="10.7109375" style="231" bestFit="1" customWidth="1"/>
    <col min="11805" max="11807" width="9.7109375" style="231" bestFit="1" customWidth="1"/>
    <col min="11808" max="11998" width="9.140625" style="231"/>
    <col min="11999" max="11999" width="6.28515625" style="231" customWidth="1"/>
    <col min="12000" max="12000" width="41.28515625" style="231" customWidth="1"/>
    <col min="12001" max="12001" width="7.140625" style="231" customWidth="1"/>
    <col min="12002" max="12015" width="9.28515625" style="231" customWidth="1"/>
    <col min="12016" max="12023" width="9.7109375" style="231" customWidth="1"/>
    <col min="12024" max="12024" width="9.85546875" style="231" customWidth="1"/>
    <col min="12025" max="12026" width="9.7109375" style="231" customWidth="1"/>
    <col min="12027" max="12027" width="10.42578125" style="231" customWidth="1"/>
    <col min="12028" max="12046" width="9.7109375" style="231" customWidth="1"/>
    <col min="12047" max="12047" width="10.42578125" style="231" customWidth="1"/>
    <col min="12048" max="12048" width="9.7109375" style="231" bestFit="1" customWidth="1"/>
    <col min="12049" max="12049" width="8.42578125" style="231" customWidth="1"/>
    <col min="12050" max="12053" width="9.7109375" style="231" bestFit="1" customWidth="1"/>
    <col min="12054" max="12054" width="10.42578125" style="231" bestFit="1" customWidth="1"/>
    <col min="12055" max="12058" width="9.7109375" style="231" bestFit="1" customWidth="1"/>
    <col min="12059" max="12059" width="9.140625" style="231"/>
    <col min="12060" max="12060" width="10.7109375" style="231" bestFit="1" customWidth="1"/>
    <col min="12061" max="12063" width="9.7109375" style="231" bestFit="1" customWidth="1"/>
    <col min="12064" max="12254" width="9.140625" style="231"/>
    <col min="12255" max="12255" width="6.28515625" style="231" customWidth="1"/>
    <col min="12256" max="12256" width="41.28515625" style="231" customWidth="1"/>
    <col min="12257" max="12257" width="7.140625" style="231" customWidth="1"/>
    <col min="12258" max="12271" width="9.28515625" style="231" customWidth="1"/>
    <col min="12272" max="12279" width="9.7109375" style="231" customWidth="1"/>
    <col min="12280" max="12280" width="9.85546875" style="231" customWidth="1"/>
    <col min="12281" max="12282" width="9.7109375" style="231" customWidth="1"/>
    <col min="12283" max="12283" width="10.42578125" style="231" customWidth="1"/>
    <col min="12284" max="12302" width="9.7109375" style="231" customWidth="1"/>
    <col min="12303" max="12303" width="10.42578125" style="231" customWidth="1"/>
    <col min="12304" max="12304" width="9.7109375" style="231" bestFit="1" customWidth="1"/>
    <col min="12305" max="12305" width="8.42578125" style="231" customWidth="1"/>
    <col min="12306" max="12309" width="9.7109375" style="231" bestFit="1" customWidth="1"/>
    <col min="12310" max="12310" width="10.42578125" style="231" bestFit="1" customWidth="1"/>
    <col min="12311" max="12314" width="9.7109375" style="231" bestFit="1" customWidth="1"/>
    <col min="12315" max="12315" width="9.140625" style="231"/>
    <col min="12316" max="12316" width="10.7109375" style="231" bestFit="1" customWidth="1"/>
    <col min="12317" max="12319" width="9.7109375" style="231" bestFit="1" customWidth="1"/>
    <col min="12320" max="12510" width="9.140625" style="231"/>
    <col min="12511" max="12511" width="6.28515625" style="231" customWidth="1"/>
    <col min="12512" max="12512" width="41.28515625" style="231" customWidth="1"/>
    <col min="12513" max="12513" width="7.140625" style="231" customWidth="1"/>
    <col min="12514" max="12527" width="9.28515625" style="231" customWidth="1"/>
    <col min="12528" max="12535" width="9.7109375" style="231" customWidth="1"/>
    <col min="12536" max="12536" width="9.85546875" style="231" customWidth="1"/>
    <col min="12537" max="12538" width="9.7109375" style="231" customWidth="1"/>
    <col min="12539" max="12539" width="10.42578125" style="231" customWidth="1"/>
    <col min="12540" max="12558" width="9.7109375" style="231" customWidth="1"/>
    <col min="12559" max="12559" width="10.42578125" style="231" customWidth="1"/>
    <col min="12560" max="12560" width="9.7109375" style="231" bestFit="1" customWidth="1"/>
    <col min="12561" max="12561" width="8.42578125" style="231" customWidth="1"/>
    <col min="12562" max="12565" width="9.7109375" style="231" bestFit="1" customWidth="1"/>
    <col min="12566" max="12566" width="10.42578125" style="231" bestFit="1" customWidth="1"/>
    <col min="12567" max="12570" width="9.7109375" style="231" bestFit="1" customWidth="1"/>
    <col min="12571" max="12571" width="9.140625" style="231"/>
    <col min="12572" max="12572" width="10.7109375" style="231" bestFit="1" customWidth="1"/>
    <col min="12573" max="12575" width="9.7109375" style="231" bestFit="1" customWidth="1"/>
    <col min="12576" max="12766" width="9.140625" style="231"/>
    <col min="12767" max="12767" width="6.28515625" style="231" customWidth="1"/>
    <col min="12768" max="12768" width="41.28515625" style="231" customWidth="1"/>
    <col min="12769" max="12769" width="7.140625" style="231" customWidth="1"/>
    <col min="12770" max="12783" width="9.28515625" style="231" customWidth="1"/>
    <col min="12784" max="12791" width="9.7109375" style="231" customWidth="1"/>
    <col min="12792" max="12792" width="9.85546875" style="231" customWidth="1"/>
    <col min="12793" max="12794" width="9.7109375" style="231" customWidth="1"/>
    <col min="12795" max="12795" width="10.42578125" style="231" customWidth="1"/>
    <col min="12796" max="12814" width="9.7109375" style="231" customWidth="1"/>
    <col min="12815" max="12815" width="10.42578125" style="231" customWidth="1"/>
    <col min="12816" max="12816" width="9.7109375" style="231" bestFit="1" customWidth="1"/>
    <col min="12817" max="12817" width="8.42578125" style="231" customWidth="1"/>
    <col min="12818" max="12821" width="9.7109375" style="231" bestFit="1" customWidth="1"/>
    <col min="12822" max="12822" width="10.42578125" style="231" bestFit="1" customWidth="1"/>
    <col min="12823" max="12826" width="9.7109375" style="231" bestFit="1" customWidth="1"/>
    <col min="12827" max="12827" width="9.140625" style="231"/>
    <col min="12828" max="12828" width="10.7109375" style="231" bestFit="1" customWidth="1"/>
    <col min="12829" max="12831" width="9.7109375" style="231" bestFit="1" customWidth="1"/>
    <col min="12832" max="13022" width="9.140625" style="231"/>
    <col min="13023" max="13023" width="6.28515625" style="231" customWidth="1"/>
    <col min="13024" max="13024" width="41.28515625" style="231" customWidth="1"/>
    <col min="13025" max="13025" width="7.140625" style="231" customWidth="1"/>
    <col min="13026" max="13039" width="9.28515625" style="231" customWidth="1"/>
    <col min="13040" max="13047" width="9.7109375" style="231" customWidth="1"/>
    <col min="13048" max="13048" width="9.85546875" style="231" customWidth="1"/>
    <col min="13049" max="13050" width="9.7109375" style="231" customWidth="1"/>
    <col min="13051" max="13051" width="10.42578125" style="231" customWidth="1"/>
    <col min="13052" max="13070" width="9.7109375" style="231" customWidth="1"/>
    <col min="13071" max="13071" width="10.42578125" style="231" customWidth="1"/>
    <col min="13072" max="13072" width="9.7109375" style="231" bestFit="1" customWidth="1"/>
    <col min="13073" max="13073" width="8.42578125" style="231" customWidth="1"/>
    <col min="13074" max="13077" width="9.7109375" style="231" bestFit="1" customWidth="1"/>
    <col min="13078" max="13078" width="10.42578125" style="231" bestFit="1" customWidth="1"/>
    <col min="13079" max="13082" width="9.7109375" style="231" bestFit="1" customWidth="1"/>
    <col min="13083" max="13083" width="9.140625" style="231"/>
    <col min="13084" max="13084" width="10.7109375" style="231" bestFit="1" customWidth="1"/>
    <col min="13085" max="13087" width="9.7109375" style="231" bestFit="1" customWidth="1"/>
    <col min="13088" max="13278" width="9.140625" style="231"/>
    <col min="13279" max="13279" width="6.28515625" style="231" customWidth="1"/>
    <col min="13280" max="13280" width="41.28515625" style="231" customWidth="1"/>
    <col min="13281" max="13281" width="7.140625" style="231" customWidth="1"/>
    <col min="13282" max="13295" width="9.28515625" style="231" customWidth="1"/>
    <col min="13296" max="13303" width="9.7109375" style="231" customWidth="1"/>
    <col min="13304" max="13304" width="9.85546875" style="231" customWidth="1"/>
    <col min="13305" max="13306" width="9.7109375" style="231" customWidth="1"/>
    <col min="13307" max="13307" width="10.42578125" style="231" customWidth="1"/>
    <col min="13308" max="13326" width="9.7109375" style="231" customWidth="1"/>
    <col min="13327" max="13327" width="10.42578125" style="231" customWidth="1"/>
    <col min="13328" max="13328" width="9.7109375" style="231" bestFit="1" customWidth="1"/>
    <col min="13329" max="13329" width="8.42578125" style="231" customWidth="1"/>
    <col min="13330" max="13333" width="9.7109375" style="231" bestFit="1" customWidth="1"/>
    <col min="13334" max="13334" width="10.42578125" style="231" bestFit="1" customWidth="1"/>
    <col min="13335" max="13338" width="9.7109375" style="231" bestFit="1" customWidth="1"/>
    <col min="13339" max="13339" width="9.140625" style="231"/>
    <col min="13340" max="13340" width="10.7109375" style="231" bestFit="1" customWidth="1"/>
    <col min="13341" max="13343" width="9.7109375" style="231" bestFit="1" customWidth="1"/>
    <col min="13344" max="13534" width="9.140625" style="231"/>
    <col min="13535" max="13535" width="6.28515625" style="231" customWidth="1"/>
    <col min="13536" max="13536" width="41.28515625" style="231" customWidth="1"/>
    <col min="13537" max="13537" width="7.140625" style="231" customWidth="1"/>
    <col min="13538" max="13551" width="9.28515625" style="231" customWidth="1"/>
    <col min="13552" max="13559" width="9.7109375" style="231" customWidth="1"/>
    <col min="13560" max="13560" width="9.85546875" style="231" customWidth="1"/>
    <col min="13561" max="13562" width="9.7109375" style="231" customWidth="1"/>
    <col min="13563" max="13563" width="10.42578125" style="231" customWidth="1"/>
    <col min="13564" max="13582" width="9.7109375" style="231" customWidth="1"/>
    <col min="13583" max="13583" width="10.42578125" style="231" customWidth="1"/>
    <col min="13584" max="13584" width="9.7109375" style="231" bestFit="1" customWidth="1"/>
    <col min="13585" max="13585" width="8.42578125" style="231" customWidth="1"/>
    <col min="13586" max="13589" width="9.7109375" style="231" bestFit="1" customWidth="1"/>
    <col min="13590" max="13590" width="10.42578125" style="231" bestFit="1" customWidth="1"/>
    <col min="13591" max="13594" width="9.7109375" style="231" bestFit="1" customWidth="1"/>
    <col min="13595" max="13595" width="9.140625" style="231"/>
    <col min="13596" max="13596" width="10.7109375" style="231" bestFit="1" customWidth="1"/>
    <col min="13597" max="13599" width="9.7109375" style="231" bestFit="1" customWidth="1"/>
    <col min="13600" max="13790" width="9.140625" style="231"/>
    <col min="13791" max="13791" width="6.28515625" style="231" customWidth="1"/>
    <col min="13792" max="13792" width="41.28515625" style="231" customWidth="1"/>
    <col min="13793" max="13793" width="7.140625" style="231" customWidth="1"/>
    <col min="13794" max="13807" width="9.28515625" style="231" customWidth="1"/>
    <col min="13808" max="13815" width="9.7109375" style="231" customWidth="1"/>
    <col min="13816" max="13816" width="9.85546875" style="231" customWidth="1"/>
    <col min="13817" max="13818" width="9.7109375" style="231" customWidth="1"/>
    <col min="13819" max="13819" width="10.42578125" style="231" customWidth="1"/>
    <col min="13820" max="13838" width="9.7109375" style="231" customWidth="1"/>
    <col min="13839" max="13839" width="10.42578125" style="231" customWidth="1"/>
    <col min="13840" max="13840" width="9.7109375" style="231" bestFit="1" customWidth="1"/>
    <col min="13841" max="13841" width="8.42578125" style="231" customWidth="1"/>
    <col min="13842" max="13845" width="9.7109375" style="231" bestFit="1" customWidth="1"/>
    <col min="13846" max="13846" width="10.42578125" style="231" bestFit="1" customWidth="1"/>
    <col min="13847" max="13850" width="9.7109375" style="231" bestFit="1" customWidth="1"/>
    <col min="13851" max="13851" width="9.140625" style="231"/>
    <col min="13852" max="13852" width="10.7109375" style="231" bestFit="1" customWidth="1"/>
    <col min="13853" max="13855" width="9.7109375" style="231" bestFit="1" customWidth="1"/>
    <col min="13856" max="14046" width="9.140625" style="231"/>
    <col min="14047" max="14047" width="6.28515625" style="231" customWidth="1"/>
    <col min="14048" max="14048" width="41.28515625" style="231" customWidth="1"/>
    <col min="14049" max="14049" width="7.140625" style="231" customWidth="1"/>
    <col min="14050" max="14063" width="9.28515625" style="231" customWidth="1"/>
    <col min="14064" max="14071" width="9.7109375" style="231" customWidth="1"/>
    <col min="14072" max="14072" width="9.85546875" style="231" customWidth="1"/>
    <col min="14073" max="14074" width="9.7109375" style="231" customWidth="1"/>
    <col min="14075" max="14075" width="10.42578125" style="231" customWidth="1"/>
    <col min="14076" max="14094" width="9.7109375" style="231" customWidth="1"/>
    <col min="14095" max="14095" width="10.42578125" style="231" customWidth="1"/>
    <col min="14096" max="14096" width="9.7109375" style="231" bestFit="1" customWidth="1"/>
    <col min="14097" max="14097" width="8.42578125" style="231" customWidth="1"/>
    <col min="14098" max="14101" width="9.7109375" style="231" bestFit="1" customWidth="1"/>
    <col min="14102" max="14102" width="10.42578125" style="231" bestFit="1" customWidth="1"/>
    <col min="14103" max="14106" width="9.7109375" style="231" bestFit="1" customWidth="1"/>
    <col min="14107" max="14107" width="9.140625" style="231"/>
    <col min="14108" max="14108" width="10.7109375" style="231" bestFit="1" customWidth="1"/>
    <col min="14109" max="14111" width="9.7109375" style="231" bestFit="1" customWidth="1"/>
    <col min="14112" max="14302" width="9.140625" style="231"/>
    <col min="14303" max="14303" width="6.28515625" style="231" customWidth="1"/>
    <col min="14304" max="14304" width="41.28515625" style="231" customWidth="1"/>
    <col min="14305" max="14305" width="7.140625" style="231" customWidth="1"/>
    <col min="14306" max="14319" width="9.28515625" style="231" customWidth="1"/>
    <col min="14320" max="14327" width="9.7109375" style="231" customWidth="1"/>
    <col min="14328" max="14328" width="9.85546875" style="231" customWidth="1"/>
    <col min="14329" max="14330" width="9.7109375" style="231" customWidth="1"/>
    <col min="14331" max="14331" width="10.42578125" style="231" customWidth="1"/>
    <col min="14332" max="14350" width="9.7109375" style="231" customWidth="1"/>
    <col min="14351" max="14351" width="10.42578125" style="231" customWidth="1"/>
    <col min="14352" max="14352" width="9.7109375" style="231" bestFit="1" customWidth="1"/>
    <col min="14353" max="14353" width="8.42578125" style="231" customWidth="1"/>
    <col min="14354" max="14357" width="9.7109375" style="231" bestFit="1" customWidth="1"/>
    <col min="14358" max="14358" width="10.42578125" style="231" bestFit="1" customWidth="1"/>
    <col min="14359" max="14362" width="9.7109375" style="231" bestFit="1" customWidth="1"/>
    <col min="14363" max="14363" width="9.140625" style="231"/>
    <col min="14364" max="14364" width="10.7109375" style="231" bestFit="1" customWidth="1"/>
    <col min="14365" max="14367" width="9.7109375" style="231" bestFit="1" customWidth="1"/>
    <col min="14368" max="14558" width="9.140625" style="231"/>
    <col min="14559" max="14559" width="6.28515625" style="231" customWidth="1"/>
    <col min="14560" max="14560" width="41.28515625" style="231" customWidth="1"/>
    <col min="14561" max="14561" width="7.140625" style="231" customWidth="1"/>
    <col min="14562" max="14575" width="9.28515625" style="231" customWidth="1"/>
    <col min="14576" max="14583" width="9.7109375" style="231" customWidth="1"/>
    <col min="14584" max="14584" width="9.85546875" style="231" customWidth="1"/>
    <col min="14585" max="14586" width="9.7109375" style="231" customWidth="1"/>
    <col min="14587" max="14587" width="10.42578125" style="231" customWidth="1"/>
    <col min="14588" max="14606" width="9.7109375" style="231" customWidth="1"/>
    <col min="14607" max="14607" width="10.42578125" style="231" customWidth="1"/>
    <col min="14608" max="14608" width="9.7109375" style="231" bestFit="1" customWidth="1"/>
    <col min="14609" max="14609" width="8.42578125" style="231" customWidth="1"/>
    <col min="14610" max="14613" width="9.7109375" style="231" bestFit="1" customWidth="1"/>
    <col min="14614" max="14614" width="10.42578125" style="231" bestFit="1" customWidth="1"/>
    <col min="14615" max="14618" width="9.7109375" style="231" bestFit="1" customWidth="1"/>
    <col min="14619" max="14619" width="9.140625" style="231"/>
    <col min="14620" max="14620" width="10.7109375" style="231" bestFit="1" customWidth="1"/>
    <col min="14621" max="14623" width="9.7109375" style="231" bestFit="1" customWidth="1"/>
    <col min="14624" max="14814" width="9.140625" style="231"/>
    <col min="14815" max="14815" width="6.28515625" style="231" customWidth="1"/>
    <col min="14816" max="14816" width="41.28515625" style="231" customWidth="1"/>
    <col min="14817" max="14817" width="7.140625" style="231" customWidth="1"/>
    <col min="14818" max="14831" width="9.28515625" style="231" customWidth="1"/>
    <col min="14832" max="14839" width="9.7109375" style="231" customWidth="1"/>
    <col min="14840" max="14840" width="9.85546875" style="231" customWidth="1"/>
    <col min="14841" max="14842" width="9.7109375" style="231" customWidth="1"/>
    <col min="14843" max="14843" width="10.42578125" style="231" customWidth="1"/>
    <col min="14844" max="14862" width="9.7109375" style="231" customWidth="1"/>
    <col min="14863" max="14863" width="10.42578125" style="231" customWidth="1"/>
    <col min="14864" max="14864" width="9.7109375" style="231" bestFit="1" customWidth="1"/>
    <col min="14865" max="14865" width="8.42578125" style="231" customWidth="1"/>
    <col min="14866" max="14869" width="9.7109375" style="231" bestFit="1" customWidth="1"/>
    <col min="14870" max="14870" width="10.42578125" style="231" bestFit="1" customWidth="1"/>
    <col min="14871" max="14874" width="9.7109375" style="231" bestFit="1" customWidth="1"/>
    <col min="14875" max="14875" width="9.140625" style="231"/>
    <col min="14876" max="14876" width="10.7109375" style="231" bestFit="1" customWidth="1"/>
    <col min="14877" max="14879" width="9.7109375" style="231" bestFit="1" customWidth="1"/>
    <col min="14880" max="15070" width="9.140625" style="231"/>
    <col min="15071" max="15071" width="6.28515625" style="231" customWidth="1"/>
    <col min="15072" max="15072" width="41.28515625" style="231" customWidth="1"/>
    <col min="15073" max="15073" width="7.140625" style="231" customWidth="1"/>
    <col min="15074" max="15087" width="9.28515625" style="231" customWidth="1"/>
    <col min="15088" max="15095" width="9.7109375" style="231" customWidth="1"/>
    <col min="15096" max="15096" width="9.85546875" style="231" customWidth="1"/>
    <col min="15097" max="15098" width="9.7109375" style="231" customWidth="1"/>
    <col min="15099" max="15099" width="10.42578125" style="231" customWidth="1"/>
    <col min="15100" max="15118" width="9.7109375" style="231" customWidth="1"/>
    <col min="15119" max="15119" width="10.42578125" style="231" customWidth="1"/>
    <col min="15120" max="15120" width="9.7109375" style="231" bestFit="1" customWidth="1"/>
    <col min="15121" max="15121" width="8.42578125" style="231" customWidth="1"/>
    <col min="15122" max="15125" width="9.7109375" style="231" bestFit="1" customWidth="1"/>
    <col min="15126" max="15126" width="10.42578125" style="231" bestFit="1" customWidth="1"/>
    <col min="15127" max="15130" width="9.7109375" style="231" bestFit="1" customWidth="1"/>
    <col min="15131" max="15131" width="9.140625" style="231"/>
    <col min="15132" max="15132" width="10.7109375" style="231" bestFit="1" customWidth="1"/>
    <col min="15133" max="15135" width="9.7109375" style="231" bestFit="1" customWidth="1"/>
    <col min="15136" max="15326" width="9.140625" style="231"/>
    <col min="15327" max="15327" width="6.28515625" style="231" customWidth="1"/>
    <col min="15328" max="15328" width="41.28515625" style="231" customWidth="1"/>
    <col min="15329" max="15329" width="7.140625" style="231" customWidth="1"/>
    <col min="15330" max="15343" width="9.28515625" style="231" customWidth="1"/>
    <col min="15344" max="15351" width="9.7109375" style="231" customWidth="1"/>
    <col min="15352" max="15352" width="9.85546875" style="231" customWidth="1"/>
    <col min="15353" max="15354" width="9.7109375" style="231" customWidth="1"/>
    <col min="15355" max="15355" width="10.42578125" style="231" customWidth="1"/>
    <col min="15356" max="15374" width="9.7109375" style="231" customWidth="1"/>
    <col min="15375" max="15375" width="10.42578125" style="231" customWidth="1"/>
    <col min="15376" max="15376" width="9.7109375" style="231" bestFit="1" customWidth="1"/>
    <col min="15377" max="15377" width="8.42578125" style="231" customWidth="1"/>
    <col min="15378" max="15381" width="9.7109375" style="231" bestFit="1" customWidth="1"/>
    <col min="15382" max="15382" width="10.42578125" style="231" bestFit="1" customWidth="1"/>
    <col min="15383" max="15386" width="9.7109375" style="231" bestFit="1" customWidth="1"/>
    <col min="15387" max="15387" width="9.140625" style="231"/>
    <col min="15388" max="15388" width="10.7109375" style="231" bestFit="1" customWidth="1"/>
    <col min="15389" max="15391" width="9.7109375" style="231" bestFit="1" customWidth="1"/>
    <col min="15392" max="15582" width="9.140625" style="231"/>
    <col min="15583" max="15583" width="6.28515625" style="231" customWidth="1"/>
    <col min="15584" max="15584" width="41.28515625" style="231" customWidth="1"/>
    <col min="15585" max="15585" width="7.140625" style="231" customWidth="1"/>
    <col min="15586" max="15599" width="9.28515625" style="231" customWidth="1"/>
    <col min="15600" max="15607" width="9.7109375" style="231" customWidth="1"/>
    <col min="15608" max="15608" width="9.85546875" style="231" customWidth="1"/>
    <col min="15609" max="15610" width="9.7109375" style="231" customWidth="1"/>
    <col min="15611" max="15611" width="10.42578125" style="231" customWidth="1"/>
    <col min="15612" max="15630" width="9.7109375" style="231" customWidth="1"/>
    <col min="15631" max="15631" width="10.42578125" style="231" customWidth="1"/>
    <col min="15632" max="15632" width="9.7109375" style="231" bestFit="1" customWidth="1"/>
    <col min="15633" max="15633" width="8.42578125" style="231" customWidth="1"/>
    <col min="15634" max="15637" width="9.7109375" style="231" bestFit="1" customWidth="1"/>
    <col min="15638" max="15638" width="10.42578125" style="231" bestFit="1" customWidth="1"/>
    <col min="15639" max="15642" width="9.7109375" style="231" bestFit="1" customWidth="1"/>
    <col min="15643" max="15643" width="9.140625" style="231"/>
    <col min="15644" max="15644" width="10.7109375" style="231" bestFit="1" customWidth="1"/>
    <col min="15645" max="15647" width="9.7109375" style="231" bestFit="1" customWidth="1"/>
    <col min="15648" max="15838" width="9.140625" style="231"/>
    <col min="15839" max="15839" width="6.28515625" style="231" customWidth="1"/>
    <col min="15840" max="15840" width="41.28515625" style="231" customWidth="1"/>
    <col min="15841" max="15841" width="7.140625" style="231" customWidth="1"/>
    <col min="15842" max="15855" width="9.28515625" style="231" customWidth="1"/>
    <col min="15856" max="15863" width="9.7109375" style="231" customWidth="1"/>
    <col min="15864" max="15864" width="9.85546875" style="231" customWidth="1"/>
    <col min="15865" max="15866" width="9.7109375" style="231" customWidth="1"/>
    <col min="15867" max="15867" width="10.42578125" style="231" customWidth="1"/>
    <col min="15868" max="15886" width="9.7109375" style="231" customWidth="1"/>
    <col min="15887" max="15887" width="10.42578125" style="231" customWidth="1"/>
    <col min="15888" max="15888" width="9.7109375" style="231" bestFit="1" customWidth="1"/>
    <col min="15889" max="15889" width="8.42578125" style="231" customWidth="1"/>
    <col min="15890" max="15893" width="9.7109375" style="231" bestFit="1" customWidth="1"/>
    <col min="15894" max="15894" width="10.42578125" style="231" bestFit="1" customWidth="1"/>
    <col min="15895" max="15898" width="9.7109375" style="231" bestFit="1" customWidth="1"/>
    <col min="15899" max="15899" width="9.140625" style="231"/>
    <col min="15900" max="15900" width="10.7109375" style="231" bestFit="1" customWidth="1"/>
    <col min="15901" max="15903" width="9.7109375" style="231" bestFit="1" customWidth="1"/>
    <col min="15904" max="16094" width="9.140625" style="231"/>
    <col min="16095" max="16095" width="6.28515625" style="231" customWidth="1"/>
    <col min="16096" max="16096" width="41.28515625" style="231" customWidth="1"/>
    <col min="16097" max="16097" width="7.140625" style="231" customWidth="1"/>
    <col min="16098" max="16111" width="9.28515625" style="231" customWidth="1"/>
    <col min="16112" max="16119" width="9.7109375" style="231" customWidth="1"/>
    <col min="16120" max="16120" width="9.85546875" style="231" customWidth="1"/>
    <col min="16121" max="16122" width="9.7109375" style="231" customWidth="1"/>
    <col min="16123" max="16123" width="10.42578125" style="231" customWidth="1"/>
    <col min="16124" max="16142" width="9.7109375" style="231" customWidth="1"/>
    <col min="16143" max="16143" width="10.42578125" style="231" customWidth="1"/>
    <col min="16144" max="16144" width="9.7109375" style="231" bestFit="1" customWidth="1"/>
    <col min="16145" max="16145" width="8.42578125" style="231" customWidth="1"/>
    <col min="16146" max="16149" width="9.7109375" style="231" bestFit="1" customWidth="1"/>
    <col min="16150" max="16150" width="10.42578125" style="231" bestFit="1" customWidth="1"/>
    <col min="16151" max="16154" width="9.7109375" style="231" bestFit="1" customWidth="1"/>
    <col min="16155" max="16155" width="9.140625" style="231"/>
    <col min="16156" max="16156" width="10.7109375" style="231" bestFit="1" customWidth="1"/>
    <col min="16157" max="16159" width="9.7109375" style="231" bestFit="1" customWidth="1"/>
    <col min="16160" max="16384" width="9.140625" style="231"/>
  </cols>
  <sheetData>
    <row r="1" spans="1:222" ht="12" x14ac:dyDescent="0.2">
      <c r="A1" s="227" t="s">
        <v>164</v>
      </c>
      <c r="B1" s="228"/>
      <c r="D1" s="230">
        <v>2016</v>
      </c>
      <c r="E1" s="230">
        <v>2016</v>
      </c>
      <c r="F1" s="230">
        <v>2017</v>
      </c>
      <c r="G1" s="230">
        <v>2017</v>
      </c>
      <c r="H1" s="230">
        <v>2017</v>
      </c>
      <c r="I1" s="230">
        <v>2017</v>
      </c>
      <c r="J1" s="230">
        <v>2018</v>
      </c>
      <c r="K1" s="230">
        <v>2018</v>
      </c>
      <c r="L1" s="230">
        <v>2018</v>
      </c>
      <c r="M1" s="230">
        <v>2018</v>
      </c>
      <c r="N1" s="230">
        <v>2019</v>
      </c>
      <c r="O1" s="230">
        <v>2019</v>
      </c>
      <c r="P1" s="230">
        <v>2019</v>
      </c>
      <c r="Q1" s="230">
        <v>2019</v>
      </c>
      <c r="R1" s="230">
        <v>2020</v>
      </c>
      <c r="S1" s="230">
        <v>2020</v>
      </c>
      <c r="T1" s="230">
        <v>2020</v>
      </c>
      <c r="U1" s="230">
        <v>2020</v>
      </c>
      <c r="V1" s="230">
        <v>2021</v>
      </c>
      <c r="W1" s="230">
        <v>2021</v>
      </c>
      <c r="X1" s="230">
        <v>2021</v>
      </c>
      <c r="Y1" s="230">
        <v>2021</v>
      </c>
      <c r="Z1" s="230">
        <v>2022</v>
      </c>
      <c r="AA1" s="230">
        <v>2022</v>
      </c>
      <c r="AB1" s="230">
        <v>2022</v>
      </c>
      <c r="AC1" s="230">
        <v>2022</v>
      </c>
      <c r="AD1" s="230">
        <v>2023</v>
      </c>
      <c r="AE1" s="230">
        <v>2023</v>
      </c>
      <c r="AF1" s="230">
        <v>2023</v>
      </c>
    </row>
    <row r="2" spans="1:222" ht="12" x14ac:dyDescent="0.2">
      <c r="A2" s="232"/>
      <c r="B2" s="233" t="s">
        <v>163</v>
      </c>
      <c r="C2" s="234"/>
      <c r="D2" s="308" t="s">
        <v>80</v>
      </c>
      <c r="E2" s="308"/>
      <c r="F2" s="308"/>
      <c r="G2" s="308"/>
      <c r="H2" s="308" t="s">
        <v>92</v>
      </c>
      <c r="I2" s="308"/>
      <c r="J2" s="308"/>
      <c r="K2" s="308"/>
      <c r="L2" s="308" t="s">
        <v>134</v>
      </c>
      <c r="M2" s="308"/>
      <c r="N2" s="308"/>
      <c r="O2" s="308"/>
      <c r="P2" s="308" t="s">
        <v>136</v>
      </c>
      <c r="Q2" s="308"/>
      <c r="R2" s="308"/>
      <c r="S2" s="308"/>
      <c r="T2" s="308" t="s">
        <v>137</v>
      </c>
      <c r="U2" s="308"/>
      <c r="V2" s="308"/>
      <c r="W2" s="308"/>
      <c r="X2" s="308" t="s">
        <v>138</v>
      </c>
      <c r="Y2" s="308"/>
      <c r="Z2" s="308"/>
      <c r="AA2" s="308"/>
      <c r="AB2" s="308" t="s">
        <v>139</v>
      </c>
      <c r="AC2" s="308"/>
      <c r="AD2" s="308"/>
      <c r="AE2" s="308"/>
      <c r="AF2" s="235" t="s">
        <v>140</v>
      </c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</row>
    <row r="3" spans="1:222" ht="12" x14ac:dyDescent="0.2">
      <c r="A3" s="237"/>
      <c r="B3" s="238" t="s">
        <v>162</v>
      </c>
      <c r="C3" s="239"/>
      <c r="D3" s="226" t="s">
        <v>46</v>
      </c>
      <c r="E3" s="226" t="s">
        <v>47</v>
      </c>
      <c r="F3" s="226" t="s">
        <v>48</v>
      </c>
      <c r="G3" s="226" t="s">
        <v>49</v>
      </c>
      <c r="H3" s="226" t="s">
        <v>46</v>
      </c>
      <c r="I3" s="226" t="s">
        <v>47</v>
      </c>
      <c r="J3" s="226" t="s">
        <v>48</v>
      </c>
      <c r="K3" s="226" t="s">
        <v>49</v>
      </c>
      <c r="L3" s="226" t="s">
        <v>46</v>
      </c>
      <c r="M3" s="226" t="s">
        <v>47</v>
      </c>
      <c r="N3" s="226" t="s">
        <v>48</v>
      </c>
      <c r="O3" s="226" t="s">
        <v>49</v>
      </c>
      <c r="P3" s="226" t="s">
        <v>46</v>
      </c>
      <c r="Q3" s="226" t="s">
        <v>47</v>
      </c>
      <c r="R3" s="226" t="s">
        <v>48</v>
      </c>
      <c r="S3" s="226" t="s">
        <v>49</v>
      </c>
      <c r="T3" s="226" t="s">
        <v>46</v>
      </c>
      <c r="U3" s="226" t="s">
        <v>47</v>
      </c>
      <c r="V3" s="226" t="s">
        <v>48</v>
      </c>
      <c r="W3" s="226" t="s">
        <v>49</v>
      </c>
      <c r="X3" s="226" t="s">
        <v>46</v>
      </c>
      <c r="Y3" s="226" t="s">
        <v>47</v>
      </c>
      <c r="Z3" s="226" t="s">
        <v>48</v>
      </c>
      <c r="AA3" s="226" t="s">
        <v>49</v>
      </c>
      <c r="AB3" s="226" t="s">
        <v>46</v>
      </c>
      <c r="AC3" s="226" t="s">
        <v>47</v>
      </c>
      <c r="AD3" s="226" t="s">
        <v>48</v>
      </c>
      <c r="AE3" s="226" t="s">
        <v>49</v>
      </c>
      <c r="AF3" s="226" t="s">
        <v>46</v>
      </c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</row>
    <row r="4" spans="1:222" ht="12" x14ac:dyDescent="0.2">
      <c r="A4" s="237"/>
      <c r="B4" s="238" t="s">
        <v>160</v>
      </c>
      <c r="C4" s="237"/>
      <c r="D4" s="240">
        <v>20587.135277713569</v>
      </c>
      <c r="E4" s="240">
        <v>21369.067972547582</v>
      </c>
      <c r="F4" s="240">
        <v>21755.595346744158</v>
      </c>
      <c r="G4" s="240">
        <v>22080.339262010784</v>
      </c>
      <c r="H4" s="240">
        <v>22686.199112342616</v>
      </c>
      <c r="I4" s="240">
        <v>22694.678143288031</v>
      </c>
      <c r="J4" s="240">
        <v>22723.838168457605</v>
      </c>
      <c r="K4" s="240">
        <v>23393.565469686502</v>
      </c>
      <c r="L4" s="240">
        <v>24066.451969151971</v>
      </c>
      <c r="M4" s="240">
        <v>24677.424941466619</v>
      </c>
      <c r="N4" s="240">
        <v>25509.471434822539</v>
      </c>
      <c r="O4" s="240">
        <v>26315.007129718739</v>
      </c>
      <c r="P4" s="240">
        <v>27063.204757454347</v>
      </c>
      <c r="Q4" s="240">
        <v>26993.483140675766</v>
      </c>
      <c r="R4" s="240">
        <v>25758.369212628688</v>
      </c>
      <c r="S4" s="240">
        <v>25274.131054165468</v>
      </c>
      <c r="T4" s="240">
        <v>26460.43094167508</v>
      </c>
      <c r="U4" s="240">
        <v>27643.386357629744</v>
      </c>
      <c r="V4" s="240">
        <v>27922.001188833801</v>
      </c>
      <c r="W4" s="240">
        <v>27662.696516130563</v>
      </c>
      <c r="X4" s="240">
        <v>27406.792774595116</v>
      </c>
      <c r="Y4" s="240">
        <v>28113.918468711163</v>
      </c>
      <c r="Z4" s="240">
        <v>29489.936464485098</v>
      </c>
      <c r="AA4" s="240">
        <v>30217.829734266452</v>
      </c>
      <c r="AB4" s="240">
        <v>30037.010957317769</v>
      </c>
      <c r="AC4" s="240">
        <v>29473.424996024805</v>
      </c>
      <c r="AD4" s="240">
        <v>29629.398232348238</v>
      </c>
      <c r="AE4" s="240">
        <v>30865.978013631979</v>
      </c>
      <c r="AF4" s="240">
        <v>32058.43110574039</v>
      </c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</row>
    <row r="5" spans="1:222" ht="12" x14ac:dyDescent="0.2">
      <c r="A5" s="237"/>
      <c r="B5" s="241" t="s">
        <v>159</v>
      </c>
      <c r="C5" s="239"/>
      <c r="D5" s="239">
        <v>1940.0602885473859</v>
      </c>
      <c r="E5" s="239">
        <v>2054.2047064967164</v>
      </c>
      <c r="F5" s="239">
        <v>2169.2993567029653</v>
      </c>
      <c r="G5" s="239">
        <v>2346.636579965219</v>
      </c>
      <c r="H5" s="239">
        <v>2481.9996672157431</v>
      </c>
      <c r="I5" s="239">
        <v>2542.0239488446364</v>
      </c>
      <c r="J5" s="239">
        <v>2532.3045955934194</v>
      </c>
      <c r="K5" s="239">
        <v>2532.3064775832418</v>
      </c>
      <c r="L5" s="239">
        <v>2563.5564696902934</v>
      </c>
      <c r="M5" s="239">
        <v>2573.4555327601265</v>
      </c>
      <c r="N5" s="239">
        <v>2650.5150189299166</v>
      </c>
      <c r="O5" s="239">
        <v>2833.5199818150577</v>
      </c>
      <c r="P5" s="239">
        <v>3039.4118074292123</v>
      </c>
      <c r="Q5" s="239">
        <v>3124.705089097487</v>
      </c>
      <c r="R5" s="239">
        <v>3148.8630121680549</v>
      </c>
      <c r="S5" s="239">
        <v>3071.2800574413914</v>
      </c>
      <c r="T5" s="239">
        <v>3119.0916748</v>
      </c>
      <c r="U5" s="239">
        <v>3300.2154605555888</v>
      </c>
      <c r="V5" s="239">
        <v>3394.4444651112258</v>
      </c>
      <c r="W5" s="239">
        <v>3288.5668583719312</v>
      </c>
      <c r="X5" s="239">
        <v>3155.5896628023147</v>
      </c>
      <c r="Y5" s="239">
        <v>3282.3353619939226</v>
      </c>
      <c r="Z5" s="239">
        <v>3595.6611224064272</v>
      </c>
      <c r="AA5" s="239">
        <v>3849.2050409347958</v>
      </c>
      <c r="AB5" s="239">
        <v>3804.4700609213296</v>
      </c>
      <c r="AC5" s="239">
        <v>3630.7497357797656</v>
      </c>
      <c r="AD5" s="239">
        <v>3426.7388358382964</v>
      </c>
      <c r="AE5" s="239">
        <v>3446.1566728814114</v>
      </c>
      <c r="AF5" s="239">
        <v>3665.4632462667787</v>
      </c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</row>
    <row r="6" spans="1:222" ht="12" x14ac:dyDescent="0.2">
      <c r="A6" s="239"/>
      <c r="B6" s="241" t="s">
        <v>158</v>
      </c>
      <c r="C6" s="239"/>
      <c r="D6" s="242">
        <v>1025.6567156462186</v>
      </c>
      <c r="E6" s="242">
        <v>1049.3016743566545</v>
      </c>
      <c r="F6" s="242">
        <v>1077.7533322194704</v>
      </c>
      <c r="G6" s="242">
        <v>1108.5126511609694</v>
      </c>
      <c r="H6" s="242">
        <v>1142.2157504569427</v>
      </c>
      <c r="I6" s="242">
        <v>1187.5178772525528</v>
      </c>
      <c r="J6" s="242">
        <v>1243.9788290529559</v>
      </c>
      <c r="K6" s="242">
        <v>1310.0146993201754</v>
      </c>
      <c r="L6" s="242">
        <v>1371.5688077781876</v>
      </c>
      <c r="M6" s="242">
        <v>1402.6916047062023</v>
      </c>
      <c r="N6" s="242">
        <v>1387.4024571174393</v>
      </c>
      <c r="O6" s="242">
        <v>1334.454678149729</v>
      </c>
      <c r="P6" s="242">
        <v>1262.8985695271863</v>
      </c>
      <c r="Q6" s="242">
        <v>1193.3687398722482</v>
      </c>
      <c r="R6" s="242">
        <v>1141.5391292544398</v>
      </c>
      <c r="S6" s="242">
        <v>1111.8981432880187</v>
      </c>
      <c r="T6" s="242">
        <v>1102.4430794361385</v>
      </c>
      <c r="U6" s="242">
        <v>1116.1191443735788</v>
      </c>
      <c r="V6" s="242">
        <v>1152.5344134290278</v>
      </c>
      <c r="W6" s="242">
        <v>1196.2233030214932</v>
      </c>
      <c r="X6" s="242">
        <v>1237.9011758928207</v>
      </c>
      <c r="Y6" s="242">
        <v>1274.0945128766455</v>
      </c>
      <c r="Z6" s="242">
        <v>1305.2079559560395</v>
      </c>
      <c r="AA6" s="242">
        <v>1331.6948821568728</v>
      </c>
      <c r="AB6" s="242">
        <v>1350.142347500202</v>
      </c>
      <c r="AC6" s="242">
        <v>1362.1021485584949</v>
      </c>
      <c r="AD6" s="242">
        <v>1376.0638905663754</v>
      </c>
      <c r="AE6" s="242">
        <v>1402.6146655807488</v>
      </c>
      <c r="AF6" s="242">
        <v>1447.6146224100964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</row>
    <row r="7" spans="1:222" ht="12" x14ac:dyDescent="0.2">
      <c r="A7" s="239"/>
      <c r="B7" s="241" t="s">
        <v>157</v>
      </c>
      <c r="C7" s="239"/>
      <c r="D7" s="239">
        <v>17621.418273519965</v>
      </c>
      <c r="E7" s="239">
        <v>18265.561591694212</v>
      </c>
      <c r="F7" s="239">
        <v>18508.542657821723</v>
      </c>
      <c r="G7" s="239">
        <v>18625.190030884598</v>
      </c>
      <c r="H7" s="239">
        <v>19061.983694669929</v>
      </c>
      <c r="I7" s="239">
        <v>18965.136317190842</v>
      </c>
      <c r="J7" s="239">
        <v>18947.55474381123</v>
      </c>
      <c r="K7" s="239">
        <v>19551.244292783085</v>
      </c>
      <c r="L7" s="239">
        <v>20131.326691683491</v>
      </c>
      <c r="M7" s="239">
        <v>20701.277804000289</v>
      </c>
      <c r="N7" s="239">
        <v>21471.553958775185</v>
      </c>
      <c r="O7" s="239">
        <v>22147.032469753951</v>
      </c>
      <c r="P7" s="239">
        <v>22760.894380497946</v>
      </c>
      <c r="Q7" s="239">
        <v>22675.409311706029</v>
      </c>
      <c r="R7" s="239">
        <v>21467.967071206192</v>
      </c>
      <c r="S7" s="239">
        <v>21090.952853436058</v>
      </c>
      <c r="T7" s="239">
        <v>22238.896187438942</v>
      </c>
      <c r="U7" s="239">
        <v>23227.051752700576</v>
      </c>
      <c r="V7" s="239">
        <v>23375.022310293549</v>
      </c>
      <c r="W7" s="239">
        <v>23177.906354737141</v>
      </c>
      <c r="X7" s="239">
        <v>23013.301935899981</v>
      </c>
      <c r="Y7" s="239">
        <v>23557.488593840593</v>
      </c>
      <c r="Z7" s="239">
        <v>24589.067386122631</v>
      </c>
      <c r="AA7" s="239">
        <v>25036.929811174785</v>
      </c>
      <c r="AB7" s="239">
        <v>24882.398548896239</v>
      </c>
      <c r="AC7" s="239">
        <v>24480.573111686543</v>
      </c>
      <c r="AD7" s="239">
        <v>24826.595505943566</v>
      </c>
      <c r="AE7" s="239">
        <v>26017.206675169818</v>
      </c>
      <c r="AF7" s="239">
        <v>26945.353237063515</v>
      </c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</row>
    <row r="8" spans="1:222" ht="12" x14ac:dyDescent="0.2">
      <c r="A8" s="237"/>
      <c r="B8" s="238" t="s">
        <v>156</v>
      </c>
      <c r="C8" s="237"/>
      <c r="D8" s="240">
        <v>6468.6547229522557</v>
      </c>
      <c r="E8" s="240">
        <v>6538.295078072746</v>
      </c>
      <c r="F8" s="240">
        <v>6420.0591425653993</v>
      </c>
      <c r="G8" s="240">
        <v>6634.8485058187962</v>
      </c>
      <c r="H8" s="240">
        <v>6975.6537716892572</v>
      </c>
      <c r="I8" s="240">
        <v>7091.3222962168738</v>
      </c>
      <c r="J8" s="240">
        <v>7085.7211090945102</v>
      </c>
      <c r="K8" s="240">
        <v>7550.1883947586521</v>
      </c>
      <c r="L8" s="240">
        <v>7600.33059897151</v>
      </c>
      <c r="M8" s="240">
        <v>7681.4960343823859</v>
      </c>
      <c r="N8" s="240">
        <v>7971.049817667872</v>
      </c>
      <c r="O8" s="240">
        <v>8143.4014942691374</v>
      </c>
      <c r="P8" s="240">
        <v>8025.0463391521143</v>
      </c>
      <c r="Q8" s="240">
        <v>7919.0418160386535</v>
      </c>
      <c r="R8" s="240">
        <v>7833.2927852355469</v>
      </c>
      <c r="S8" s="240">
        <v>7712.4062091331698</v>
      </c>
      <c r="T8" s="240">
        <v>7847.3694275161679</v>
      </c>
      <c r="U8" s="240">
        <v>8188.7435204000549</v>
      </c>
      <c r="V8" s="240">
        <v>8723.389723442262</v>
      </c>
      <c r="W8" s="240">
        <v>8672.5291448899516</v>
      </c>
      <c r="X8" s="240">
        <v>8699.2458813572357</v>
      </c>
      <c r="Y8" s="240">
        <v>8818.6539339333667</v>
      </c>
      <c r="Z8" s="240">
        <v>8880.7598751583791</v>
      </c>
      <c r="AA8" s="240">
        <v>8904.0668236514939</v>
      </c>
      <c r="AB8" s="240">
        <v>9095.5930612461179</v>
      </c>
      <c r="AC8" s="240">
        <v>9217.9244144591612</v>
      </c>
      <c r="AD8" s="240">
        <v>9441.0751064827928</v>
      </c>
      <c r="AE8" s="240">
        <v>9726.7581725172458</v>
      </c>
      <c r="AF8" s="240">
        <v>9751.008144809266</v>
      </c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</row>
    <row r="9" spans="1:222" ht="12" x14ac:dyDescent="0.2">
      <c r="A9" s="239"/>
      <c r="B9" s="241" t="s">
        <v>155</v>
      </c>
      <c r="C9" s="239"/>
      <c r="D9" s="239">
        <v>82.413639454114119</v>
      </c>
      <c r="E9" s="239">
        <v>82.402196065623968</v>
      </c>
      <c r="F9" s="239">
        <v>82.529868330221689</v>
      </c>
      <c r="G9" s="239">
        <v>82.817228192053776</v>
      </c>
      <c r="H9" s="239">
        <v>83.250787987751636</v>
      </c>
      <c r="I9" s="239">
        <v>83.653637836224547</v>
      </c>
      <c r="J9" s="239">
        <v>84.030197997679124</v>
      </c>
      <c r="K9" s="239">
        <v>84.368817235406382</v>
      </c>
      <c r="L9" s="239">
        <v>84.669009188234554</v>
      </c>
      <c r="M9" s="239">
        <v>84.975945241545205</v>
      </c>
      <c r="N9" s="239">
        <v>85.296540900484729</v>
      </c>
      <c r="O9" s="239">
        <v>85.629816819568717</v>
      </c>
      <c r="P9" s="239">
        <v>85.967853605624242</v>
      </c>
      <c r="Q9" s="239">
        <v>86.308104704118023</v>
      </c>
      <c r="R9" s="239">
        <v>86.647919677264127</v>
      </c>
      <c r="S9" s="239">
        <v>86.985936631300106</v>
      </c>
      <c r="T9" s="239">
        <v>87.322779424769578</v>
      </c>
      <c r="U9" s="239">
        <v>87.662143720516454</v>
      </c>
      <c r="V9" s="239">
        <v>88.003690157125874</v>
      </c>
      <c r="W9" s="239">
        <v>88.345798537971703</v>
      </c>
      <c r="X9" s="239">
        <v>88.690237505529595</v>
      </c>
      <c r="Y9" s="239">
        <v>89.037374691999815</v>
      </c>
      <c r="Z9" s="239">
        <v>89.384946441072799</v>
      </c>
      <c r="AA9" s="239">
        <v>89.731867054593323</v>
      </c>
      <c r="AB9" s="239">
        <v>90.081111375931343</v>
      </c>
      <c r="AC9" s="239">
        <v>90.43354574003115</v>
      </c>
      <c r="AD9" s="239">
        <v>90.786551287665674</v>
      </c>
      <c r="AE9" s="239">
        <v>91.138185185609942</v>
      </c>
      <c r="AF9" s="239">
        <v>91.492951037746309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239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39"/>
      <c r="GI9" s="239"/>
      <c r="GJ9" s="239"/>
      <c r="GK9" s="239"/>
      <c r="GL9" s="239"/>
      <c r="GM9" s="239"/>
      <c r="GN9" s="239"/>
      <c r="GO9" s="239"/>
      <c r="GP9" s="239"/>
      <c r="GQ9" s="239"/>
      <c r="GR9" s="239"/>
      <c r="GS9" s="239"/>
      <c r="GT9" s="239"/>
      <c r="GU9" s="239"/>
      <c r="GV9" s="239"/>
      <c r="GW9" s="239"/>
      <c r="GX9" s="239"/>
      <c r="GY9" s="239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9"/>
      <c r="HN9" s="239"/>
    </row>
    <row r="10" spans="1:222" ht="12" x14ac:dyDescent="0.2">
      <c r="A10" s="239"/>
      <c r="B10" s="241" t="s">
        <v>154</v>
      </c>
      <c r="C10" s="239"/>
      <c r="D10" s="239">
        <v>1451.6993245911506</v>
      </c>
      <c r="E10" s="239">
        <v>1513.1932208745836</v>
      </c>
      <c r="F10" s="239">
        <v>1518.276967941272</v>
      </c>
      <c r="G10" s="239">
        <v>1507.2196651392205</v>
      </c>
      <c r="H10" s="239">
        <v>1521.6260949509017</v>
      </c>
      <c r="I10" s="239">
        <v>1523.9682883624382</v>
      </c>
      <c r="J10" s="239">
        <v>1515.2169233528662</v>
      </c>
      <c r="K10" s="239">
        <v>1864.5674658403075</v>
      </c>
      <c r="L10" s="239">
        <v>1792.9260006226896</v>
      </c>
      <c r="M10" s="239">
        <v>1762.1048761675952</v>
      </c>
      <c r="N10" s="239">
        <v>1821.6740166471125</v>
      </c>
      <c r="O10" s="239">
        <v>1870.0075305230712</v>
      </c>
      <c r="P10" s="239">
        <v>1898.0517951288396</v>
      </c>
      <c r="Q10" s="239">
        <v>1947.6434930598109</v>
      </c>
      <c r="R10" s="239">
        <v>1933.5049229127769</v>
      </c>
      <c r="S10" s="239">
        <v>1821.1785137928009</v>
      </c>
      <c r="T10" s="239">
        <v>1730.080026946905</v>
      </c>
      <c r="U10" s="239">
        <v>1713.9398021623092</v>
      </c>
      <c r="V10" s="239">
        <v>2123.7180992762037</v>
      </c>
      <c r="W10" s="239">
        <v>2176.2005572642065</v>
      </c>
      <c r="X10" s="239">
        <v>2232.2467720757986</v>
      </c>
      <c r="Y10" s="239">
        <v>2192.9674602448345</v>
      </c>
      <c r="Z10" s="239">
        <v>2132.7159833768587</v>
      </c>
      <c r="AA10" s="239">
        <v>2127.1593808059579</v>
      </c>
      <c r="AB10" s="239">
        <v>2136.1193084979395</v>
      </c>
      <c r="AC10" s="239">
        <v>2156.7607819773489</v>
      </c>
      <c r="AD10" s="239">
        <v>2200.8162655887636</v>
      </c>
      <c r="AE10" s="239">
        <v>2230.6329874035</v>
      </c>
      <c r="AF10" s="239">
        <v>2209.1196182971298</v>
      </c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  <c r="GL10" s="239"/>
      <c r="GM10" s="239"/>
      <c r="GN10" s="239"/>
      <c r="GO10" s="239"/>
      <c r="GP10" s="239"/>
      <c r="GQ10" s="239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</row>
    <row r="11" spans="1:222" ht="12" x14ac:dyDescent="0.2">
      <c r="A11" s="239"/>
      <c r="B11" s="241" t="s">
        <v>153</v>
      </c>
      <c r="C11" s="239"/>
      <c r="D11" s="239">
        <v>2318.5428967527778</v>
      </c>
      <c r="E11" s="239">
        <v>2405.3046445868408</v>
      </c>
      <c r="F11" s="239">
        <v>2347.4228891455305</v>
      </c>
      <c r="G11" s="239">
        <v>2296.6310294466566</v>
      </c>
      <c r="H11" s="239">
        <v>2347.4254574702277</v>
      </c>
      <c r="I11" s="239">
        <v>2422.9027259518584</v>
      </c>
      <c r="J11" s="239">
        <v>2546.6760686985285</v>
      </c>
      <c r="K11" s="239">
        <v>2703.41057093886</v>
      </c>
      <c r="L11" s="239">
        <v>2815.0773414522173</v>
      </c>
      <c r="M11" s="239">
        <v>2902.5790732170049</v>
      </c>
      <c r="N11" s="239">
        <v>3014.7435334134721</v>
      </c>
      <c r="O11" s="239">
        <v>3014.3661412496285</v>
      </c>
      <c r="P11" s="239">
        <v>2988.923893332113</v>
      </c>
      <c r="Q11" s="239">
        <v>3008.88689302582</v>
      </c>
      <c r="R11" s="239">
        <v>3031.1907903426149</v>
      </c>
      <c r="S11" s="239">
        <v>3059.0438758302585</v>
      </c>
      <c r="T11" s="239">
        <v>3150.6903328627172</v>
      </c>
      <c r="U11" s="239">
        <v>3311.3133903301346</v>
      </c>
      <c r="V11" s="239">
        <v>3427.0257418177121</v>
      </c>
      <c r="W11" s="239">
        <v>3410.4376888561665</v>
      </c>
      <c r="X11" s="239">
        <v>3301.5926905146589</v>
      </c>
      <c r="Y11" s="239">
        <v>3195.7168990604532</v>
      </c>
      <c r="Z11" s="239">
        <v>3130.221475466602</v>
      </c>
      <c r="AA11" s="239">
        <v>3207.7151847410355</v>
      </c>
      <c r="AB11" s="239">
        <v>3330.3054284958926</v>
      </c>
      <c r="AC11" s="239">
        <v>3398.3894775092522</v>
      </c>
      <c r="AD11" s="239">
        <v>3496.7319787522497</v>
      </c>
      <c r="AE11" s="239">
        <v>3585.7691396223122</v>
      </c>
      <c r="AF11" s="239">
        <v>3594.1991225313823</v>
      </c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  <c r="FQ11" s="239"/>
      <c r="FR11" s="239"/>
      <c r="FS11" s="239"/>
      <c r="FT11" s="239"/>
      <c r="FU11" s="239"/>
      <c r="FV11" s="239"/>
      <c r="FW11" s="239"/>
      <c r="FX11" s="239"/>
      <c r="FY11" s="239"/>
      <c r="FZ11" s="239"/>
      <c r="GA11" s="239"/>
      <c r="GB11" s="239"/>
      <c r="GC11" s="239"/>
      <c r="GD11" s="239"/>
      <c r="GE11" s="239"/>
      <c r="GF11" s="239"/>
      <c r="GG11" s="239"/>
      <c r="GH11" s="239"/>
      <c r="GI11" s="239"/>
      <c r="GJ11" s="239"/>
      <c r="GK11" s="239"/>
      <c r="GL11" s="239"/>
      <c r="GM11" s="239"/>
      <c r="GN11" s="239"/>
      <c r="GO11" s="239"/>
      <c r="GP11" s="239"/>
      <c r="GQ11" s="239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9"/>
      <c r="HN11" s="239"/>
    </row>
    <row r="12" spans="1:222" ht="12" x14ac:dyDescent="0.2">
      <c r="A12" s="239"/>
      <c r="B12" s="241" t="s">
        <v>152</v>
      </c>
      <c r="C12" s="239"/>
      <c r="D12" s="239">
        <v>463.64391657950807</v>
      </c>
      <c r="E12" s="239">
        <v>483.52218352273383</v>
      </c>
      <c r="F12" s="239">
        <v>480.5186246392999</v>
      </c>
      <c r="G12" s="239">
        <v>513.29069900355944</v>
      </c>
      <c r="H12" s="239">
        <v>598.97027504338826</v>
      </c>
      <c r="I12" s="239">
        <v>643.00991266465519</v>
      </c>
      <c r="J12" s="239">
        <v>627.88614120534623</v>
      </c>
      <c r="K12" s="239">
        <v>597.35261755166528</v>
      </c>
      <c r="L12" s="239">
        <v>580.66000639948197</v>
      </c>
      <c r="M12" s="239">
        <v>555.36568946033844</v>
      </c>
      <c r="N12" s="239">
        <v>539.08481850074668</v>
      </c>
      <c r="O12" s="239">
        <v>534.82085686731727</v>
      </c>
      <c r="P12" s="239">
        <v>520.52149075812486</v>
      </c>
      <c r="Q12" s="239">
        <v>485.78194098414957</v>
      </c>
      <c r="R12" s="239">
        <v>468.12968914995486</v>
      </c>
      <c r="S12" s="239">
        <v>470.15128067128097</v>
      </c>
      <c r="T12" s="239">
        <v>472.30652248466879</v>
      </c>
      <c r="U12" s="239">
        <v>495.37508274410106</v>
      </c>
      <c r="V12" s="239">
        <v>516.51417184609261</v>
      </c>
      <c r="W12" s="239">
        <v>503.6028310467521</v>
      </c>
      <c r="X12" s="239">
        <v>491.14413037918774</v>
      </c>
      <c r="Y12" s="239">
        <v>512.40528901091523</v>
      </c>
      <c r="Z12" s="239">
        <v>547.8316747652492</v>
      </c>
      <c r="AA12" s="239">
        <v>594.60947009151846</v>
      </c>
      <c r="AB12" s="239">
        <v>634.89629909734685</v>
      </c>
      <c r="AC12" s="239">
        <v>681.27667951243234</v>
      </c>
      <c r="AD12" s="239">
        <v>737.6942049192196</v>
      </c>
      <c r="AE12" s="239">
        <v>781.63371229760241</v>
      </c>
      <c r="AF12" s="239">
        <v>809.64407196125319</v>
      </c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  <c r="FF12" s="239"/>
      <c r="FG12" s="239"/>
      <c r="FH12" s="239"/>
      <c r="FI12" s="239"/>
      <c r="FJ12" s="239"/>
      <c r="FK12" s="239"/>
      <c r="FL12" s="239"/>
      <c r="FM12" s="239"/>
      <c r="FN12" s="239"/>
      <c r="FO12" s="239"/>
      <c r="FP12" s="239"/>
      <c r="FQ12" s="239"/>
      <c r="FR12" s="239"/>
      <c r="FS12" s="239"/>
      <c r="FT12" s="239"/>
      <c r="FU12" s="239"/>
      <c r="FV12" s="239"/>
      <c r="FW12" s="239"/>
      <c r="FX12" s="239"/>
      <c r="FY12" s="239"/>
      <c r="FZ12" s="239"/>
      <c r="GA12" s="239"/>
      <c r="GB12" s="239"/>
      <c r="GC12" s="239"/>
      <c r="GD12" s="239"/>
      <c r="GE12" s="239"/>
      <c r="GF12" s="239"/>
      <c r="GG12" s="239"/>
      <c r="GH12" s="239"/>
      <c r="GI12" s="239"/>
      <c r="GJ12" s="239"/>
      <c r="GK12" s="239"/>
      <c r="GL12" s="239"/>
      <c r="GM12" s="239"/>
      <c r="GN12" s="239"/>
      <c r="GO12" s="239"/>
      <c r="GP12" s="239"/>
      <c r="GQ12" s="239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9"/>
      <c r="HN12" s="239"/>
    </row>
    <row r="13" spans="1:222" ht="12" x14ac:dyDescent="0.2">
      <c r="A13" s="239"/>
      <c r="B13" s="241" t="s">
        <v>151</v>
      </c>
      <c r="C13" s="239"/>
      <c r="D13" s="239">
        <v>171.79874795958705</v>
      </c>
      <c r="E13" s="239">
        <v>164.18164866269115</v>
      </c>
      <c r="F13" s="239">
        <v>163.1355176538429</v>
      </c>
      <c r="G13" s="239">
        <v>166.13285624675933</v>
      </c>
      <c r="H13" s="239">
        <v>169.34982672338631</v>
      </c>
      <c r="I13" s="239">
        <v>161.16432588689779</v>
      </c>
      <c r="J13" s="239">
        <v>138.38059322577161</v>
      </c>
      <c r="K13" s="239">
        <v>120.61552336609542</v>
      </c>
      <c r="L13" s="239">
        <v>125.62230025543376</v>
      </c>
      <c r="M13" s="239">
        <v>147.33880178244308</v>
      </c>
      <c r="N13" s="239">
        <v>158.92376527902121</v>
      </c>
      <c r="O13" s="239">
        <v>151.7408384611949</v>
      </c>
      <c r="P13" s="239">
        <v>135.77233877362326</v>
      </c>
      <c r="Q13" s="239">
        <v>123.43284320562263</v>
      </c>
      <c r="R13" s="239">
        <v>118.43495796099991</v>
      </c>
      <c r="S13" s="239">
        <v>117.48801222073163</v>
      </c>
      <c r="T13" s="239">
        <v>116.93621418664355</v>
      </c>
      <c r="U13" s="239">
        <v>116.94670253216745</v>
      </c>
      <c r="V13" s="239">
        <v>113.31652958781919</v>
      </c>
      <c r="W13" s="239">
        <v>110.43185263749973</v>
      </c>
      <c r="X13" s="239">
        <v>109.53060336433957</v>
      </c>
      <c r="Y13" s="239">
        <v>118.66012376587085</v>
      </c>
      <c r="Z13" s="239">
        <v>130.86824951356132</v>
      </c>
      <c r="AA13" s="239">
        <v>136.04853804293086</v>
      </c>
      <c r="AB13" s="239">
        <v>132.59542072794812</v>
      </c>
      <c r="AC13" s="239">
        <v>128.64392273953348</v>
      </c>
      <c r="AD13" s="239">
        <v>132.4988740514822</v>
      </c>
      <c r="AE13" s="239">
        <v>143.71511186801283</v>
      </c>
      <c r="AF13" s="239">
        <v>147.8775613127097</v>
      </c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39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239"/>
      <c r="GI13" s="239"/>
      <c r="GJ13" s="239"/>
      <c r="GK13" s="239"/>
      <c r="GL13" s="239"/>
      <c r="GM13" s="239"/>
      <c r="GN13" s="239"/>
      <c r="GO13" s="239"/>
      <c r="GP13" s="239"/>
      <c r="GQ13" s="239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9"/>
      <c r="HN13" s="239"/>
    </row>
    <row r="14" spans="1:222" ht="12" x14ac:dyDescent="0.2">
      <c r="A14" s="239"/>
      <c r="B14" s="241" t="s">
        <v>150</v>
      </c>
      <c r="C14" s="239"/>
      <c r="D14" s="239">
        <v>1404.3904453187627</v>
      </c>
      <c r="E14" s="239">
        <v>1342.0693278473905</v>
      </c>
      <c r="F14" s="239">
        <v>1397.0167530124991</v>
      </c>
      <c r="G14" s="239">
        <v>1591.80584073214</v>
      </c>
      <c r="H14" s="239">
        <v>1712.4472094664188</v>
      </c>
      <c r="I14" s="239">
        <v>1687.1364058146535</v>
      </c>
      <c r="J14" s="239">
        <v>1602.3568799543164</v>
      </c>
      <c r="K14" s="239">
        <v>1602.1236977298688</v>
      </c>
      <c r="L14" s="239">
        <v>1647.0496563066281</v>
      </c>
      <c r="M14" s="239">
        <v>1686.0503012838237</v>
      </c>
      <c r="N14" s="239">
        <v>1773.4457763609159</v>
      </c>
      <c r="O14" s="239">
        <v>1883.0510385264076</v>
      </c>
      <c r="P14" s="239">
        <v>1790.9684787722758</v>
      </c>
      <c r="Q14" s="239">
        <v>1659.5004859740318</v>
      </c>
      <c r="R14" s="239">
        <v>1597.9328128895613</v>
      </c>
      <c r="S14" s="239">
        <v>1566.0116893777003</v>
      </c>
      <c r="T14" s="239">
        <v>1676.0044471676442</v>
      </c>
      <c r="U14" s="239">
        <v>1833.9282932264819</v>
      </c>
      <c r="V14" s="239">
        <v>1828.0156733915769</v>
      </c>
      <c r="W14" s="239">
        <v>1742.1215129939387</v>
      </c>
      <c r="X14" s="239">
        <v>1769.2256618066331</v>
      </c>
      <c r="Y14" s="239">
        <v>1960.308846000637</v>
      </c>
      <c r="Z14" s="239">
        <v>2108.6270540873743</v>
      </c>
      <c r="AA14" s="239">
        <v>2049.1351107490441</v>
      </c>
      <c r="AB14" s="239">
        <v>2011.0560366251298</v>
      </c>
      <c r="AC14" s="239">
        <v>1979.0214553417075</v>
      </c>
      <c r="AD14" s="239">
        <v>1901.4089959928126</v>
      </c>
      <c r="AE14" s="239">
        <v>1943.616927339448</v>
      </c>
      <c r="AF14" s="239">
        <v>1962.1418380079081</v>
      </c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239"/>
      <c r="GI14" s="239"/>
      <c r="GJ14" s="239"/>
      <c r="GK14" s="239"/>
      <c r="GL14" s="239"/>
      <c r="GM14" s="239"/>
      <c r="GN14" s="239"/>
      <c r="GO14" s="239"/>
      <c r="GP14" s="239"/>
      <c r="GQ14" s="239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9"/>
      <c r="HN14" s="239"/>
    </row>
    <row r="15" spans="1:222" ht="12" x14ac:dyDescent="0.2">
      <c r="A15" s="239"/>
      <c r="B15" s="243" t="s">
        <v>149</v>
      </c>
      <c r="C15" s="239"/>
      <c r="D15" s="239">
        <v>576.16575229635578</v>
      </c>
      <c r="E15" s="239">
        <v>547.62185651288235</v>
      </c>
      <c r="F15" s="239">
        <v>431.15852184273365</v>
      </c>
      <c r="G15" s="239">
        <v>476.95118705840616</v>
      </c>
      <c r="H15" s="239">
        <v>542.58412004718321</v>
      </c>
      <c r="I15" s="239">
        <v>569.48699970014525</v>
      </c>
      <c r="J15" s="239">
        <v>571.17430466000155</v>
      </c>
      <c r="K15" s="239">
        <v>577.74970209644869</v>
      </c>
      <c r="L15" s="239">
        <v>554.32628474682497</v>
      </c>
      <c r="M15" s="239">
        <v>543.08134722963609</v>
      </c>
      <c r="N15" s="239">
        <v>577.88136656611744</v>
      </c>
      <c r="O15" s="239">
        <v>603.78527182194932</v>
      </c>
      <c r="P15" s="239">
        <v>604.84048878151305</v>
      </c>
      <c r="Q15" s="239">
        <v>607.48805508510054</v>
      </c>
      <c r="R15" s="239">
        <v>597.45169230237479</v>
      </c>
      <c r="S15" s="239">
        <v>591.5469006090982</v>
      </c>
      <c r="T15" s="239">
        <v>614.02910444282008</v>
      </c>
      <c r="U15" s="239">
        <v>629.57810568434491</v>
      </c>
      <c r="V15" s="239">
        <v>626.79581736573095</v>
      </c>
      <c r="W15" s="239">
        <v>641.38890355341562</v>
      </c>
      <c r="X15" s="239">
        <v>706.81578571108878</v>
      </c>
      <c r="Y15" s="239">
        <v>749.55794115865604</v>
      </c>
      <c r="Z15" s="239">
        <v>741.11049150766166</v>
      </c>
      <c r="AA15" s="239">
        <v>699.66727216641459</v>
      </c>
      <c r="AB15" s="239">
        <v>760.53945642592873</v>
      </c>
      <c r="AC15" s="239">
        <v>783.39855163885591</v>
      </c>
      <c r="AD15" s="239">
        <v>881.13823589059928</v>
      </c>
      <c r="AE15" s="239">
        <v>950.25210880075963</v>
      </c>
      <c r="AF15" s="239">
        <v>936.53298166113757</v>
      </c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  <c r="FF15" s="239"/>
      <c r="FG15" s="239"/>
      <c r="FH15" s="239"/>
      <c r="FI15" s="239"/>
      <c r="FJ15" s="239"/>
      <c r="FK15" s="239"/>
      <c r="FL15" s="239"/>
      <c r="FM15" s="239"/>
      <c r="FN15" s="239"/>
      <c r="FO15" s="239"/>
      <c r="FP15" s="239"/>
      <c r="FQ15" s="239"/>
      <c r="FR15" s="239"/>
      <c r="FS15" s="239"/>
      <c r="FT15" s="239"/>
      <c r="FU15" s="239"/>
      <c r="FV15" s="239"/>
      <c r="FW15" s="239"/>
      <c r="FX15" s="239"/>
      <c r="FY15" s="239"/>
      <c r="FZ15" s="239"/>
      <c r="GA15" s="239"/>
      <c r="GB15" s="239"/>
      <c r="GC15" s="239"/>
      <c r="GD15" s="239"/>
      <c r="GE15" s="239"/>
      <c r="GF15" s="239"/>
      <c r="GG15" s="239"/>
      <c r="GH15" s="239"/>
      <c r="GI15" s="239"/>
      <c r="GJ15" s="239"/>
      <c r="GK15" s="239"/>
      <c r="GL15" s="239"/>
      <c r="GM15" s="239"/>
      <c r="GN15" s="239"/>
      <c r="GO15" s="239"/>
      <c r="GP15" s="239"/>
      <c r="GQ15" s="239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9"/>
      <c r="HN15" s="239"/>
    </row>
    <row r="16" spans="1:222" ht="12" x14ac:dyDescent="0.2">
      <c r="A16" s="239"/>
      <c r="B16" s="238" t="s">
        <v>148</v>
      </c>
      <c r="C16" s="239"/>
      <c r="D16" s="239">
        <v>146.81250554078693</v>
      </c>
      <c r="E16" s="239">
        <v>150.68663480517898</v>
      </c>
      <c r="F16" s="239">
        <v>154.50239527391383</v>
      </c>
      <c r="G16" s="239">
        <v>157.7591162650898</v>
      </c>
      <c r="H16" s="239">
        <v>160.85724000099222</v>
      </c>
      <c r="I16" s="239">
        <v>164.34442952381099</v>
      </c>
      <c r="J16" s="239">
        <v>167.8572629092447</v>
      </c>
      <c r="K16" s="239">
        <v>171.77673474532372</v>
      </c>
      <c r="L16" s="239">
        <v>175.98610808113381</v>
      </c>
      <c r="M16" s="239">
        <v>179.78668825528516</v>
      </c>
      <c r="N16" s="239">
        <v>183.37032043259322</v>
      </c>
      <c r="O16" s="239">
        <v>187.91491553545455</v>
      </c>
      <c r="P16" s="239">
        <v>192.96025983406815</v>
      </c>
      <c r="Q16" s="239">
        <v>197.57286320925013</v>
      </c>
      <c r="R16" s="239">
        <v>201.68605316270256</v>
      </c>
      <c r="S16" s="239">
        <v>205.66692324191271</v>
      </c>
      <c r="T16" s="239">
        <v>210.589839451616</v>
      </c>
      <c r="U16" s="239">
        <v>216.51138501440693</v>
      </c>
      <c r="V16" s="239">
        <v>222.26469279851543</v>
      </c>
      <c r="W16" s="239">
        <v>227.45864539830865</v>
      </c>
      <c r="X16" s="239">
        <v>232.37003078825188</v>
      </c>
      <c r="Y16" s="239">
        <v>237.34933396634392</v>
      </c>
      <c r="Z16" s="239">
        <v>242.98805934240073</v>
      </c>
      <c r="AA16" s="239">
        <v>249.30997207717334</v>
      </c>
      <c r="AB16" s="239">
        <v>255.79279406982064</v>
      </c>
      <c r="AC16" s="239">
        <v>262.24346005960388</v>
      </c>
      <c r="AD16" s="239">
        <v>268.39314813191777</v>
      </c>
      <c r="AE16" s="239">
        <v>263.92035279524652</v>
      </c>
      <c r="AF16" s="239">
        <v>268.22828384169031</v>
      </c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  <c r="FF16" s="239"/>
      <c r="FG16" s="239"/>
      <c r="FH16" s="239"/>
      <c r="FI16" s="239"/>
      <c r="FJ16" s="239"/>
      <c r="FK16" s="239"/>
      <c r="FL16" s="239"/>
      <c r="FM16" s="239"/>
      <c r="FN16" s="239"/>
      <c r="FO16" s="239"/>
      <c r="FP16" s="239"/>
      <c r="FQ16" s="239"/>
      <c r="FR16" s="239"/>
      <c r="FS16" s="239"/>
      <c r="FT16" s="239"/>
      <c r="FU16" s="239"/>
      <c r="FV16" s="239"/>
      <c r="FW16" s="239"/>
      <c r="FX16" s="239"/>
      <c r="FY16" s="239"/>
      <c r="FZ16" s="239"/>
      <c r="GA16" s="239"/>
      <c r="GB16" s="239"/>
      <c r="GC16" s="239"/>
      <c r="GD16" s="239"/>
      <c r="GE16" s="239"/>
      <c r="GF16" s="239"/>
      <c r="GG16" s="239"/>
      <c r="GH16" s="239"/>
      <c r="GI16" s="239"/>
      <c r="GJ16" s="239"/>
      <c r="GK16" s="239"/>
      <c r="GL16" s="239"/>
      <c r="GM16" s="239"/>
      <c r="GN16" s="239"/>
      <c r="GO16" s="239"/>
      <c r="GP16" s="239"/>
      <c r="GQ16" s="239"/>
      <c r="GR16" s="239"/>
      <c r="GS16" s="239"/>
      <c r="GT16" s="239"/>
      <c r="GU16" s="239"/>
      <c r="GV16" s="239"/>
      <c r="GW16" s="239"/>
      <c r="GX16" s="239"/>
      <c r="GY16" s="239"/>
      <c r="GZ16" s="239"/>
      <c r="HA16" s="239"/>
      <c r="HB16" s="239"/>
      <c r="HC16" s="239"/>
      <c r="HD16" s="239"/>
      <c r="HE16" s="239"/>
      <c r="HF16" s="239"/>
      <c r="HG16" s="239"/>
      <c r="HH16" s="239"/>
      <c r="HI16" s="239"/>
      <c r="HJ16" s="239"/>
      <c r="HK16" s="239"/>
      <c r="HL16" s="239"/>
      <c r="HM16" s="239"/>
      <c r="HN16" s="239"/>
    </row>
    <row r="17" spans="1:222" ht="12" x14ac:dyDescent="0.2">
      <c r="A17" s="237"/>
      <c r="B17" s="238" t="s">
        <v>147</v>
      </c>
      <c r="C17" s="237"/>
      <c r="D17" s="244">
        <v>-1360.09730204883</v>
      </c>
      <c r="E17" s="244">
        <v>-948.39829232231932</v>
      </c>
      <c r="F17" s="244">
        <v>-837.8973850723205</v>
      </c>
      <c r="G17" s="244">
        <v>-741.85404510130866</v>
      </c>
      <c r="H17" s="244">
        <v>-399.84705738638513</v>
      </c>
      <c r="I17" s="244">
        <v>-292.68440718302008</v>
      </c>
      <c r="J17" s="244">
        <v>-1839.6354234995933</v>
      </c>
      <c r="K17" s="244">
        <v>-1779.0709898365039</v>
      </c>
      <c r="L17" s="244">
        <v>-1785.3212260557957</v>
      </c>
      <c r="M17" s="244">
        <v>-1838.7801364813567</v>
      </c>
      <c r="N17" s="244">
        <v>-1586.3261636081315</v>
      </c>
      <c r="O17" s="244">
        <v>-1272.2210660706778</v>
      </c>
      <c r="P17" s="244">
        <v>-969.42831309198573</v>
      </c>
      <c r="Q17" s="244">
        <v>-903.14962792963979</v>
      </c>
      <c r="R17" s="244">
        <v>-979.99039019873089</v>
      </c>
      <c r="S17" s="244">
        <v>-2234.4478678787818</v>
      </c>
      <c r="T17" s="244">
        <v>-2404.3718045225442</v>
      </c>
      <c r="U17" s="244">
        <v>-2477.452157632888</v>
      </c>
      <c r="V17" s="244">
        <v>-2237.6823688836739</v>
      </c>
      <c r="W17" s="244">
        <v>-1999.0560371613865</v>
      </c>
      <c r="X17" s="244">
        <v>-3641.6398244597908</v>
      </c>
      <c r="Y17" s="244">
        <v>-3541.6706380154428</v>
      </c>
      <c r="Z17" s="244">
        <v>-3154.8350761015108</v>
      </c>
      <c r="AA17" s="244">
        <v>-2322.1395833535162</v>
      </c>
      <c r="AB17" s="244">
        <v>-1540.5591546734559</v>
      </c>
      <c r="AC17" s="244">
        <v>-1554.3192727251781</v>
      </c>
      <c r="AD17" s="244">
        <v>-2921.1311106389239</v>
      </c>
      <c r="AE17" s="244">
        <v>-5313.78214120347</v>
      </c>
      <c r="AF17" s="244">
        <v>-6942.8968642699974</v>
      </c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</row>
    <row r="18" spans="1:222" ht="12" x14ac:dyDescent="0.2">
      <c r="A18" s="237"/>
      <c r="B18" s="245" t="s">
        <v>146</v>
      </c>
      <c r="C18" s="237"/>
      <c r="D18" s="237">
        <v>4315.0487426674918</v>
      </c>
      <c r="E18" s="237">
        <v>4311.3822336608118</v>
      </c>
      <c r="F18" s="237">
        <v>4477.0881598039523</v>
      </c>
      <c r="G18" s="237">
        <v>4925.8695577259332</v>
      </c>
      <c r="H18" s="237">
        <v>5506.005402114668</v>
      </c>
      <c r="I18" s="237">
        <v>5757.3504203364964</v>
      </c>
      <c r="J18" s="237">
        <v>4224.5427853757164</v>
      </c>
      <c r="K18" s="237">
        <v>4167.445335622283</v>
      </c>
      <c r="L18" s="237">
        <v>4311.407713762841</v>
      </c>
      <c r="M18" s="237">
        <v>4601.2338329636241</v>
      </c>
      <c r="N18" s="237">
        <v>4880.289488317565</v>
      </c>
      <c r="O18" s="237">
        <v>5125.8805076937124</v>
      </c>
      <c r="P18" s="237">
        <v>5425.2324211471996</v>
      </c>
      <c r="Q18" s="237">
        <v>5602.901311495868</v>
      </c>
      <c r="R18" s="237">
        <v>5484.0369320464697</v>
      </c>
      <c r="S18" s="237">
        <v>4238.1660504185174</v>
      </c>
      <c r="T18" s="237">
        <v>4465.0242926023566</v>
      </c>
      <c r="U18" s="237">
        <v>4794.8983263214486</v>
      </c>
      <c r="V18" s="237">
        <v>5217.5493674228983</v>
      </c>
      <c r="W18" s="237">
        <v>5521.9511473664097</v>
      </c>
      <c r="X18" s="237">
        <v>3858.9796822882859</v>
      </c>
      <c r="Y18" s="237">
        <v>3836.6020536710785</v>
      </c>
      <c r="Z18" s="237">
        <v>4177.3420544404216</v>
      </c>
      <c r="AA18" s="237">
        <v>4627.274147305624</v>
      </c>
      <c r="AB18" s="237">
        <v>4864.6035585986228</v>
      </c>
      <c r="AC18" s="237">
        <v>4923.9280928344733</v>
      </c>
      <c r="AD18" s="237">
        <v>4817.4152060020569</v>
      </c>
      <c r="AE18" s="237">
        <v>4635.3877847468484</v>
      </c>
      <c r="AF18" s="237">
        <v>4677.4494362653631</v>
      </c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</row>
    <row r="19" spans="1:222" ht="12" x14ac:dyDescent="0.2">
      <c r="A19" s="239"/>
      <c r="B19" s="241" t="s">
        <v>144</v>
      </c>
      <c r="C19" s="239"/>
      <c r="D19" s="239">
        <v>2651.1456136901552</v>
      </c>
      <c r="E19" s="239">
        <v>2705.8581609094103</v>
      </c>
      <c r="F19" s="239">
        <v>2850.991801473785</v>
      </c>
      <c r="G19" s="239">
        <v>3209.9788817317885</v>
      </c>
      <c r="H19" s="239">
        <v>3652.6950701472465</v>
      </c>
      <c r="I19" s="239">
        <v>3887.7985600961024</v>
      </c>
      <c r="J19" s="239">
        <v>2553.4537922721024</v>
      </c>
      <c r="K19" s="239">
        <v>2580.1213619672853</v>
      </c>
      <c r="L19" s="239">
        <v>2676.192271079472</v>
      </c>
      <c r="M19" s="239">
        <v>2881.0527659599279</v>
      </c>
      <c r="N19" s="239">
        <v>3136.9917086400228</v>
      </c>
      <c r="O19" s="239">
        <v>3308.1972037992227</v>
      </c>
      <c r="P19" s="239">
        <v>3478.4987376892773</v>
      </c>
      <c r="Q19" s="239">
        <v>3645.1196172422756</v>
      </c>
      <c r="R19" s="239">
        <v>3697.0080971207062</v>
      </c>
      <c r="S19" s="239">
        <v>3647.477739825832</v>
      </c>
      <c r="T19" s="239">
        <v>3673.707467552204</v>
      </c>
      <c r="U19" s="239">
        <v>3743.5683142425323</v>
      </c>
      <c r="V19" s="239">
        <v>3914.2896912071878</v>
      </c>
      <c r="W19" s="239">
        <v>4146.6859683304274</v>
      </c>
      <c r="X19" s="239">
        <v>2647.5697150958749</v>
      </c>
      <c r="Y19" s="239">
        <v>2735.8170663499791</v>
      </c>
      <c r="Z19" s="239">
        <v>2990.0674579192842</v>
      </c>
      <c r="AA19" s="239">
        <v>3404.2466991788215</v>
      </c>
      <c r="AB19" s="239">
        <v>3693.2535654198969</v>
      </c>
      <c r="AC19" s="239">
        <v>3809.8793685637629</v>
      </c>
      <c r="AD19" s="239">
        <v>3771.0327240896777</v>
      </c>
      <c r="AE19" s="239">
        <v>3704.7451200820774</v>
      </c>
      <c r="AF19" s="239">
        <v>3781.0537787877788</v>
      </c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  <c r="EJ19" s="239"/>
      <c r="EK19" s="239"/>
      <c r="EL19" s="239"/>
      <c r="EM19" s="239"/>
      <c r="EN19" s="239"/>
      <c r="EO19" s="239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239"/>
      <c r="FD19" s="239"/>
      <c r="FE19" s="239"/>
      <c r="FF19" s="239"/>
      <c r="FG19" s="239"/>
      <c r="FH19" s="239"/>
      <c r="FI19" s="239"/>
      <c r="FJ19" s="239"/>
      <c r="FK19" s="239"/>
      <c r="FL19" s="239"/>
      <c r="FM19" s="239"/>
      <c r="FN19" s="239"/>
      <c r="FO19" s="239"/>
      <c r="FP19" s="239"/>
      <c r="FQ19" s="239"/>
      <c r="FR19" s="239"/>
      <c r="FS19" s="239"/>
      <c r="FT19" s="239"/>
      <c r="FU19" s="239"/>
      <c r="FV19" s="239"/>
      <c r="FW19" s="239"/>
      <c r="FX19" s="239"/>
      <c r="FY19" s="239"/>
      <c r="FZ19" s="239"/>
      <c r="GA19" s="239"/>
      <c r="GB19" s="239"/>
      <c r="GC19" s="239"/>
      <c r="GD19" s="239"/>
      <c r="GE19" s="239"/>
      <c r="GF19" s="239"/>
      <c r="GG19" s="239"/>
      <c r="GH19" s="239"/>
      <c r="GI19" s="239"/>
      <c r="GJ19" s="239"/>
      <c r="GK19" s="239"/>
      <c r="GL19" s="239"/>
      <c r="GM19" s="239"/>
      <c r="GN19" s="239"/>
      <c r="GO19" s="239"/>
      <c r="GP19" s="239"/>
      <c r="GQ19" s="239"/>
      <c r="GR19" s="239"/>
      <c r="GS19" s="239"/>
      <c r="GT19" s="239"/>
      <c r="GU19" s="239"/>
      <c r="GV19" s="239"/>
      <c r="GW19" s="239"/>
      <c r="GX19" s="239"/>
      <c r="GY19" s="239"/>
      <c r="GZ19" s="239"/>
      <c r="HA19" s="239"/>
      <c r="HB19" s="239"/>
      <c r="HC19" s="239"/>
      <c r="HD19" s="239"/>
      <c r="HE19" s="239"/>
      <c r="HF19" s="239"/>
      <c r="HG19" s="239"/>
      <c r="HH19" s="239"/>
      <c r="HI19" s="239"/>
      <c r="HJ19" s="239"/>
      <c r="HK19" s="239"/>
      <c r="HL19" s="239"/>
      <c r="HM19" s="239"/>
      <c r="HN19" s="239"/>
    </row>
    <row r="20" spans="1:222" ht="12" x14ac:dyDescent="0.2">
      <c r="A20" s="239"/>
      <c r="B20" s="241" t="s">
        <v>143</v>
      </c>
      <c r="C20" s="239"/>
      <c r="D20" s="239">
        <v>1663.903128977337</v>
      </c>
      <c r="E20" s="239">
        <v>1605.524072751401</v>
      </c>
      <c r="F20" s="239">
        <v>1626.096358330167</v>
      </c>
      <c r="G20" s="239">
        <v>1715.8906759941451</v>
      </c>
      <c r="H20" s="239">
        <v>1853.3103319674219</v>
      </c>
      <c r="I20" s="239">
        <v>1869.551860240394</v>
      </c>
      <c r="J20" s="239">
        <v>1671.0889931036143</v>
      </c>
      <c r="K20" s="239">
        <v>1587.3239736549974</v>
      </c>
      <c r="L20" s="239">
        <v>1635.2154426833686</v>
      </c>
      <c r="M20" s="239">
        <v>1720.1810670036966</v>
      </c>
      <c r="N20" s="239">
        <v>1743.2977796775422</v>
      </c>
      <c r="O20" s="239">
        <v>1817.6833038944897</v>
      </c>
      <c r="P20" s="239">
        <v>1946.7336834579226</v>
      </c>
      <c r="Q20" s="239">
        <v>1957.7816942535924</v>
      </c>
      <c r="R20" s="239">
        <v>1787.0288349257632</v>
      </c>
      <c r="S20" s="239">
        <v>590.68831059268518</v>
      </c>
      <c r="T20" s="239">
        <v>791.31682505015283</v>
      </c>
      <c r="U20" s="239">
        <v>1051.3300120789158</v>
      </c>
      <c r="V20" s="239">
        <v>1303.25967621571</v>
      </c>
      <c r="W20" s="239">
        <v>1375.2651790359823</v>
      </c>
      <c r="X20" s="239">
        <v>1211.4099671924109</v>
      </c>
      <c r="Y20" s="239">
        <v>1100.7849873210994</v>
      </c>
      <c r="Z20" s="239">
        <v>1187.2745965211375</v>
      </c>
      <c r="AA20" s="239">
        <v>1223.0274481268023</v>
      </c>
      <c r="AB20" s="239">
        <v>1171.3499931787262</v>
      </c>
      <c r="AC20" s="239">
        <v>1114.0487242707104</v>
      </c>
      <c r="AD20" s="239">
        <v>1046.382481912379</v>
      </c>
      <c r="AE20" s="239">
        <v>930.64266466477056</v>
      </c>
      <c r="AF20" s="239">
        <v>896.39565747758411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/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239"/>
      <c r="HD20" s="239"/>
      <c r="HE20" s="239"/>
      <c r="HF20" s="239"/>
      <c r="HG20" s="239"/>
      <c r="HH20" s="239"/>
      <c r="HI20" s="239"/>
      <c r="HJ20" s="239"/>
      <c r="HK20" s="239"/>
      <c r="HL20" s="239"/>
      <c r="HM20" s="239"/>
      <c r="HN20" s="239"/>
    </row>
    <row r="21" spans="1:222" ht="12" x14ac:dyDescent="0.2">
      <c r="A21" s="237"/>
      <c r="B21" s="245" t="s">
        <v>145</v>
      </c>
      <c r="C21" s="237"/>
      <c r="D21" s="237">
        <v>5675.1460447163217</v>
      </c>
      <c r="E21" s="237">
        <v>5259.7805259831312</v>
      </c>
      <c r="F21" s="237">
        <v>5314.9855448762728</v>
      </c>
      <c r="G21" s="237">
        <v>5667.7236028272418</v>
      </c>
      <c r="H21" s="237">
        <v>5905.8524595010531</v>
      </c>
      <c r="I21" s="237">
        <v>6050.0348275195165</v>
      </c>
      <c r="J21" s="237">
        <v>6064.1782088753098</v>
      </c>
      <c r="K21" s="237">
        <v>5946.5163254587869</v>
      </c>
      <c r="L21" s="237">
        <v>6096.7289398186367</v>
      </c>
      <c r="M21" s="237">
        <v>6440.0139694449808</v>
      </c>
      <c r="N21" s="237">
        <v>6466.6156519256965</v>
      </c>
      <c r="O21" s="237">
        <v>6398.1015737643902</v>
      </c>
      <c r="P21" s="237">
        <v>6394.6607342391853</v>
      </c>
      <c r="Q21" s="237">
        <v>6506.0509394255077</v>
      </c>
      <c r="R21" s="237">
        <v>6464.0273222452006</v>
      </c>
      <c r="S21" s="237">
        <v>6472.6139182972993</v>
      </c>
      <c r="T21" s="237">
        <v>6869.3960971249007</v>
      </c>
      <c r="U21" s="237">
        <v>7272.3504839543366</v>
      </c>
      <c r="V21" s="237">
        <v>7455.2317363065722</v>
      </c>
      <c r="W21" s="237">
        <v>7521.0071845277962</v>
      </c>
      <c r="X21" s="237">
        <v>7500.6195067480767</v>
      </c>
      <c r="Y21" s="237">
        <v>7378.2726916865213</v>
      </c>
      <c r="Z21" s="237">
        <v>7332.1771305419325</v>
      </c>
      <c r="AA21" s="237">
        <v>6949.4137306591401</v>
      </c>
      <c r="AB21" s="237">
        <v>6405.1627132720787</v>
      </c>
      <c r="AC21" s="237">
        <v>6478.2473655596514</v>
      </c>
      <c r="AD21" s="237">
        <v>7738.5463166409809</v>
      </c>
      <c r="AE21" s="237">
        <v>9949.1699259503184</v>
      </c>
      <c r="AF21" s="237">
        <v>11620.346300535361</v>
      </c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</row>
    <row r="22" spans="1:222" ht="12" x14ac:dyDescent="0.2">
      <c r="A22" s="239"/>
      <c r="B22" s="241" t="s">
        <v>144</v>
      </c>
      <c r="C22" s="239"/>
      <c r="D22" s="239">
        <v>3627.4866462056598</v>
      </c>
      <c r="E22" s="239">
        <v>3463.308470561074</v>
      </c>
      <c r="F22" s="239">
        <v>3514.8875611163376</v>
      </c>
      <c r="G22" s="239">
        <v>3728.3062432242468</v>
      </c>
      <c r="H22" s="239">
        <v>3796.3060986866685</v>
      </c>
      <c r="I22" s="239">
        <v>3902.9736471014653</v>
      </c>
      <c r="J22" s="239">
        <v>4033.0876023338374</v>
      </c>
      <c r="K22" s="239">
        <v>3901.1810418347295</v>
      </c>
      <c r="L22" s="239">
        <v>3814.160185588913</v>
      </c>
      <c r="M22" s="239">
        <v>3990.1249141168523</v>
      </c>
      <c r="N22" s="239">
        <v>4086.4224822829578</v>
      </c>
      <c r="O22" s="239">
        <v>4001.1451584322558</v>
      </c>
      <c r="P22" s="239">
        <v>3978.1393861483066</v>
      </c>
      <c r="Q22" s="239">
        <v>4081.559077015354</v>
      </c>
      <c r="R22" s="239">
        <v>4083.2542615638185</v>
      </c>
      <c r="S22" s="239">
        <v>4207.9135914183835</v>
      </c>
      <c r="T22" s="239">
        <v>4634.2230749279015</v>
      </c>
      <c r="U22" s="239">
        <v>4976.2645070286262</v>
      </c>
      <c r="V22" s="239">
        <v>5105.7119242896633</v>
      </c>
      <c r="W22" s="239">
        <v>5215.1976738793546</v>
      </c>
      <c r="X22" s="239">
        <v>5221.5498494397798</v>
      </c>
      <c r="Y22" s="239">
        <v>5139.0699704924864</v>
      </c>
      <c r="Z22" s="239">
        <v>5105.0899503814326</v>
      </c>
      <c r="AA22" s="239">
        <v>4838.1067599956314</v>
      </c>
      <c r="AB22" s="239">
        <v>4407.217997184428</v>
      </c>
      <c r="AC22" s="239">
        <v>4429.9099662889739</v>
      </c>
      <c r="AD22" s="239">
        <v>5408.6482536424664</v>
      </c>
      <c r="AE22" s="239">
        <v>7094.706975820568</v>
      </c>
      <c r="AF22" s="239">
        <v>8466.9271097261353</v>
      </c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  <c r="EJ22" s="239"/>
      <c r="EK22" s="239"/>
      <c r="EL22" s="239"/>
      <c r="EM22" s="239"/>
      <c r="EN22" s="239"/>
      <c r="EO22" s="239"/>
      <c r="EP22" s="239"/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239"/>
      <c r="FD22" s="239"/>
      <c r="FE22" s="239"/>
      <c r="FF22" s="239"/>
      <c r="FG22" s="239"/>
      <c r="FH22" s="239"/>
      <c r="FI22" s="239"/>
      <c r="FJ22" s="239"/>
      <c r="FK22" s="239"/>
      <c r="FL22" s="239"/>
      <c r="FM22" s="239"/>
      <c r="FN22" s="239"/>
      <c r="FO22" s="239"/>
      <c r="FP22" s="239"/>
      <c r="FQ22" s="239"/>
      <c r="FR22" s="239"/>
      <c r="FS22" s="239"/>
      <c r="FT22" s="239"/>
      <c r="FU22" s="239"/>
      <c r="FV22" s="239"/>
      <c r="FW22" s="239"/>
      <c r="FX22" s="239"/>
      <c r="FY22" s="239"/>
      <c r="FZ22" s="239"/>
      <c r="GA22" s="239"/>
      <c r="GB22" s="239"/>
      <c r="GC22" s="239"/>
      <c r="GD22" s="239"/>
      <c r="GE22" s="239"/>
      <c r="GF22" s="239"/>
      <c r="GG22" s="239"/>
      <c r="GH22" s="239"/>
      <c r="GI22" s="239"/>
      <c r="GJ22" s="239"/>
      <c r="GK22" s="239"/>
      <c r="GL22" s="239"/>
      <c r="GM22" s="239"/>
      <c r="GN22" s="239"/>
      <c r="GO22" s="239"/>
      <c r="GP22" s="239"/>
      <c r="GQ22" s="239"/>
      <c r="GR22" s="239"/>
      <c r="GS22" s="239"/>
      <c r="GT22" s="239"/>
      <c r="GU22" s="239"/>
      <c r="GV22" s="239"/>
      <c r="GW22" s="239"/>
      <c r="GX22" s="239"/>
      <c r="GY22" s="239"/>
      <c r="GZ22" s="239"/>
      <c r="HA22" s="239"/>
      <c r="HB22" s="239"/>
      <c r="HC22" s="239"/>
      <c r="HD22" s="239"/>
      <c r="HE22" s="239"/>
      <c r="HF22" s="239"/>
      <c r="HG22" s="239"/>
      <c r="HH22" s="239"/>
      <c r="HI22" s="239"/>
      <c r="HJ22" s="239"/>
      <c r="HK22" s="239"/>
      <c r="HL22" s="239"/>
      <c r="HM22" s="239"/>
      <c r="HN22" s="239"/>
    </row>
    <row r="23" spans="1:222" ht="12" x14ac:dyDescent="0.2">
      <c r="A23" s="239"/>
      <c r="B23" s="241" t="s">
        <v>143</v>
      </c>
      <c r="C23" s="239"/>
      <c r="D23" s="239">
        <v>2047.659398510662</v>
      </c>
      <c r="E23" s="239">
        <v>1796.4720554220571</v>
      </c>
      <c r="F23" s="239">
        <v>1800.097983759935</v>
      </c>
      <c r="G23" s="239">
        <v>1939.4173596029952</v>
      </c>
      <c r="H23" s="239">
        <v>2109.5463608143846</v>
      </c>
      <c r="I23" s="239">
        <v>2147.0611804180512</v>
      </c>
      <c r="J23" s="239">
        <v>2031.0906065414729</v>
      </c>
      <c r="K23" s="239">
        <v>2045.3352836240576</v>
      </c>
      <c r="L23" s="239">
        <v>2282.5687542297237</v>
      </c>
      <c r="M23" s="239">
        <v>2449.8890553281281</v>
      </c>
      <c r="N23" s="239">
        <v>2380.1931696427391</v>
      </c>
      <c r="O23" s="239">
        <v>2396.9564153321344</v>
      </c>
      <c r="P23" s="239">
        <v>2416.5213480908787</v>
      </c>
      <c r="Q23" s="239">
        <v>2424.4918624101533</v>
      </c>
      <c r="R23" s="239">
        <v>2380.773060681382</v>
      </c>
      <c r="S23" s="239">
        <v>2264.7003268789158</v>
      </c>
      <c r="T23" s="239">
        <v>2235.1730221969992</v>
      </c>
      <c r="U23" s="239">
        <v>2296.0859769257108</v>
      </c>
      <c r="V23" s="239">
        <v>2349.5198120169093</v>
      </c>
      <c r="W23" s="239">
        <v>2305.8095106484416</v>
      </c>
      <c r="X23" s="239">
        <v>2279.0696573082964</v>
      </c>
      <c r="Y23" s="239">
        <v>2239.2027211940353</v>
      </c>
      <c r="Z23" s="239">
        <v>2227.0871801604999</v>
      </c>
      <c r="AA23" s="239">
        <v>2111.3069706635092</v>
      </c>
      <c r="AB23" s="239">
        <v>1997.9447160876512</v>
      </c>
      <c r="AC23" s="239">
        <v>2048.3373992706775</v>
      </c>
      <c r="AD23" s="239">
        <v>2329.8980629985144</v>
      </c>
      <c r="AE23" s="239">
        <v>2854.4629501297504</v>
      </c>
      <c r="AF23" s="239">
        <v>3153.4191908092257</v>
      </c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  <c r="FF23" s="239"/>
      <c r="FG23" s="239"/>
      <c r="FH23" s="239"/>
      <c r="FI23" s="239"/>
      <c r="FJ23" s="239"/>
      <c r="FK23" s="239"/>
      <c r="FL23" s="239"/>
      <c r="FM23" s="239"/>
      <c r="FN23" s="239"/>
      <c r="FO23" s="239"/>
      <c r="FP23" s="239"/>
      <c r="FQ23" s="239"/>
      <c r="FR23" s="239"/>
      <c r="FS23" s="239"/>
      <c r="FT23" s="239"/>
      <c r="FU23" s="239"/>
      <c r="FV23" s="239"/>
      <c r="FW23" s="239"/>
      <c r="FX23" s="239"/>
      <c r="FY23" s="239"/>
      <c r="FZ23" s="239"/>
      <c r="GA23" s="239"/>
      <c r="GB23" s="239"/>
      <c r="GC23" s="239"/>
      <c r="GD23" s="239"/>
      <c r="GE23" s="239"/>
      <c r="GF23" s="239"/>
      <c r="GG23" s="239"/>
      <c r="GH23" s="239"/>
      <c r="GI23" s="239"/>
      <c r="GJ23" s="239"/>
      <c r="GK23" s="239"/>
      <c r="GL23" s="239"/>
      <c r="GM23" s="239"/>
      <c r="GN23" s="239"/>
      <c r="GO23" s="239"/>
      <c r="GP23" s="239"/>
      <c r="GQ23" s="239"/>
      <c r="GR23" s="239"/>
      <c r="GS23" s="239"/>
      <c r="GT23" s="239"/>
      <c r="GU23" s="239"/>
      <c r="GV23" s="239"/>
      <c r="GW23" s="239"/>
      <c r="GX23" s="239"/>
      <c r="GY23" s="239"/>
      <c r="GZ23" s="239"/>
      <c r="HA23" s="239"/>
      <c r="HB23" s="239"/>
      <c r="HC23" s="239"/>
      <c r="HD23" s="239"/>
      <c r="HE23" s="239"/>
      <c r="HF23" s="239"/>
      <c r="HG23" s="239"/>
      <c r="HH23" s="239"/>
      <c r="HI23" s="239"/>
      <c r="HJ23" s="239"/>
      <c r="HK23" s="239"/>
      <c r="HL23" s="239"/>
      <c r="HM23" s="239"/>
      <c r="HN23" s="239"/>
    </row>
    <row r="24" spans="1:222" ht="12" x14ac:dyDescent="0.2">
      <c r="A24" s="246"/>
      <c r="B24" s="245" t="s">
        <v>142</v>
      </c>
      <c r="C24" s="246"/>
      <c r="D24" s="247">
        <v>652.10509306636959</v>
      </c>
      <c r="E24" s="247">
        <v>-149.31926224065319</v>
      </c>
      <c r="F24" s="247">
        <v>-30.175925845702295</v>
      </c>
      <c r="G24" s="247">
        <v>-223.21834108720941</v>
      </c>
      <c r="H24" s="247">
        <v>-1147.332483172373</v>
      </c>
      <c r="I24" s="247">
        <v>-1058.2674533893587</v>
      </c>
      <c r="J24" s="247">
        <v>824.31413201938267</v>
      </c>
      <c r="K24" s="247">
        <v>104.85357719730382</v>
      </c>
      <c r="L24" s="247">
        <v>-139.33028807644951</v>
      </c>
      <c r="M24" s="247">
        <v>-282.16563386208873</v>
      </c>
      <c r="N24" s="247">
        <v>-1112.7329871393049</v>
      </c>
      <c r="O24" s="247">
        <v>-1757.3455195396382</v>
      </c>
      <c r="P24" s="247">
        <v>-2006.5472026546995</v>
      </c>
      <c r="Q24" s="247">
        <v>-1620.536777481364</v>
      </c>
      <c r="R24" s="247">
        <v>-590.04834520673103</v>
      </c>
      <c r="S24" s="247">
        <v>1012.2839813986138</v>
      </c>
      <c r="T24" s="247">
        <v>-30.302940152872907</v>
      </c>
      <c r="U24" s="247">
        <v>-1024.0211169122049</v>
      </c>
      <c r="V24" s="247">
        <v>-1666.833669343876</v>
      </c>
      <c r="W24" s="247">
        <v>-1379.9113545706641</v>
      </c>
      <c r="X24" s="247">
        <v>765.15774897331357</v>
      </c>
      <c r="Y24" s="247">
        <v>427.26292816893692</v>
      </c>
      <c r="Z24" s="247">
        <v>-730.62627083695406</v>
      </c>
      <c r="AA24" s="247">
        <v>-1695.9343580772547</v>
      </c>
      <c r="AB24" s="247">
        <v>-2198.0808357139031</v>
      </c>
      <c r="AC24" s="247">
        <v>-1842.3574955460426</v>
      </c>
      <c r="AD24" s="247">
        <v>-503.18354503186129</v>
      </c>
      <c r="AE24" s="247">
        <v>1288.5831468704127</v>
      </c>
      <c r="AF24" s="247">
        <v>2773.5899294892151</v>
      </c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</row>
    <row r="25" spans="1:222" ht="12" x14ac:dyDescent="0.2">
      <c r="A25" s="237"/>
      <c r="B25" s="238" t="s">
        <v>141</v>
      </c>
      <c r="C25" s="237"/>
      <c r="D25" s="240">
        <v>26494.61029722415</v>
      </c>
      <c r="E25" s="240">
        <v>26960.332130862531</v>
      </c>
      <c r="F25" s="240">
        <v>27462.083573665448</v>
      </c>
      <c r="G25" s="240">
        <v>27907.874497906152</v>
      </c>
      <c r="H25" s="240">
        <v>28275.530583474105</v>
      </c>
      <c r="I25" s="240">
        <v>28599.393008456336</v>
      </c>
      <c r="J25" s="240">
        <v>28962.09524898115</v>
      </c>
      <c r="K25" s="240">
        <v>29441.313186551277</v>
      </c>
      <c r="L25" s="240">
        <v>29918.117162072373</v>
      </c>
      <c r="M25" s="240">
        <v>30417.761893760842</v>
      </c>
      <c r="N25" s="240">
        <v>30964.832422175572</v>
      </c>
      <c r="O25" s="240">
        <v>31616.756953913013</v>
      </c>
      <c r="P25" s="240">
        <v>32305.235840693844</v>
      </c>
      <c r="Q25" s="240">
        <v>32586.411414512666</v>
      </c>
      <c r="R25" s="240">
        <v>32223.309315621471</v>
      </c>
      <c r="S25" s="240">
        <v>31970.040300060387</v>
      </c>
      <c r="T25" s="240">
        <v>32083.715463967448</v>
      </c>
      <c r="U25" s="240">
        <v>32547.167988499117</v>
      </c>
      <c r="V25" s="240">
        <v>32963.139566847036</v>
      </c>
      <c r="W25" s="240">
        <v>33183.716914686767</v>
      </c>
      <c r="X25" s="240">
        <v>33461.92661125413</v>
      </c>
      <c r="Y25" s="240">
        <v>34055.514026764373</v>
      </c>
      <c r="Z25" s="240">
        <v>34728.223052047411</v>
      </c>
      <c r="AA25" s="240">
        <v>35353.132588564353</v>
      </c>
      <c r="AB25" s="240">
        <v>35649.756822246345</v>
      </c>
      <c r="AC25" s="240">
        <v>35556.916102272342</v>
      </c>
      <c r="AD25" s="240">
        <v>35914.551831292156</v>
      </c>
      <c r="AE25" s="240">
        <v>36831.457544611418</v>
      </c>
      <c r="AF25" s="240">
        <v>37908.360599610562</v>
      </c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</row>
    <row r="26" spans="1:222" ht="12" x14ac:dyDescent="0.2">
      <c r="A26" s="248"/>
      <c r="B26" s="249"/>
      <c r="C26" s="248"/>
      <c r="D26" s="310" t="s">
        <v>80</v>
      </c>
      <c r="E26" s="310"/>
      <c r="F26" s="310"/>
      <c r="G26" s="310"/>
      <c r="H26" s="308" t="s">
        <v>92</v>
      </c>
      <c r="I26" s="308"/>
      <c r="J26" s="308"/>
      <c r="K26" s="308"/>
      <c r="L26" s="308" t="s">
        <v>134</v>
      </c>
      <c r="M26" s="308"/>
      <c r="N26" s="308"/>
      <c r="O26" s="308"/>
      <c r="P26" s="308" t="s">
        <v>136</v>
      </c>
      <c r="Q26" s="308"/>
      <c r="R26" s="308"/>
      <c r="S26" s="308"/>
      <c r="T26" s="308" t="s">
        <v>137</v>
      </c>
      <c r="U26" s="308"/>
      <c r="V26" s="308"/>
      <c r="W26" s="308"/>
      <c r="X26" s="308" t="s">
        <v>138</v>
      </c>
      <c r="Y26" s="308"/>
      <c r="Z26" s="308"/>
      <c r="AA26" s="308"/>
      <c r="AB26" s="307" t="s">
        <v>139</v>
      </c>
      <c r="AC26" s="307"/>
      <c r="AD26" s="307"/>
      <c r="AE26" s="239"/>
      <c r="AF26" s="235" t="s">
        <v>140</v>
      </c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39"/>
      <c r="CN26" s="239"/>
      <c r="CO26" s="239"/>
      <c r="CP26" s="239"/>
      <c r="CQ26" s="239"/>
      <c r="CR26" s="239"/>
      <c r="CS26" s="239"/>
      <c r="CT26" s="239"/>
      <c r="CU26" s="239"/>
      <c r="CV26" s="239"/>
      <c r="CW26" s="239"/>
      <c r="CX26" s="239"/>
      <c r="CY26" s="239"/>
      <c r="CZ26" s="239"/>
      <c r="DA26" s="239"/>
      <c r="DB26" s="239"/>
      <c r="DC26" s="239"/>
      <c r="DD26" s="239"/>
      <c r="DE26" s="239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39"/>
      <c r="DX26" s="239"/>
      <c r="DY26" s="239"/>
      <c r="DZ26" s="239"/>
      <c r="EA26" s="239"/>
      <c r="EB26" s="239"/>
      <c r="EC26" s="239"/>
      <c r="ED26" s="239"/>
      <c r="EE26" s="239"/>
      <c r="EF26" s="239"/>
      <c r="EG26" s="239"/>
      <c r="EH26" s="239"/>
      <c r="EI26" s="239"/>
      <c r="EJ26" s="239"/>
      <c r="EK26" s="239"/>
      <c r="EL26" s="239"/>
      <c r="EM26" s="239"/>
      <c r="EN26" s="239"/>
      <c r="EO26" s="239"/>
      <c r="EP26" s="239"/>
      <c r="EQ26" s="239"/>
      <c r="ER26" s="239"/>
      <c r="ES26" s="239"/>
      <c r="ET26" s="239"/>
      <c r="EU26" s="239"/>
      <c r="EV26" s="239"/>
      <c r="EW26" s="239"/>
      <c r="EX26" s="239"/>
      <c r="EY26" s="239"/>
      <c r="EZ26" s="239"/>
      <c r="FA26" s="239"/>
      <c r="FB26" s="239"/>
      <c r="FC26" s="239"/>
      <c r="FD26" s="239"/>
      <c r="FE26" s="239"/>
      <c r="FF26" s="239"/>
      <c r="FG26" s="239"/>
      <c r="FH26" s="239"/>
      <c r="FI26" s="239"/>
      <c r="FJ26" s="239"/>
      <c r="FK26" s="239"/>
      <c r="FL26" s="239"/>
      <c r="FM26" s="239"/>
      <c r="FN26" s="239"/>
      <c r="FO26" s="239"/>
      <c r="FP26" s="239"/>
      <c r="FQ26" s="239"/>
      <c r="FR26" s="239"/>
      <c r="FS26" s="239"/>
      <c r="FT26" s="239"/>
      <c r="FU26" s="239"/>
      <c r="FV26" s="239"/>
      <c r="FW26" s="239"/>
      <c r="FX26" s="239"/>
      <c r="FY26" s="239"/>
      <c r="FZ26" s="239"/>
      <c r="GA26" s="239"/>
      <c r="GB26" s="239"/>
      <c r="GC26" s="239"/>
      <c r="GD26" s="239"/>
      <c r="GE26" s="239"/>
      <c r="GF26" s="239"/>
      <c r="GG26" s="239"/>
      <c r="GH26" s="239"/>
      <c r="GI26" s="239"/>
      <c r="GJ26" s="239"/>
      <c r="GK26" s="239"/>
      <c r="GL26" s="239"/>
      <c r="GM26" s="239"/>
      <c r="GN26" s="239"/>
      <c r="GO26" s="239"/>
      <c r="GP26" s="239"/>
      <c r="GQ26" s="239"/>
      <c r="GR26" s="239"/>
      <c r="GS26" s="239"/>
      <c r="GT26" s="239"/>
      <c r="GU26" s="239"/>
      <c r="GV26" s="239"/>
      <c r="GW26" s="239"/>
      <c r="GX26" s="239"/>
      <c r="GY26" s="239"/>
      <c r="GZ26" s="239"/>
      <c r="HA26" s="239"/>
      <c r="HB26" s="239"/>
      <c r="HC26" s="239"/>
      <c r="HD26" s="239"/>
      <c r="HE26" s="239"/>
      <c r="HF26" s="239"/>
      <c r="HG26" s="239"/>
      <c r="HH26" s="239"/>
      <c r="HI26" s="239"/>
      <c r="HJ26" s="239"/>
      <c r="HK26" s="239"/>
      <c r="HL26" s="239"/>
      <c r="HM26" s="239"/>
      <c r="HN26" s="239"/>
    </row>
    <row r="27" spans="1:222" ht="12" x14ac:dyDescent="0.2">
      <c r="A27" s="250"/>
      <c r="B27" s="251" t="s">
        <v>161</v>
      </c>
      <c r="C27" s="250"/>
      <c r="D27" s="252" t="s">
        <v>46</v>
      </c>
      <c r="E27" s="252" t="s">
        <v>47</v>
      </c>
      <c r="F27" s="252" t="s">
        <v>48</v>
      </c>
      <c r="G27" s="252" t="s">
        <v>49</v>
      </c>
      <c r="H27" s="226" t="s">
        <v>46</v>
      </c>
      <c r="I27" s="226" t="s">
        <v>47</v>
      </c>
      <c r="J27" s="226" t="s">
        <v>48</v>
      </c>
      <c r="K27" s="226" t="s">
        <v>49</v>
      </c>
      <c r="L27" s="226" t="s">
        <v>46</v>
      </c>
      <c r="M27" s="226" t="s">
        <v>47</v>
      </c>
      <c r="N27" s="226" t="s">
        <v>48</v>
      </c>
      <c r="O27" s="226" t="s">
        <v>49</v>
      </c>
      <c r="P27" s="226" t="s">
        <v>46</v>
      </c>
      <c r="Q27" s="226" t="s">
        <v>47</v>
      </c>
      <c r="R27" s="226" t="s">
        <v>48</v>
      </c>
      <c r="S27" s="226" t="s">
        <v>49</v>
      </c>
      <c r="T27" s="226" t="s">
        <v>46</v>
      </c>
      <c r="U27" s="226" t="s">
        <v>47</v>
      </c>
      <c r="V27" s="226" t="s">
        <v>48</v>
      </c>
      <c r="W27" s="226" t="s">
        <v>49</v>
      </c>
      <c r="X27" s="226" t="s">
        <v>46</v>
      </c>
      <c r="Y27" s="226" t="s">
        <v>47</v>
      </c>
      <c r="Z27" s="226" t="s">
        <v>48</v>
      </c>
      <c r="AA27" s="226" t="s">
        <v>49</v>
      </c>
      <c r="AB27" s="226" t="s">
        <v>46</v>
      </c>
      <c r="AC27" s="226" t="s">
        <v>47</v>
      </c>
      <c r="AD27" s="226" t="s">
        <v>48</v>
      </c>
      <c r="AE27" s="226" t="s">
        <v>49</v>
      </c>
      <c r="AF27" s="226" t="s">
        <v>46</v>
      </c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</row>
    <row r="28" spans="1:222" ht="12" x14ac:dyDescent="0.2">
      <c r="A28" s="250"/>
      <c r="B28" s="238" t="s">
        <v>160</v>
      </c>
      <c r="C28" s="250"/>
      <c r="D28" s="250">
        <v>-9.7195689472535651E-3</v>
      </c>
      <c r="E28" s="250">
        <v>5.2545527011092386E-2</v>
      </c>
      <c r="F28" s="250">
        <v>4.4594153528107139E-2</v>
      </c>
      <c r="G28" s="250">
        <v>7.4459462406685883E-2</v>
      </c>
      <c r="H28" s="250">
        <v>0.10195997676769397</v>
      </c>
      <c r="I28" s="250">
        <v>6.2034065895781421E-2</v>
      </c>
      <c r="J28" s="250">
        <v>4.4505461987200956E-2</v>
      </c>
      <c r="K28" s="250">
        <v>5.9474910783419155E-2</v>
      </c>
      <c r="L28" s="250">
        <v>6.0841080075790144E-2</v>
      </c>
      <c r="M28" s="250">
        <v>8.736615631471234E-2</v>
      </c>
      <c r="N28" s="250">
        <v>0.12258638904723429</v>
      </c>
      <c r="O28" s="250">
        <v>0.12488227430820054</v>
      </c>
      <c r="P28" s="250">
        <v>0.12451992475432472</v>
      </c>
      <c r="Q28" s="250">
        <v>9.3853317544383197E-2</v>
      </c>
      <c r="R28" s="250">
        <v>9.7570731107499142E-3</v>
      </c>
      <c r="S28" s="250">
        <v>-3.9554466788563447E-2</v>
      </c>
      <c r="T28" s="250">
        <v>-2.227281732453501E-2</v>
      </c>
      <c r="U28" s="250">
        <v>2.407630069698774E-2</v>
      </c>
      <c r="V28" s="250">
        <v>8.3997242152439533E-2</v>
      </c>
      <c r="W28" s="250">
        <v>9.4506333643918916E-2</v>
      </c>
      <c r="X28" s="250">
        <v>3.5765170832101623E-2</v>
      </c>
      <c r="Y28" s="250">
        <v>1.7021507603808717E-2</v>
      </c>
      <c r="Z28" s="250">
        <v>5.615411535324788E-2</v>
      </c>
      <c r="AA28" s="250">
        <v>9.2367467381422763E-2</v>
      </c>
      <c r="AB28" s="250">
        <v>9.5969572374070333E-2</v>
      </c>
      <c r="AC28" s="250">
        <v>4.8357063026510438E-2</v>
      </c>
      <c r="AD28" s="250">
        <v>4.7291308352290784E-3</v>
      </c>
      <c r="AE28" s="250">
        <v>2.144920019290919E-2</v>
      </c>
      <c r="AF28" s="250">
        <v>6.7297646603220018E-2</v>
      </c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</row>
    <row r="29" spans="1:222" ht="12" x14ac:dyDescent="0.2">
      <c r="A29" s="250"/>
      <c r="B29" s="241" t="s">
        <v>159</v>
      </c>
      <c r="C29" s="250"/>
      <c r="D29" s="250">
        <v>-4.4795282671671433E-2</v>
      </c>
      <c r="E29" s="250">
        <v>5.551426323012798E-2</v>
      </c>
      <c r="F29" s="250">
        <v>0.17622763648987649</v>
      </c>
      <c r="G29" s="250">
        <v>0.28163268117955509</v>
      </c>
      <c r="H29" s="250">
        <v>0.27934151421352604</v>
      </c>
      <c r="I29" s="250">
        <v>0.23747352968529456</v>
      </c>
      <c r="J29" s="250">
        <v>0.16733754968801162</v>
      </c>
      <c r="K29" s="250">
        <v>7.9121709430087783E-2</v>
      </c>
      <c r="L29" s="250">
        <v>3.2859312413220154E-2</v>
      </c>
      <c r="M29" s="250">
        <v>1.2364786700682417E-2</v>
      </c>
      <c r="N29" s="250">
        <v>4.6680965450285994E-2</v>
      </c>
      <c r="O29" s="250">
        <v>0.11894828169427796</v>
      </c>
      <c r="P29" s="250">
        <v>0.18562311513910501</v>
      </c>
      <c r="Q29" s="250">
        <v>0.21420597687426324</v>
      </c>
      <c r="R29" s="250">
        <v>0.18801930556097535</v>
      </c>
      <c r="S29" s="250">
        <v>8.3909793173236213E-2</v>
      </c>
      <c r="T29" s="250">
        <v>2.6215554988641809E-2</v>
      </c>
      <c r="U29" s="250">
        <v>5.6168619582846802E-2</v>
      </c>
      <c r="V29" s="250">
        <v>7.7990516575086932E-2</v>
      </c>
      <c r="W29" s="250">
        <v>7.0747960741670779E-2</v>
      </c>
      <c r="X29" s="250">
        <v>1.1701479727957986E-2</v>
      </c>
      <c r="Y29" s="250">
        <v>-5.4178579475705479E-3</v>
      </c>
      <c r="Z29" s="250">
        <v>5.9278229284157158E-2</v>
      </c>
      <c r="AA29" s="250">
        <v>0.17048100485949047</v>
      </c>
      <c r="AB29" s="250">
        <v>0.20562888951245273</v>
      </c>
      <c r="AC29" s="250">
        <v>0.10614831678082748</v>
      </c>
      <c r="AD29" s="250">
        <v>-4.6979479104826805E-2</v>
      </c>
      <c r="AE29" s="250">
        <v>-0.10470950852633776</v>
      </c>
      <c r="AF29" s="250">
        <v>-3.6537760168596889E-2</v>
      </c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50"/>
      <c r="DC29" s="250"/>
      <c r="DD29" s="250"/>
      <c r="DE29" s="250"/>
      <c r="DF29" s="250"/>
      <c r="DG29" s="250"/>
      <c r="DH29" s="250"/>
      <c r="DI29" s="250"/>
      <c r="DJ29" s="250"/>
      <c r="DK29" s="250"/>
      <c r="DL29" s="250"/>
      <c r="DM29" s="250"/>
      <c r="DN29" s="250"/>
      <c r="DO29" s="250"/>
      <c r="DP29" s="250"/>
      <c r="DQ29" s="250"/>
      <c r="DR29" s="250"/>
      <c r="DS29" s="250"/>
      <c r="DT29" s="250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0"/>
      <c r="EF29" s="250"/>
      <c r="EG29" s="250"/>
      <c r="EH29" s="250"/>
      <c r="EI29" s="250"/>
      <c r="EJ29" s="250"/>
      <c r="EK29" s="250"/>
      <c r="EL29" s="250"/>
      <c r="EM29" s="250"/>
      <c r="EN29" s="250"/>
      <c r="EO29" s="250"/>
      <c r="EP29" s="250"/>
      <c r="EQ29" s="250"/>
      <c r="ER29" s="250"/>
      <c r="ES29" s="250"/>
      <c r="ET29" s="250"/>
      <c r="EU29" s="250"/>
      <c r="EV29" s="250"/>
      <c r="EW29" s="250"/>
      <c r="EX29" s="250"/>
      <c r="EY29" s="250"/>
      <c r="EZ29" s="250"/>
      <c r="FA29" s="250"/>
      <c r="FB29" s="250"/>
      <c r="FC29" s="250"/>
      <c r="FD29" s="250"/>
      <c r="FE29" s="250"/>
      <c r="FF29" s="250"/>
      <c r="FG29" s="250"/>
      <c r="FH29" s="250"/>
      <c r="FI29" s="250"/>
      <c r="FJ29" s="250"/>
      <c r="FK29" s="250"/>
      <c r="FL29" s="250"/>
      <c r="FM29" s="250"/>
      <c r="FN29" s="250"/>
      <c r="FO29" s="250"/>
      <c r="FP29" s="250"/>
      <c r="FQ29" s="250"/>
      <c r="FR29" s="250"/>
      <c r="FS29" s="250"/>
      <c r="FT29" s="250"/>
      <c r="FU29" s="250"/>
      <c r="FV29" s="250"/>
      <c r="FW29" s="250"/>
      <c r="FX29" s="250"/>
      <c r="FY29" s="250"/>
      <c r="FZ29" s="250"/>
      <c r="GA29" s="250"/>
      <c r="GB29" s="250"/>
      <c r="GC29" s="250"/>
      <c r="GD29" s="250"/>
      <c r="GE29" s="250"/>
      <c r="GF29" s="250"/>
      <c r="GG29" s="250"/>
      <c r="GH29" s="250"/>
      <c r="GI29" s="250"/>
      <c r="GJ29" s="250"/>
      <c r="GK29" s="250"/>
      <c r="GL29" s="250"/>
      <c r="GM29" s="250"/>
      <c r="GN29" s="250"/>
      <c r="GO29" s="250"/>
      <c r="GP29" s="250"/>
      <c r="GQ29" s="250"/>
      <c r="GR29" s="250"/>
      <c r="GS29" s="250"/>
      <c r="GT29" s="250"/>
      <c r="GU29" s="250"/>
      <c r="GV29" s="250"/>
      <c r="GW29" s="250"/>
      <c r="GX29" s="250"/>
      <c r="GY29" s="250"/>
      <c r="GZ29" s="250"/>
      <c r="HA29" s="250"/>
      <c r="HB29" s="250"/>
      <c r="HC29" s="250"/>
      <c r="HD29" s="250"/>
      <c r="HE29" s="250"/>
      <c r="HF29" s="250"/>
      <c r="HG29" s="250"/>
      <c r="HH29" s="250"/>
      <c r="HI29" s="250"/>
      <c r="HJ29" s="250"/>
      <c r="HK29" s="250"/>
      <c r="HL29" s="250"/>
      <c r="HM29" s="250"/>
      <c r="HN29" s="250"/>
    </row>
    <row r="30" spans="1:222" ht="12" x14ac:dyDescent="0.2">
      <c r="A30" s="250"/>
      <c r="B30" s="241" t="s">
        <v>158</v>
      </c>
      <c r="C30" s="250"/>
      <c r="D30" s="250">
        <v>5.2633408439182405E-2</v>
      </c>
      <c r="E30" s="250">
        <v>6.4190787231815261E-2</v>
      </c>
      <c r="F30" s="250">
        <v>8.3706378428348049E-2</v>
      </c>
      <c r="G30" s="250">
        <v>0.10113849372078576</v>
      </c>
      <c r="H30" s="250">
        <v>0.11364332045277514</v>
      </c>
      <c r="I30" s="250">
        <v>0.13172208362351179</v>
      </c>
      <c r="J30" s="250">
        <v>0.15423334065798633</v>
      </c>
      <c r="K30" s="250">
        <v>0.18177694945399892</v>
      </c>
      <c r="L30" s="250">
        <v>0.20079661590158637</v>
      </c>
      <c r="M30" s="250">
        <v>0.18119620055866137</v>
      </c>
      <c r="N30" s="250">
        <v>0.11529426764736184</v>
      </c>
      <c r="O30" s="250">
        <v>1.865626304974799E-2</v>
      </c>
      <c r="P30" s="250">
        <v>-7.9230613611749434E-2</v>
      </c>
      <c r="Q30" s="250">
        <v>-0.14922942728939859</v>
      </c>
      <c r="R30" s="250">
        <v>-0.17721125301581331</v>
      </c>
      <c r="S30" s="250">
        <v>-0.16677714013509493</v>
      </c>
      <c r="T30" s="250">
        <v>-0.12705334692961157</v>
      </c>
      <c r="U30" s="250">
        <v>-6.4732377275894648E-2</v>
      </c>
      <c r="V30" s="250">
        <v>9.6319818504768673E-3</v>
      </c>
      <c r="W30" s="250">
        <v>7.5838924853417478E-2</v>
      </c>
      <c r="X30" s="250">
        <v>0.12287083023457712</v>
      </c>
      <c r="Y30" s="250">
        <v>0.14153987887353203</v>
      </c>
      <c r="Z30" s="250">
        <v>0.13246766495481577</v>
      </c>
      <c r="AA30" s="250">
        <v>0.11324940652234194</v>
      </c>
      <c r="AB30" s="250">
        <v>9.0670542845578073E-2</v>
      </c>
      <c r="AC30" s="250">
        <v>6.9074652462905783E-2</v>
      </c>
      <c r="AD30" s="250">
        <v>5.4287084511705608E-2</v>
      </c>
      <c r="AE30" s="250">
        <v>5.3255279699664371E-2</v>
      </c>
      <c r="AF30" s="250">
        <v>7.2194072788224872E-2</v>
      </c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0"/>
      <c r="BD30" s="250"/>
      <c r="BE30" s="250"/>
      <c r="BF30" s="250"/>
      <c r="BG30" s="250"/>
      <c r="BH30" s="250"/>
      <c r="BI30" s="250"/>
      <c r="BJ30" s="250"/>
      <c r="BK30" s="250"/>
      <c r="BL30" s="250"/>
      <c r="BM30" s="250"/>
      <c r="BN30" s="250"/>
      <c r="BO30" s="250"/>
      <c r="BP30" s="250"/>
      <c r="BQ30" s="250"/>
      <c r="BR30" s="250"/>
      <c r="BS30" s="250"/>
      <c r="BT30" s="250"/>
      <c r="BU30" s="250"/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250"/>
      <c r="CX30" s="250"/>
      <c r="CY30" s="250"/>
      <c r="CZ30" s="250"/>
      <c r="DA30" s="250"/>
      <c r="DB30" s="250"/>
      <c r="DC30" s="250"/>
      <c r="DD30" s="250"/>
      <c r="DE30" s="250"/>
      <c r="DF30" s="250"/>
      <c r="DG30" s="250"/>
      <c r="DH30" s="250"/>
      <c r="DI30" s="250"/>
      <c r="DJ30" s="250"/>
      <c r="DK30" s="250"/>
      <c r="DL30" s="250"/>
      <c r="DM30" s="250"/>
      <c r="DN30" s="250"/>
      <c r="DO30" s="250"/>
      <c r="DP30" s="250"/>
      <c r="DQ30" s="250"/>
      <c r="DR30" s="250"/>
      <c r="DS30" s="250"/>
      <c r="DT30" s="250"/>
      <c r="DU30" s="250"/>
      <c r="DV30" s="250"/>
      <c r="DW30" s="250"/>
      <c r="DX30" s="250"/>
      <c r="DY30" s="250"/>
      <c r="DZ30" s="250"/>
      <c r="EA30" s="250"/>
      <c r="EB30" s="250"/>
      <c r="EC30" s="250"/>
      <c r="ED30" s="250"/>
      <c r="EE30" s="250"/>
      <c r="EF30" s="250"/>
      <c r="EG30" s="250"/>
      <c r="EH30" s="250"/>
      <c r="EI30" s="250"/>
      <c r="EJ30" s="250"/>
      <c r="EK30" s="250"/>
      <c r="EL30" s="250"/>
      <c r="EM30" s="250"/>
      <c r="EN30" s="250"/>
      <c r="EO30" s="250"/>
      <c r="EP30" s="250"/>
      <c r="EQ30" s="250"/>
      <c r="ER30" s="250"/>
      <c r="ES30" s="250"/>
      <c r="ET30" s="250"/>
      <c r="EU30" s="250"/>
      <c r="EV30" s="250"/>
      <c r="EW30" s="250"/>
      <c r="EX30" s="250"/>
      <c r="EY30" s="250"/>
      <c r="EZ30" s="250"/>
      <c r="FA30" s="250"/>
      <c r="FB30" s="250"/>
      <c r="FC30" s="250"/>
      <c r="FD30" s="250"/>
      <c r="FE30" s="250"/>
      <c r="FF30" s="250"/>
      <c r="FG30" s="250"/>
      <c r="FH30" s="250"/>
      <c r="FI30" s="250"/>
      <c r="FJ30" s="250"/>
      <c r="FK30" s="250"/>
      <c r="FL30" s="250"/>
      <c r="FM30" s="250"/>
      <c r="FN30" s="250"/>
      <c r="FO30" s="250"/>
      <c r="FP30" s="250"/>
      <c r="FQ30" s="250"/>
      <c r="FR30" s="250"/>
      <c r="FS30" s="250"/>
      <c r="FT30" s="250"/>
      <c r="FU30" s="250"/>
      <c r="FV30" s="250"/>
      <c r="FW30" s="250"/>
      <c r="FX30" s="250"/>
      <c r="FY30" s="250"/>
      <c r="FZ30" s="250"/>
      <c r="GA30" s="250"/>
      <c r="GB30" s="250"/>
      <c r="GC30" s="250"/>
      <c r="GD30" s="250"/>
      <c r="GE30" s="250"/>
      <c r="GF30" s="250"/>
      <c r="GG30" s="250"/>
      <c r="GH30" s="250"/>
      <c r="GI30" s="250"/>
      <c r="GJ30" s="250"/>
      <c r="GK30" s="250"/>
      <c r="GL30" s="250"/>
      <c r="GM30" s="250"/>
      <c r="GN30" s="250"/>
      <c r="GO30" s="250"/>
      <c r="GP30" s="250"/>
      <c r="GQ30" s="250"/>
      <c r="GR30" s="250"/>
      <c r="GS30" s="250"/>
      <c r="GT30" s="250"/>
      <c r="GU30" s="250"/>
      <c r="GV30" s="250"/>
      <c r="GW30" s="250"/>
      <c r="GX30" s="250"/>
      <c r="GY30" s="250"/>
      <c r="GZ30" s="250"/>
      <c r="HA30" s="250"/>
      <c r="HB30" s="250"/>
      <c r="HC30" s="250"/>
      <c r="HD30" s="250"/>
      <c r="HE30" s="250"/>
      <c r="HF30" s="250"/>
      <c r="HG30" s="250"/>
      <c r="HH30" s="250"/>
      <c r="HI30" s="250"/>
      <c r="HJ30" s="250"/>
      <c r="HK30" s="250"/>
      <c r="HL30" s="250"/>
      <c r="HM30" s="250"/>
      <c r="HN30" s="250"/>
    </row>
    <row r="31" spans="1:222" ht="12" x14ac:dyDescent="0.2">
      <c r="A31" s="250"/>
      <c r="B31" s="241" t="s">
        <v>157</v>
      </c>
      <c r="C31" s="250"/>
      <c r="D31" s="250">
        <v>-9.129974598086843E-3</v>
      </c>
      <c r="E31" s="250">
        <v>5.1551866605009433E-2</v>
      </c>
      <c r="F31" s="250">
        <v>2.8935585531037811E-2</v>
      </c>
      <c r="G31" s="250">
        <v>5.1527280968992839E-2</v>
      </c>
      <c r="H31" s="250">
        <v>8.1750821573467247E-2</v>
      </c>
      <c r="I31" s="250">
        <v>3.8300203472240613E-2</v>
      </c>
      <c r="J31" s="250">
        <v>2.3719430216942561E-2</v>
      </c>
      <c r="K31" s="250">
        <v>4.9720526897330419E-2</v>
      </c>
      <c r="L31" s="250">
        <v>5.6098201223022226E-2</v>
      </c>
      <c r="M31" s="250">
        <v>9.1543844334813995E-2</v>
      </c>
      <c r="N31" s="250">
        <v>0.13320975973368587</v>
      </c>
      <c r="O31" s="250">
        <v>0.1327684385760064</v>
      </c>
      <c r="P31" s="250">
        <v>0.13062068531731508</v>
      </c>
      <c r="Q31" s="250">
        <v>9.536278515736174E-2</v>
      </c>
      <c r="R31" s="250">
        <v>-1.6705300305130955E-4</v>
      </c>
      <c r="S31" s="250">
        <v>-4.7684926536328276E-2</v>
      </c>
      <c r="T31" s="250">
        <v>-2.2933993029125577E-2</v>
      </c>
      <c r="U31" s="250">
        <v>2.4327783168604844E-2</v>
      </c>
      <c r="V31" s="250">
        <v>8.8832595688353999E-2</v>
      </c>
      <c r="W31" s="250">
        <v>9.8950176210795826E-2</v>
      </c>
      <c r="X31" s="250">
        <v>3.48221306459644E-2</v>
      </c>
      <c r="Y31" s="250">
        <v>1.4226378993692057E-2</v>
      </c>
      <c r="Z31" s="250">
        <v>5.193770768271988E-2</v>
      </c>
      <c r="AA31" s="250">
        <v>8.0206703227864828E-2</v>
      </c>
      <c r="AB31" s="250">
        <v>8.1218098046179632E-2</v>
      </c>
      <c r="AC31" s="250">
        <v>3.9184334703967538E-2</v>
      </c>
      <c r="AD31" s="250">
        <v>9.6599076366348235E-3</v>
      </c>
      <c r="AE31" s="250">
        <v>3.915323769280632E-2</v>
      </c>
      <c r="AF31" s="250">
        <v>8.2908192476435882E-2</v>
      </c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250"/>
      <c r="BS31" s="250"/>
      <c r="BT31" s="250"/>
      <c r="BU31" s="250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50"/>
      <c r="CO31" s="250"/>
      <c r="CP31" s="250"/>
      <c r="CQ31" s="250"/>
      <c r="CR31" s="250"/>
      <c r="CS31" s="250"/>
      <c r="CT31" s="250"/>
      <c r="CU31" s="250"/>
      <c r="CV31" s="250"/>
      <c r="CW31" s="250"/>
      <c r="CX31" s="250"/>
      <c r="CY31" s="250"/>
      <c r="CZ31" s="250"/>
      <c r="DA31" s="250"/>
      <c r="DB31" s="250"/>
      <c r="DC31" s="250"/>
      <c r="DD31" s="250"/>
      <c r="DE31" s="250"/>
      <c r="DF31" s="250"/>
      <c r="DG31" s="250"/>
      <c r="DH31" s="250"/>
      <c r="DI31" s="250"/>
      <c r="DJ31" s="250"/>
      <c r="DK31" s="250"/>
      <c r="DL31" s="250"/>
      <c r="DM31" s="250"/>
      <c r="DN31" s="250"/>
      <c r="DO31" s="250"/>
      <c r="DP31" s="250"/>
      <c r="DQ31" s="250"/>
      <c r="DR31" s="250"/>
      <c r="DS31" s="250"/>
      <c r="DT31" s="250"/>
      <c r="DU31" s="250"/>
      <c r="DV31" s="250"/>
      <c r="DW31" s="250"/>
      <c r="DX31" s="250"/>
      <c r="DY31" s="250"/>
      <c r="DZ31" s="250"/>
      <c r="EA31" s="250"/>
      <c r="EB31" s="250"/>
      <c r="EC31" s="250"/>
      <c r="ED31" s="250"/>
      <c r="EE31" s="250"/>
      <c r="EF31" s="250"/>
      <c r="EG31" s="250"/>
      <c r="EH31" s="250"/>
      <c r="EI31" s="250"/>
      <c r="EJ31" s="250"/>
      <c r="EK31" s="250"/>
      <c r="EL31" s="250"/>
      <c r="EM31" s="250"/>
      <c r="EN31" s="250"/>
      <c r="EO31" s="250"/>
      <c r="EP31" s="250"/>
      <c r="EQ31" s="250"/>
      <c r="ER31" s="250"/>
      <c r="ES31" s="250"/>
      <c r="ET31" s="250"/>
      <c r="EU31" s="250"/>
      <c r="EV31" s="250"/>
      <c r="EW31" s="250"/>
      <c r="EX31" s="250"/>
      <c r="EY31" s="250"/>
      <c r="EZ31" s="250"/>
      <c r="FA31" s="250"/>
      <c r="FB31" s="250"/>
      <c r="FC31" s="250"/>
      <c r="FD31" s="250"/>
      <c r="FE31" s="250"/>
      <c r="FF31" s="250"/>
      <c r="FG31" s="250"/>
      <c r="FH31" s="250"/>
      <c r="FI31" s="250"/>
      <c r="FJ31" s="250"/>
      <c r="FK31" s="250"/>
      <c r="FL31" s="250"/>
      <c r="FM31" s="250"/>
      <c r="FN31" s="250"/>
      <c r="FO31" s="250"/>
      <c r="FP31" s="250"/>
      <c r="FQ31" s="250"/>
      <c r="FR31" s="250"/>
      <c r="FS31" s="250"/>
      <c r="FT31" s="250"/>
      <c r="FU31" s="250"/>
      <c r="FV31" s="250"/>
      <c r="FW31" s="250"/>
      <c r="FX31" s="250"/>
      <c r="FY31" s="250"/>
      <c r="FZ31" s="250"/>
      <c r="GA31" s="250"/>
      <c r="GB31" s="250"/>
      <c r="GC31" s="250"/>
      <c r="GD31" s="250"/>
      <c r="GE31" s="250"/>
      <c r="GF31" s="250"/>
      <c r="GG31" s="250"/>
      <c r="GH31" s="250"/>
      <c r="GI31" s="250"/>
      <c r="GJ31" s="250"/>
      <c r="GK31" s="250"/>
      <c r="GL31" s="250"/>
      <c r="GM31" s="250"/>
      <c r="GN31" s="250"/>
      <c r="GO31" s="250"/>
      <c r="GP31" s="250"/>
      <c r="GQ31" s="250"/>
      <c r="GR31" s="250"/>
      <c r="GS31" s="250"/>
      <c r="GT31" s="250"/>
      <c r="GU31" s="250"/>
      <c r="GV31" s="250"/>
      <c r="GW31" s="250"/>
      <c r="GX31" s="250"/>
      <c r="GY31" s="250"/>
      <c r="GZ31" s="250"/>
      <c r="HA31" s="250"/>
      <c r="HB31" s="250"/>
      <c r="HC31" s="250"/>
      <c r="HD31" s="250"/>
      <c r="HE31" s="250"/>
      <c r="HF31" s="250"/>
      <c r="HG31" s="250"/>
      <c r="HH31" s="250"/>
      <c r="HI31" s="250"/>
      <c r="HJ31" s="250"/>
      <c r="HK31" s="250"/>
      <c r="HL31" s="250"/>
      <c r="HM31" s="250"/>
      <c r="HN31" s="250"/>
    </row>
    <row r="32" spans="1:222" ht="12" x14ac:dyDescent="0.2">
      <c r="A32" s="250"/>
      <c r="B32" s="238" t="s">
        <v>156</v>
      </c>
      <c r="C32" s="250"/>
      <c r="D32" s="250">
        <v>8.8504624956766698E-3</v>
      </c>
      <c r="E32" s="250">
        <v>6.0774119497670753E-3</v>
      </c>
      <c r="F32" s="250">
        <v>7.7466355724897795E-4</v>
      </c>
      <c r="G32" s="250">
        <v>4.40279861975863E-2</v>
      </c>
      <c r="H32" s="250">
        <v>7.8377818951760325E-2</v>
      </c>
      <c r="I32" s="250">
        <v>8.4582786726588033E-2</v>
      </c>
      <c r="J32" s="250">
        <v>0.10368470940021868</v>
      </c>
      <c r="K32" s="250">
        <v>0.13795942562020791</v>
      </c>
      <c r="L32" s="250">
        <v>8.9551008081494521E-2</v>
      </c>
      <c r="M32" s="250">
        <v>8.3224780021683875E-2</v>
      </c>
      <c r="N32" s="250">
        <v>0.12494546355162695</v>
      </c>
      <c r="O32" s="250">
        <v>7.8569310922399493E-2</v>
      </c>
      <c r="P32" s="250">
        <v>5.5881219198290921E-2</v>
      </c>
      <c r="Q32" s="250">
        <v>3.0924416362777762E-2</v>
      </c>
      <c r="R32" s="250">
        <v>-1.7282169298074912E-2</v>
      </c>
      <c r="S32" s="250">
        <v>-5.2925707450293014E-2</v>
      </c>
      <c r="T32" s="250">
        <v>-2.2140297280167309E-2</v>
      </c>
      <c r="U32" s="250">
        <v>3.4057365856455801E-2</v>
      </c>
      <c r="V32" s="250">
        <v>0.11362998455571582</v>
      </c>
      <c r="W32" s="250">
        <v>0.12449071142282242</v>
      </c>
      <c r="X32" s="250">
        <v>0.10855567100664731</v>
      </c>
      <c r="Y32" s="250">
        <v>7.6923939791746943E-2</v>
      </c>
      <c r="Z32" s="250">
        <v>1.8040023053563559E-2</v>
      </c>
      <c r="AA32" s="250">
        <v>2.6697826538636615E-2</v>
      </c>
      <c r="AB32" s="250">
        <v>4.5561096363337272E-2</v>
      </c>
      <c r="AC32" s="250">
        <v>4.5275671720083954E-2</v>
      </c>
      <c r="AD32" s="250">
        <v>6.3093163107782013E-2</v>
      </c>
      <c r="AE32" s="250">
        <v>9.2395010634968688E-2</v>
      </c>
      <c r="AF32" s="250">
        <v>7.2058531989045882E-2</v>
      </c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0"/>
      <c r="BH32" s="250"/>
      <c r="BI32" s="250"/>
      <c r="BJ32" s="250"/>
      <c r="BK32" s="250"/>
      <c r="BL32" s="250"/>
      <c r="BM32" s="250"/>
      <c r="BN32" s="250"/>
      <c r="BO32" s="250"/>
      <c r="BP32" s="250"/>
      <c r="BQ32" s="250"/>
      <c r="BR32" s="250"/>
      <c r="BS32" s="250"/>
      <c r="BT32" s="250"/>
      <c r="BU32" s="250"/>
      <c r="BV32" s="250"/>
      <c r="BW32" s="250"/>
      <c r="BX32" s="250"/>
      <c r="BY32" s="250"/>
      <c r="BZ32" s="250"/>
      <c r="CA32" s="250"/>
      <c r="CB32" s="250"/>
      <c r="CC32" s="250"/>
      <c r="CD32" s="250"/>
      <c r="CE32" s="250"/>
      <c r="CF32" s="250"/>
      <c r="CG32" s="250"/>
      <c r="CH32" s="250"/>
      <c r="CI32" s="250"/>
      <c r="CJ32" s="250"/>
      <c r="CK32" s="250"/>
      <c r="CL32" s="250"/>
      <c r="CM32" s="250"/>
      <c r="CN32" s="250"/>
      <c r="CO32" s="250"/>
      <c r="CP32" s="250"/>
      <c r="CQ32" s="250"/>
      <c r="CR32" s="250"/>
      <c r="CS32" s="250"/>
      <c r="CT32" s="250"/>
      <c r="CU32" s="250"/>
      <c r="CV32" s="250"/>
      <c r="CW32" s="250"/>
      <c r="CX32" s="250"/>
      <c r="CY32" s="250"/>
      <c r="CZ32" s="250"/>
      <c r="DA32" s="250"/>
      <c r="DB32" s="250"/>
      <c r="DC32" s="250"/>
      <c r="DD32" s="250"/>
      <c r="DE32" s="250"/>
      <c r="DF32" s="250"/>
      <c r="DG32" s="250"/>
      <c r="DH32" s="250"/>
      <c r="DI32" s="250"/>
      <c r="DJ32" s="250"/>
      <c r="DK32" s="250"/>
      <c r="DL32" s="250"/>
      <c r="DM32" s="250"/>
      <c r="DN32" s="250"/>
      <c r="DO32" s="250"/>
      <c r="DP32" s="250"/>
      <c r="DQ32" s="250"/>
      <c r="DR32" s="250"/>
      <c r="DS32" s="250"/>
      <c r="DT32" s="250"/>
      <c r="DU32" s="250"/>
      <c r="DV32" s="250"/>
      <c r="DW32" s="250"/>
      <c r="DX32" s="250"/>
      <c r="DY32" s="250"/>
      <c r="DZ32" s="250"/>
      <c r="EA32" s="250"/>
      <c r="EB32" s="250"/>
      <c r="EC32" s="250"/>
      <c r="ED32" s="250"/>
      <c r="EE32" s="250"/>
      <c r="EF32" s="250"/>
      <c r="EG32" s="250"/>
      <c r="EH32" s="250"/>
      <c r="EI32" s="250"/>
      <c r="EJ32" s="250"/>
      <c r="EK32" s="250"/>
      <c r="EL32" s="250"/>
      <c r="EM32" s="250"/>
      <c r="EN32" s="250"/>
      <c r="EO32" s="250"/>
      <c r="EP32" s="250"/>
      <c r="EQ32" s="250"/>
      <c r="ER32" s="250"/>
      <c r="ES32" s="250"/>
      <c r="ET32" s="250"/>
      <c r="EU32" s="250"/>
      <c r="EV32" s="250"/>
      <c r="EW32" s="250"/>
      <c r="EX32" s="250"/>
      <c r="EY32" s="250"/>
      <c r="EZ32" s="250"/>
      <c r="FA32" s="250"/>
      <c r="FB32" s="250"/>
      <c r="FC32" s="250"/>
      <c r="FD32" s="250"/>
      <c r="FE32" s="250"/>
      <c r="FF32" s="250"/>
      <c r="FG32" s="250"/>
      <c r="FH32" s="250"/>
      <c r="FI32" s="250"/>
      <c r="FJ32" s="250"/>
      <c r="FK32" s="250"/>
      <c r="FL32" s="250"/>
      <c r="FM32" s="250"/>
      <c r="FN32" s="250"/>
      <c r="FO32" s="250"/>
      <c r="FP32" s="250"/>
      <c r="FQ32" s="250"/>
      <c r="FR32" s="250"/>
      <c r="FS32" s="250"/>
      <c r="FT32" s="250"/>
      <c r="FU32" s="250"/>
      <c r="FV32" s="250"/>
      <c r="FW32" s="250"/>
      <c r="FX32" s="250"/>
      <c r="FY32" s="250"/>
      <c r="FZ32" s="250"/>
      <c r="GA32" s="250"/>
      <c r="GB32" s="250"/>
      <c r="GC32" s="250"/>
      <c r="GD32" s="250"/>
      <c r="GE32" s="250"/>
      <c r="GF32" s="250"/>
      <c r="GG32" s="250"/>
      <c r="GH32" s="250"/>
      <c r="GI32" s="250"/>
      <c r="GJ32" s="250"/>
      <c r="GK32" s="250"/>
      <c r="GL32" s="250"/>
      <c r="GM32" s="250"/>
      <c r="GN32" s="250"/>
      <c r="GO32" s="250"/>
      <c r="GP32" s="250"/>
      <c r="GQ32" s="250"/>
      <c r="GR32" s="250"/>
      <c r="GS32" s="250"/>
      <c r="GT32" s="250"/>
      <c r="GU32" s="250"/>
      <c r="GV32" s="250"/>
      <c r="GW32" s="250"/>
      <c r="GX32" s="250"/>
      <c r="GY32" s="250"/>
      <c r="GZ32" s="250"/>
      <c r="HA32" s="250"/>
      <c r="HB32" s="250"/>
      <c r="HC32" s="250"/>
      <c r="HD32" s="250"/>
      <c r="HE32" s="250"/>
      <c r="HF32" s="250"/>
      <c r="HG32" s="250"/>
      <c r="HH32" s="250"/>
      <c r="HI32" s="250"/>
      <c r="HJ32" s="250"/>
      <c r="HK32" s="250"/>
      <c r="HL32" s="250"/>
      <c r="HM32" s="250"/>
      <c r="HN32" s="250"/>
    </row>
    <row r="33" spans="1:222" ht="12" x14ac:dyDescent="0.2">
      <c r="A33" s="250"/>
      <c r="B33" s="241" t="s">
        <v>155</v>
      </c>
      <c r="C33" s="250"/>
      <c r="D33" s="250">
        <v>3.8986657121387935E-2</v>
      </c>
      <c r="E33" s="250">
        <v>1.7413337662977479E-2</v>
      </c>
      <c r="F33" s="250">
        <v>5.3658240851934824E-3</v>
      </c>
      <c r="G33" s="250">
        <v>3.0286309156124513E-3</v>
      </c>
      <c r="H33" s="250">
        <v>1.0157888174610052E-2</v>
      </c>
      <c r="I33" s="250">
        <v>1.5186995375753742E-2</v>
      </c>
      <c r="J33" s="250">
        <v>1.8179232534992762E-2</v>
      </c>
      <c r="K33" s="250">
        <v>1.8735099896780572E-2</v>
      </c>
      <c r="L33" s="250">
        <v>1.7035528849187243E-2</v>
      </c>
      <c r="M33" s="250">
        <v>1.5806932484029534E-2</v>
      </c>
      <c r="N33" s="250">
        <v>1.507009304965079E-2</v>
      </c>
      <c r="O33" s="250">
        <v>1.4946275478105786E-2</v>
      </c>
      <c r="P33" s="250">
        <v>1.5340257667384893E-2</v>
      </c>
      <c r="Q33" s="250">
        <v>1.5676900783935244E-2</v>
      </c>
      <c r="R33" s="250">
        <v>1.5843301059019987E-2</v>
      </c>
      <c r="S33" s="250">
        <v>1.5837004703500357E-2</v>
      </c>
      <c r="T33" s="250">
        <v>1.5760842714080514E-2</v>
      </c>
      <c r="U33" s="250">
        <v>1.5688434139995877E-2</v>
      </c>
      <c r="V33" s="250">
        <v>1.5646890137830827E-2</v>
      </c>
      <c r="W33" s="250">
        <v>1.5633123690275585E-2</v>
      </c>
      <c r="X33" s="250">
        <v>1.5659809384996892E-2</v>
      </c>
      <c r="Y33" s="250">
        <v>1.5687854678387181E-2</v>
      </c>
      <c r="Z33" s="250">
        <v>1.5695435969568683E-2</v>
      </c>
      <c r="AA33" s="250">
        <v>1.5689127718121032E-2</v>
      </c>
      <c r="AB33" s="250">
        <v>1.5682378461496782E-2</v>
      </c>
      <c r="AC33" s="250">
        <v>1.5680730174951751E-2</v>
      </c>
      <c r="AD33" s="250">
        <v>1.5680546919798033E-2</v>
      </c>
      <c r="AE33" s="250">
        <v>1.5672449233236296E-2</v>
      </c>
      <c r="AF33" s="250">
        <v>1.56729822739754E-2</v>
      </c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0"/>
      <c r="CC33" s="250"/>
      <c r="CD33" s="250"/>
      <c r="CE33" s="250"/>
      <c r="CF33" s="250"/>
      <c r="CG33" s="250"/>
      <c r="CH33" s="250"/>
      <c r="CI33" s="250"/>
      <c r="CJ33" s="250"/>
      <c r="CK33" s="250"/>
      <c r="CL33" s="250"/>
      <c r="CM33" s="250"/>
      <c r="CN33" s="250"/>
      <c r="CO33" s="250"/>
      <c r="CP33" s="250"/>
      <c r="CQ33" s="250"/>
      <c r="CR33" s="250"/>
      <c r="CS33" s="250"/>
      <c r="CT33" s="250"/>
      <c r="CU33" s="250"/>
      <c r="CV33" s="250"/>
      <c r="CW33" s="250"/>
      <c r="CX33" s="250"/>
      <c r="CY33" s="250"/>
      <c r="CZ33" s="250"/>
      <c r="DA33" s="250"/>
      <c r="DB33" s="250"/>
      <c r="DC33" s="250"/>
      <c r="DD33" s="250"/>
      <c r="DE33" s="250"/>
      <c r="DF33" s="250"/>
      <c r="DG33" s="250"/>
      <c r="DH33" s="250"/>
      <c r="DI33" s="250"/>
      <c r="DJ33" s="250"/>
      <c r="DK33" s="250"/>
      <c r="DL33" s="250"/>
      <c r="DM33" s="250"/>
      <c r="DN33" s="250"/>
      <c r="DO33" s="250"/>
      <c r="DP33" s="250"/>
      <c r="DQ33" s="250"/>
      <c r="DR33" s="250"/>
      <c r="DS33" s="250"/>
      <c r="DT33" s="250"/>
      <c r="DU33" s="250"/>
      <c r="DV33" s="250"/>
      <c r="DW33" s="250"/>
      <c r="DX33" s="250"/>
      <c r="DY33" s="250"/>
      <c r="DZ33" s="250"/>
      <c r="EA33" s="250"/>
      <c r="EB33" s="250"/>
      <c r="EC33" s="250"/>
      <c r="ED33" s="250"/>
      <c r="EE33" s="250"/>
      <c r="EF33" s="250"/>
      <c r="EG33" s="250"/>
      <c r="EH33" s="250"/>
      <c r="EI33" s="250"/>
      <c r="EJ33" s="250"/>
      <c r="EK33" s="250"/>
      <c r="EL33" s="250"/>
      <c r="EM33" s="250"/>
      <c r="EN33" s="250"/>
      <c r="EO33" s="250"/>
      <c r="EP33" s="250"/>
      <c r="EQ33" s="250"/>
      <c r="ER33" s="250"/>
      <c r="ES33" s="250"/>
      <c r="ET33" s="250"/>
      <c r="EU33" s="250"/>
      <c r="EV33" s="250"/>
      <c r="EW33" s="250"/>
      <c r="EX33" s="250"/>
      <c r="EY33" s="250"/>
      <c r="EZ33" s="250"/>
      <c r="FA33" s="250"/>
      <c r="FB33" s="250"/>
      <c r="FC33" s="250"/>
      <c r="FD33" s="250"/>
      <c r="FE33" s="250"/>
      <c r="FF33" s="250"/>
      <c r="FG33" s="250"/>
      <c r="FH33" s="250"/>
      <c r="FI33" s="250"/>
      <c r="FJ33" s="250"/>
      <c r="FK33" s="250"/>
      <c r="FL33" s="250"/>
      <c r="FM33" s="250"/>
      <c r="FN33" s="250"/>
      <c r="FO33" s="250"/>
      <c r="FP33" s="250"/>
      <c r="FQ33" s="250"/>
      <c r="FR33" s="250"/>
      <c r="FS33" s="250"/>
      <c r="FT33" s="250"/>
      <c r="FU33" s="250"/>
      <c r="FV33" s="250"/>
      <c r="FW33" s="250"/>
      <c r="FX33" s="250"/>
      <c r="FY33" s="250"/>
      <c r="FZ33" s="250"/>
      <c r="GA33" s="250"/>
      <c r="GB33" s="250"/>
      <c r="GC33" s="250"/>
      <c r="GD33" s="250"/>
      <c r="GE33" s="250"/>
      <c r="GF33" s="250"/>
      <c r="GG33" s="250"/>
      <c r="GH33" s="250"/>
      <c r="GI33" s="250"/>
      <c r="GJ33" s="250"/>
      <c r="GK33" s="250"/>
      <c r="GL33" s="250"/>
      <c r="GM33" s="250"/>
      <c r="GN33" s="250"/>
      <c r="GO33" s="250"/>
      <c r="GP33" s="250"/>
      <c r="GQ33" s="250"/>
      <c r="GR33" s="250"/>
      <c r="GS33" s="250"/>
      <c r="GT33" s="250"/>
      <c r="GU33" s="250"/>
      <c r="GV33" s="250"/>
      <c r="GW33" s="250"/>
      <c r="GX33" s="250"/>
      <c r="GY33" s="250"/>
      <c r="GZ33" s="250"/>
      <c r="HA33" s="250"/>
      <c r="HB33" s="250"/>
      <c r="HC33" s="250"/>
      <c r="HD33" s="250"/>
      <c r="HE33" s="250"/>
      <c r="HF33" s="250"/>
      <c r="HG33" s="250"/>
      <c r="HH33" s="250"/>
      <c r="HI33" s="250"/>
      <c r="HJ33" s="250"/>
      <c r="HK33" s="250"/>
      <c r="HL33" s="250"/>
      <c r="HM33" s="250"/>
      <c r="HN33" s="250"/>
    </row>
    <row r="34" spans="1:222" ht="12" x14ac:dyDescent="0.2">
      <c r="A34" s="250"/>
      <c r="B34" s="241" t="s">
        <v>154</v>
      </c>
      <c r="C34" s="250"/>
      <c r="D34" s="250">
        <v>9.0950615326946815E-2</v>
      </c>
      <c r="E34" s="250">
        <v>0.13241604963498133</v>
      </c>
      <c r="F34" s="250">
        <v>0.12660614312226026</v>
      </c>
      <c r="G34" s="250">
        <v>8.9486380322137071E-2</v>
      </c>
      <c r="H34" s="250">
        <v>4.8168907414381401E-2</v>
      </c>
      <c r="I34" s="250">
        <v>7.1207479251240713E-3</v>
      </c>
      <c r="J34" s="250">
        <v>-2.0154719152165601E-3</v>
      </c>
      <c r="K34" s="250">
        <v>0.23709072338044312</v>
      </c>
      <c r="L34" s="250">
        <v>0.17829603906769353</v>
      </c>
      <c r="M34" s="250">
        <v>0.15626085504774112</v>
      </c>
      <c r="N34" s="250">
        <v>0.20225295043307678</v>
      </c>
      <c r="O34" s="250">
        <v>2.9176014182528132E-3</v>
      </c>
      <c r="P34" s="250">
        <v>5.8633649391909959E-2</v>
      </c>
      <c r="Q34" s="250">
        <v>0.1052937423882192</v>
      </c>
      <c r="R34" s="250">
        <v>6.1389087862983915E-2</v>
      </c>
      <c r="S34" s="250">
        <v>-2.6111668500400143E-2</v>
      </c>
      <c r="T34" s="250">
        <v>-8.8496935970355128E-2</v>
      </c>
      <c r="U34" s="250">
        <v>-0.11999305403184735</v>
      </c>
      <c r="V34" s="250">
        <v>9.8377394393635909E-2</v>
      </c>
      <c r="W34" s="250">
        <v>0.19494082583482375</v>
      </c>
      <c r="X34" s="250">
        <v>0.29025636809129218</v>
      </c>
      <c r="Y34" s="250">
        <v>0.27948919645729875</v>
      </c>
      <c r="Z34" s="250">
        <v>4.2368542716293423E-3</v>
      </c>
      <c r="AA34" s="250">
        <v>-2.2535228333872115E-2</v>
      </c>
      <c r="AB34" s="250">
        <v>-4.3063098928112109E-2</v>
      </c>
      <c r="AC34" s="250">
        <v>-1.651035818992197E-2</v>
      </c>
      <c r="AD34" s="250">
        <v>3.1931247640427651E-2</v>
      </c>
      <c r="AE34" s="250">
        <v>4.8644030875738542E-2</v>
      </c>
      <c r="AF34" s="250">
        <v>3.4174266160499345E-2</v>
      </c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50"/>
      <c r="BI34" s="250"/>
      <c r="BJ34" s="250"/>
      <c r="BK34" s="250"/>
      <c r="BL34" s="250"/>
      <c r="BM34" s="250"/>
      <c r="BN34" s="250"/>
      <c r="BO34" s="250"/>
      <c r="BP34" s="250"/>
      <c r="BQ34" s="250"/>
      <c r="BR34" s="250"/>
      <c r="BS34" s="250"/>
      <c r="BT34" s="250"/>
      <c r="BU34" s="250"/>
      <c r="BV34" s="250"/>
      <c r="BW34" s="250"/>
      <c r="BX34" s="250"/>
      <c r="BY34" s="250"/>
      <c r="BZ34" s="250"/>
      <c r="CA34" s="250"/>
      <c r="CB34" s="250"/>
      <c r="CC34" s="250"/>
      <c r="CD34" s="250"/>
      <c r="CE34" s="250"/>
      <c r="CF34" s="250"/>
      <c r="CG34" s="250"/>
      <c r="CH34" s="250"/>
      <c r="CI34" s="250"/>
      <c r="CJ34" s="250"/>
      <c r="CK34" s="250"/>
      <c r="CL34" s="250"/>
      <c r="CM34" s="250"/>
      <c r="CN34" s="250"/>
      <c r="CO34" s="250"/>
      <c r="CP34" s="250"/>
      <c r="CQ34" s="250"/>
      <c r="CR34" s="250"/>
      <c r="CS34" s="250"/>
      <c r="CT34" s="250"/>
      <c r="CU34" s="250"/>
      <c r="CV34" s="250"/>
      <c r="CW34" s="250"/>
      <c r="CX34" s="250"/>
      <c r="CY34" s="250"/>
      <c r="CZ34" s="250"/>
      <c r="DA34" s="250"/>
      <c r="DB34" s="250"/>
      <c r="DC34" s="250"/>
      <c r="DD34" s="250"/>
      <c r="DE34" s="250"/>
      <c r="DF34" s="250"/>
      <c r="DG34" s="250"/>
      <c r="DH34" s="250"/>
      <c r="DI34" s="250"/>
      <c r="DJ34" s="250"/>
      <c r="DK34" s="250"/>
      <c r="DL34" s="250"/>
      <c r="DM34" s="250"/>
      <c r="DN34" s="250"/>
      <c r="DO34" s="250"/>
      <c r="DP34" s="250"/>
      <c r="DQ34" s="250"/>
      <c r="DR34" s="250"/>
      <c r="DS34" s="250"/>
      <c r="DT34" s="250"/>
      <c r="DU34" s="250"/>
      <c r="DV34" s="250"/>
      <c r="DW34" s="250"/>
      <c r="DX34" s="250"/>
      <c r="DY34" s="250"/>
      <c r="DZ34" s="250"/>
      <c r="EA34" s="250"/>
      <c r="EB34" s="250"/>
      <c r="EC34" s="250"/>
      <c r="ED34" s="250"/>
      <c r="EE34" s="250"/>
      <c r="EF34" s="250"/>
      <c r="EG34" s="250"/>
      <c r="EH34" s="250"/>
      <c r="EI34" s="250"/>
      <c r="EJ34" s="250"/>
      <c r="EK34" s="250"/>
      <c r="EL34" s="250"/>
      <c r="EM34" s="250"/>
      <c r="EN34" s="250"/>
      <c r="EO34" s="250"/>
      <c r="EP34" s="250"/>
      <c r="EQ34" s="250"/>
      <c r="ER34" s="250"/>
      <c r="ES34" s="250"/>
      <c r="ET34" s="250"/>
      <c r="EU34" s="250"/>
      <c r="EV34" s="250"/>
      <c r="EW34" s="250"/>
      <c r="EX34" s="250"/>
      <c r="EY34" s="250"/>
      <c r="EZ34" s="250"/>
      <c r="FA34" s="250"/>
      <c r="FB34" s="250"/>
      <c r="FC34" s="250"/>
      <c r="FD34" s="250"/>
      <c r="FE34" s="250"/>
      <c r="FF34" s="250"/>
      <c r="FG34" s="250"/>
      <c r="FH34" s="250"/>
      <c r="FI34" s="250"/>
      <c r="FJ34" s="250"/>
      <c r="FK34" s="250"/>
      <c r="FL34" s="250"/>
      <c r="FM34" s="250"/>
      <c r="FN34" s="250"/>
      <c r="FO34" s="250"/>
      <c r="FP34" s="250"/>
      <c r="FQ34" s="250"/>
      <c r="FR34" s="250"/>
      <c r="FS34" s="250"/>
      <c r="FT34" s="250"/>
      <c r="FU34" s="250"/>
      <c r="FV34" s="250"/>
      <c r="FW34" s="250"/>
      <c r="FX34" s="250"/>
      <c r="FY34" s="250"/>
      <c r="FZ34" s="250"/>
      <c r="GA34" s="250"/>
      <c r="GB34" s="250"/>
      <c r="GC34" s="250"/>
      <c r="GD34" s="250"/>
      <c r="GE34" s="250"/>
      <c r="GF34" s="250"/>
      <c r="GG34" s="250"/>
      <c r="GH34" s="250"/>
      <c r="GI34" s="250"/>
      <c r="GJ34" s="250"/>
      <c r="GK34" s="250"/>
      <c r="GL34" s="250"/>
      <c r="GM34" s="250"/>
      <c r="GN34" s="250"/>
      <c r="GO34" s="250"/>
      <c r="GP34" s="250"/>
      <c r="GQ34" s="250"/>
      <c r="GR34" s="250"/>
      <c r="GS34" s="250"/>
      <c r="GT34" s="250"/>
      <c r="GU34" s="250"/>
      <c r="GV34" s="250"/>
      <c r="GW34" s="250"/>
      <c r="GX34" s="250"/>
      <c r="GY34" s="250"/>
      <c r="GZ34" s="250"/>
      <c r="HA34" s="250"/>
      <c r="HB34" s="250"/>
      <c r="HC34" s="250"/>
      <c r="HD34" s="250"/>
      <c r="HE34" s="250"/>
      <c r="HF34" s="250"/>
      <c r="HG34" s="250"/>
      <c r="HH34" s="250"/>
      <c r="HI34" s="250"/>
      <c r="HJ34" s="250"/>
      <c r="HK34" s="250"/>
      <c r="HL34" s="250"/>
      <c r="HM34" s="250"/>
      <c r="HN34" s="250"/>
    </row>
    <row r="35" spans="1:222" ht="12" x14ac:dyDescent="0.2">
      <c r="A35" s="250"/>
      <c r="B35" s="241" t="s">
        <v>153</v>
      </c>
      <c r="C35" s="250"/>
      <c r="D35" s="250">
        <v>0.13015193435753991</v>
      </c>
      <c r="E35" s="250">
        <v>0.16519208587101764</v>
      </c>
      <c r="F35" s="250">
        <v>0.12075020177929341</v>
      </c>
      <c r="G35" s="250">
        <v>5.3196205393599483E-2</v>
      </c>
      <c r="H35" s="250">
        <v>1.2457203512560078E-2</v>
      </c>
      <c r="I35" s="250">
        <v>7.3163627753440874E-3</v>
      </c>
      <c r="J35" s="250">
        <v>8.4881671928114688E-2</v>
      </c>
      <c r="K35" s="250">
        <v>0.177120110403721</v>
      </c>
      <c r="L35" s="250">
        <v>0.19921905613393509</v>
      </c>
      <c r="M35" s="250">
        <v>0.19797589978636121</v>
      </c>
      <c r="N35" s="250">
        <v>0.18379544633414957</v>
      </c>
      <c r="O35" s="250">
        <v>0.11502343508362389</v>
      </c>
      <c r="P35" s="250">
        <v>6.175551531746315E-2</v>
      </c>
      <c r="Q35" s="250">
        <v>3.6625296719648537E-2</v>
      </c>
      <c r="R35" s="250">
        <v>5.4556073333775768E-3</v>
      </c>
      <c r="S35" s="250">
        <v>1.4821601785278915E-2</v>
      </c>
      <c r="T35" s="250">
        <v>5.4121966735748428E-2</v>
      </c>
      <c r="U35" s="250">
        <v>0.10051108867046388</v>
      </c>
      <c r="V35" s="250">
        <v>0.13058727703192718</v>
      </c>
      <c r="W35" s="250">
        <v>0.11487047171905496</v>
      </c>
      <c r="X35" s="250">
        <v>4.7895014015811421E-2</v>
      </c>
      <c r="Y35" s="250">
        <v>-3.4909559332937823E-2</v>
      </c>
      <c r="Z35" s="250">
        <v>-8.6606955626100324E-2</v>
      </c>
      <c r="AA35" s="250">
        <v>-5.9441785075722176E-2</v>
      </c>
      <c r="AB35" s="250">
        <v>8.6966324052402122E-3</v>
      </c>
      <c r="AC35" s="250">
        <v>6.3420066561085342E-2</v>
      </c>
      <c r="AD35" s="250">
        <v>0.11708772243696086</v>
      </c>
      <c r="AE35" s="250">
        <v>0.11785770653194616</v>
      </c>
      <c r="AF35" s="250">
        <v>7.924008764405599E-2</v>
      </c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</row>
    <row r="36" spans="1:222" ht="12" x14ac:dyDescent="0.2">
      <c r="A36" s="250"/>
      <c r="B36" s="241" t="s">
        <v>152</v>
      </c>
      <c r="C36" s="250"/>
      <c r="D36" s="250">
        <v>-0.16688373269346501</v>
      </c>
      <c r="E36" s="250">
        <v>-0.11546494401138285</v>
      </c>
      <c r="F36" s="250">
        <v>-3.4142342652480617E-2</v>
      </c>
      <c r="G36" s="250">
        <v>0.1185961010339871</v>
      </c>
      <c r="H36" s="250">
        <v>0.29187562615344631</v>
      </c>
      <c r="I36" s="250">
        <v>0.32984573319875965</v>
      </c>
      <c r="J36" s="250">
        <v>0.30668429694409327</v>
      </c>
      <c r="K36" s="250">
        <v>0.16377058596871819</v>
      </c>
      <c r="L36" s="250">
        <v>-3.056957816910022E-2</v>
      </c>
      <c r="M36" s="250">
        <v>-0.13630306699490224</v>
      </c>
      <c r="N36" s="250">
        <v>-0.14142902172379312</v>
      </c>
      <c r="O36" s="250">
        <v>-0.10468148769589947</v>
      </c>
      <c r="P36" s="250">
        <v>-0.1035692401380629</v>
      </c>
      <c r="Q36" s="250">
        <v>-0.12529356745787623</v>
      </c>
      <c r="R36" s="250">
        <v>-0.13162145717277984</v>
      </c>
      <c r="S36" s="250">
        <v>-0.12091820161022637</v>
      </c>
      <c r="T36" s="250">
        <v>-9.2628199084023088E-2</v>
      </c>
      <c r="U36" s="250">
        <v>1.9747835295228722E-2</v>
      </c>
      <c r="V36" s="250">
        <v>0.10335700515811297</v>
      </c>
      <c r="W36" s="250">
        <v>7.1150609922212782E-2</v>
      </c>
      <c r="X36" s="250">
        <v>3.9884284882240717E-2</v>
      </c>
      <c r="Y36" s="250">
        <v>3.4378407110176701E-2</v>
      </c>
      <c r="Z36" s="250">
        <v>6.0632417513780013E-2</v>
      </c>
      <c r="AA36" s="250">
        <v>0.18071113471623379</v>
      </c>
      <c r="AB36" s="250">
        <v>0.29268835729987308</v>
      </c>
      <c r="AC36" s="250">
        <v>0.32956605664138605</v>
      </c>
      <c r="AD36" s="250">
        <v>0.3465709247924158</v>
      </c>
      <c r="AE36" s="250">
        <v>0.31453290203618578</v>
      </c>
      <c r="AF36" s="250">
        <v>0.27523829184758375</v>
      </c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</row>
    <row r="37" spans="1:222" ht="12" x14ac:dyDescent="0.2">
      <c r="A37" s="250"/>
      <c r="B37" s="241" t="s">
        <v>151</v>
      </c>
      <c r="C37" s="250"/>
      <c r="D37" s="250">
        <v>0.17448726608009935</v>
      </c>
      <c r="E37" s="250">
        <v>4.4897517575437362E-3</v>
      </c>
      <c r="F37" s="250">
        <v>-5.6356995103199803E-2</v>
      </c>
      <c r="G37" s="250">
        <v>-5.1714349710166974E-2</v>
      </c>
      <c r="H37" s="250">
        <v>-1.4254593035665231E-2</v>
      </c>
      <c r="I37" s="250">
        <v>-1.8377953933160995E-2</v>
      </c>
      <c r="J37" s="250">
        <v>-0.15174454210884192</v>
      </c>
      <c r="K37" s="250">
        <v>-0.27398152243320506</v>
      </c>
      <c r="L37" s="250">
        <v>-0.25820827404433366</v>
      </c>
      <c r="M37" s="250">
        <v>-8.5785263136689438E-2</v>
      </c>
      <c r="N37" s="250">
        <v>0.1484541406737061</v>
      </c>
      <c r="O37" s="250">
        <v>0.25805397370475358</v>
      </c>
      <c r="P37" s="250">
        <v>8.079806290404612E-2</v>
      </c>
      <c r="Q37" s="250">
        <v>-0.16225161524063036</v>
      </c>
      <c r="R37" s="250">
        <v>-0.25476873925643162</v>
      </c>
      <c r="S37" s="250">
        <v>-0.22573241711210679</v>
      </c>
      <c r="T37" s="250">
        <v>-0.13873315254873575</v>
      </c>
      <c r="U37" s="250">
        <v>-5.2547932179202395E-2</v>
      </c>
      <c r="V37" s="250">
        <v>-4.3217209355249642E-2</v>
      </c>
      <c r="W37" s="250">
        <v>-6.0058549377574599E-2</v>
      </c>
      <c r="X37" s="250">
        <v>-6.3330345298196367E-2</v>
      </c>
      <c r="Y37" s="250">
        <v>1.4651300093152297E-2</v>
      </c>
      <c r="Z37" s="250">
        <v>0.15489108243594529</v>
      </c>
      <c r="AA37" s="250">
        <v>0.23196826634358558</v>
      </c>
      <c r="AB37" s="250">
        <v>0.21057874836027679</v>
      </c>
      <c r="AC37" s="250">
        <v>8.413777650663623E-2</v>
      </c>
      <c r="AD37" s="250">
        <v>1.2460046986048301E-2</v>
      </c>
      <c r="AE37" s="250">
        <v>5.6351754567643741E-2</v>
      </c>
      <c r="AF37" s="250">
        <v>0.11525390922901191</v>
      </c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</row>
    <row r="38" spans="1:222" ht="12" x14ac:dyDescent="0.2">
      <c r="A38" s="250"/>
      <c r="B38" s="241" t="s">
        <v>150</v>
      </c>
      <c r="C38" s="250"/>
      <c r="D38" s="250">
        <v>-0.11568865155996977</v>
      </c>
      <c r="E38" s="250">
        <v>-0.17133589836216889</v>
      </c>
      <c r="F38" s="250">
        <v>-0.1160584917501789</v>
      </c>
      <c r="G38" s="250">
        <v>7.1260813208502194E-2</v>
      </c>
      <c r="H38" s="250">
        <v>0.21935264881251371</v>
      </c>
      <c r="I38" s="250">
        <v>0.25711568754852077</v>
      </c>
      <c r="J38" s="250">
        <v>0.14698472763410031</v>
      </c>
      <c r="K38" s="250">
        <v>6.4818564762791908E-3</v>
      </c>
      <c r="L38" s="250">
        <v>-3.8189529463023786E-2</v>
      </c>
      <c r="M38" s="250">
        <v>-6.4375620553647206E-4</v>
      </c>
      <c r="N38" s="250">
        <v>0.10677327788019197</v>
      </c>
      <c r="O38" s="250">
        <v>0.17534684818319524</v>
      </c>
      <c r="P38" s="250">
        <v>8.7379771407969375E-2</v>
      </c>
      <c r="Q38" s="250">
        <v>-1.5746751618012755E-2</v>
      </c>
      <c r="R38" s="250">
        <v>-9.8967200356982254E-2</v>
      </c>
      <c r="S38" s="250">
        <v>-0.16836471378747564</v>
      </c>
      <c r="T38" s="250">
        <v>-6.4190985473647433E-2</v>
      </c>
      <c r="U38" s="250">
        <v>0.10510862077275673</v>
      </c>
      <c r="V38" s="250">
        <v>0.14398781891583656</v>
      </c>
      <c r="W38" s="250">
        <v>0.11245754090521554</v>
      </c>
      <c r="X38" s="250">
        <v>5.5621102197269012E-2</v>
      </c>
      <c r="Y38" s="250">
        <v>6.8912483242084877E-2</v>
      </c>
      <c r="Z38" s="250">
        <v>0.15350600368495204</v>
      </c>
      <c r="AA38" s="250">
        <v>0.17622972649449942</v>
      </c>
      <c r="AB38" s="250">
        <v>0.13668712818214113</v>
      </c>
      <c r="AC38" s="250">
        <v>9.5457454978318257E-3</v>
      </c>
      <c r="AD38" s="250">
        <v>-9.8271554323885346E-2</v>
      </c>
      <c r="AE38" s="250">
        <v>-5.1494009768357718E-2</v>
      </c>
      <c r="AF38" s="250">
        <v>-2.4322643291087687E-2</v>
      </c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</row>
    <row r="39" spans="1:222" ht="12" x14ac:dyDescent="0.2">
      <c r="A39" s="250"/>
      <c r="B39" s="243" t="s">
        <v>149</v>
      </c>
      <c r="C39" s="250"/>
      <c r="D39" s="250">
        <v>-0.12631817451701277</v>
      </c>
      <c r="E39" s="250">
        <v>-0.20358778560962854</v>
      </c>
      <c r="F39" s="250">
        <v>-0.32632647277889448</v>
      </c>
      <c r="G39" s="250">
        <v>-0.1894759807262415</v>
      </c>
      <c r="H39" s="250">
        <v>-5.8284672622991307E-2</v>
      </c>
      <c r="I39" s="250">
        <v>3.9927447977505137E-2</v>
      </c>
      <c r="J39" s="250">
        <v>0.32474316457634367</v>
      </c>
      <c r="K39" s="250">
        <v>0.21133926861513186</v>
      </c>
      <c r="L39" s="250">
        <v>2.1641187542718043E-2</v>
      </c>
      <c r="M39" s="250">
        <v>-4.6367436806130202E-2</v>
      </c>
      <c r="N39" s="250">
        <v>1.1742583395988548E-2</v>
      </c>
      <c r="O39" s="250">
        <v>4.5063752747992458E-2</v>
      </c>
      <c r="P39" s="250">
        <v>9.1127203282014957E-2</v>
      </c>
      <c r="Q39" s="250">
        <v>0.11859495485163629</v>
      </c>
      <c r="R39" s="250">
        <v>3.3865645906785424E-2</v>
      </c>
      <c r="S39" s="250">
        <v>-2.0269409977360486E-2</v>
      </c>
      <c r="T39" s="250">
        <v>1.519179987407604E-2</v>
      </c>
      <c r="U39" s="250">
        <v>3.6362938191681682E-2</v>
      </c>
      <c r="V39" s="250">
        <v>4.9115477353949499E-2</v>
      </c>
      <c r="W39" s="250">
        <v>8.4257060417350926E-2</v>
      </c>
      <c r="X39" s="250">
        <v>0.15111121052228427</v>
      </c>
      <c r="Y39" s="250">
        <v>0.19057180418288899</v>
      </c>
      <c r="Z39" s="250">
        <v>0.18237944634405379</v>
      </c>
      <c r="AA39" s="250">
        <v>9.086276405800886E-2</v>
      </c>
      <c r="AB39" s="250">
        <v>7.600802330806955E-2</v>
      </c>
      <c r="AC39" s="250">
        <v>4.5147424397758318E-2</v>
      </c>
      <c r="AD39" s="250">
        <v>0.18894314139053048</v>
      </c>
      <c r="AE39" s="250">
        <v>0.35814857519124299</v>
      </c>
      <c r="AF39" s="250">
        <v>0.23140617327373247</v>
      </c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0"/>
      <c r="BQ39" s="250"/>
      <c r="BR39" s="250"/>
      <c r="BS39" s="250"/>
      <c r="BT39" s="250"/>
      <c r="BU39" s="250"/>
      <c r="BV39" s="250"/>
      <c r="BW39" s="250"/>
      <c r="BX39" s="250"/>
      <c r="BY39" s="250"/>
      <c r="BZ39" s="250"/>
      <c r="CA39" s="250"/>
      <c r="CB39" s="250"/>
      <c r="CC39" s="250"/>
      <c r="CD39" s="250"/>
      <c r="CE39" s="250"/>
      <c r="CF39" s="250"/>
      <c r="CG39" s="250"/>
      <c r="CH39" s="250"/>
      <c r="CI39" s="250"/>
      <c r="CJ39" s="250"/>
      <c r="CK39" s="250"/>
      <c r="CL39" s="250"/>
      <c r="CM39" s="250"/>
      <c r="CN39" s="250"/>
      <c r="CO39" s="250"/>
      <c r="CP39" s="250"/>
      <c r="CQ39" s="250"/>
      <c r="CR39" s="250"/>
      <c r="CS39" s="250"/>
      <c r="CT39" s="250"/>
      <c r="CU39" s="250"/>
      <c r="CV39" s="250"/>
      <c r="CW39" s="250"/>
      <c r="CX39" s="250"/>
      <c r="CY39" s="250"/>
      <c r="CZ39" s="250"/>
      <c r="DA39" s="250"/>
      <c r="DB39" s="250"/>
      <c r="DC39" s="250"/>
      <c r="DD39" s="250"/>
      <c r="DE39" s="250"/>
      <c r="DF39" s="250"/>
      <c r="DG39" s="250"/>
      <c r="DH39" s="250"/>
      <c r="DI39" s="250"/>
      <c r="DJ39" s="250"/>
      <c r="DK39" s="250"/>
      <c r="DL39" s="250"/>
      <c r="DM39" s="250"/>
      <c r="DN39" s="250"/>
      <c r="DO39" s="250"/>
      <c r="DP39" s="250"/>
      <c r="DQ39" s="250"/>
      <c r="DR39" s="250"/>
      <c r="DS39" s="250"/>
      <c r="DT39" s="250"/>
      <c r="DU39" s="250"/>
      <c r="DV39" s="250"/>
      <c r="DW39" s="250"/>
      <c r="DX39" s="250"/>
      <c r="DY39" s="250"/>
      <c r="DZ39" s="250"/>
      <c r="EA39" s="250"/>
      <c r="EB39" s="250"/>
      <c r="EC39" s="250"/>
      <c r="ED39" s="250"/>
      <c r="EE39" s="250"/>
      <c r="EF39" s="250"/>
      <c r="EG39" s="250"/>
      <c r="EH39" s="250"/>
      <c r="EI39" s="250"/>
      <c r="EJ39" s="250"/>
      <c r="EK39" s="250"/>
      <c r="EL39" s="250"/>
      <c r="EM39" s="250"/>
      <c r="EN39" s="250"/>
      <c r="EO39" s="250"/>
      <c r="EP39" s="250"/>
      <c r="EQ39" s="250"/>
      <c r="ER39" s="250"/>
      <c r="ES39" s="250"/>
      <c r="ET39" s="250"/>
      <c r="EU39" s="250"/>
      <c r="EV39" s="250"/>
      <c r="EW39" s="250"/>
      <c r="EX39" s="250"/>
      <c r="EY39" s="250"/>
      <c r="EZ39" s="250"/>
      <c r="FA39" s="250"/>
      <c r="FB39" s="250"/>
      <c r="FC39" s="250"/>
      <c r="FD39" s="250"/>
      <c r="FE39" s="250"/>
      <c r="FF39" s="250"/>
      <c r="FG39" s="250"/>
      <c r="FH39" s="250"/>
      <c r="FI39" s="250"/>
      <c r="FJ39" s="250"/>
      <c r="FK39" s="250"/>
      <c r="FL39" s="250"/>
      <c r="FM39" s="250"/>
      <c r="FN39" s="250"/>
      <c r="FO39" s="250"/>
      <c r="FP39" s="250"/>
      <c r="FQ39" s="250"/>
      <c r="FR39" s="250"/>
      <c r="FS39" s="250"/>
      <c r="FT39" s="250"/>
      <c r="FU39" s="250"/>
      <c r="FV39" s="250"/>
      <c r="FW39" s="250"/>
      <c r="FX39" s="250"/>
      <c r="FY39" s="250"/>
      <c r="FZ39" s="250"/>
      <c r="GA39" s="250"/>
      <c r="GB39" s="250"/>
      <c r="GC39" s="250"/>
      <c r="GD39" s="250"/>
      <c r="GE39" s="250"/>
      <c r="GF39" s="250"/>
      <c r="GG39" s="250"/>
      <c r="GH39" s="250"/>
      <c r="GI39" s="250"/>
      <c r="GJ39" s="250"/>
      <c r="GK39" s="250"/>
      <c r="GL39" s="250"/>
      <c r="GM39" s="250"/>
      <c r="GN39" s="250"/>
      <c r="GO39" s="250"/>
      <c r="GP39" s="250"/>
      <c r="GQ39" s="250"/>
      <c r="GR39" s="250"/>
      <c r="GS39" s="250"/>
      <c r="GT39" s="250"/>
      <c r="GU39" s="250"/>
      <c r="GV39" s="250"/>
      <c r="GW39" s="250"/>
      <c r="GX39" s="250"/>
      <c r="GY39" s="250"/>
      <c r="GZ39" s="250"/>
      <c r="HA39" s="250"/>
      <c r="HB39" s="250"/>
      <c r="HC39" s="250"/>
      <c r="HD39" s="250"/>
      <c r="HE39" s="250"/>
      <c r="HF39" s="250"/>
      <c r="HG39" s="250"/>
      <c r="HH39" s="250"/>
      <c r="HI39" s="250"/>
      <c r="HJ39" s="250"/>
      <c r="HK39" s="250"/>
      <c r="HL39" s="250"/>
      <c r="HM39" s="250"/>
      <c r="HN39" s="250"/>
    </row>
    <row r="40" spans="1:222" ht="12" x14ac:dyDescent="0.2">
      <c r="A40" s="250"/>
      <c r="B40" s="238" t="s">
        <v>148</v>
      </c>
      <c r="C40" s="250"/>
      <c r="D40" s="250">
        <v>4.8005086754049575E-2</v>
      </c>
      <c r="E40" s="250">
        <v>7.843589461621403E-2</v>
      </c>
      <c r="F40" s="250">
        <v>9.5422045602672867E-2</v>
      </c>
      <c r="G40" s="250">
        <v>9.9088549669727799E-2</v>
      </c>
      <c r="H40" s="250">
        <v>9.5664428642990629E-2</v>
      </c>
      <c r="I40" s="250">
        <v>9.0637067688783546E-2</v>
      </c>
      <c r="J40" s="250">
        <v>8.6437932639518822E-2</v>
      </c>
      <c r="K40" s="250">
        <v>8.8854570259378818E-2</v>
      </c>
      <c r="L40" s="250">
        <v>9.4051520963857493E-2</v>
      </c>
      <c r="M40" s="250">
        <v>9.3962775472330895E-2</v>
      </c>
      <c r="N40" s="250">
        <v>9.241814893488387E-2</v>
      </c>
      <c r="O40" s="250">
        <v>9.3948582816277826E-2</v>
      </c>
      <c r="P40" s="250">
        <v>9.6451657110962818E-2</v>
      </c>
      <c r="Q40" s="250">
        <v>9.8929320777686236E-2</v>
      </c>
      <c r="R40" s="250">
        <v>9.9883845362217061E-2</v>
      </c>
      <c r="S40" s="250">
        <v>9.4468327093007343E-2</v>
      </c>
      <c r="T40" s="250">
        <v>9.1363784608851528E-2</v>
      </c>
      <c r="U40" s="250">
        <v>9.5855885760479875E-2</v>
      </c>
      <c r="V40" s="250">
        <v>0.10203303259255025</v>
      </c>
      <c r="W40" s="250">
        <v>0.10595637749082165</v>
      </c>
      <c r="X40" s="250">
        <v>0.10342470174891782</v>
      </c>
      <c r="Y40" s="250">
        <v>9.6244125686741233E-2</v>
      </c>
      <c r="Z40" s="250">
        <v>9.323733015333735E-2</v>
      </c>
      <c r="AA40" s="250">
        <v>9.6067250557130057E-2</v>
      </c>
      <c r="AB40" s="250">
        <v>0.10079941549309712</v>
      </c>
      <c r="AC40" s="250">
        <v>0.10488390962491567</v>
      </c>
      <c r="AD40" s="250">
        <v>0.1045528280618846</v>
      </c>
      <c r="AE40" s="250">
        <v>5.8603274455265586E-2</v>
      </c>
      <c r="AF40" s="250">
        <v>4.8615481202630484E-2</v>
      </c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</row>
    <row r="41" spans="1:222" ht="12" x14ac:dyDescent="0.2">
      <c r="A41" s="250"/>
      <c r="B41" s="238" t="s">
        <v>147</v>
      </c>
      <c r="C41" s="250"/>
      <c r="D41" s="250">
        <v>-0.4604298355506411</v>
      </c>
      <c r="E41" s="250">
        <v>-0.62568479666974586</v>
      </c>
      <c r="F41" s="250">
        <v>-0.50774401448816509</v>
      </c>
      <c r="G41" s="250">
        <v>-0.23607322443323886</v>
      </c>
      <c r="H41" s="250">
        <v>-0.70601584402523143</v>
      </c>
      <c r="I41" s="250">
        <v>-0.69139083278362823</v>
      </c>
      <c r="J41" s="250">
        <v>1.1955378501877183</v>
      </c>
      <c r="K41" s="250">
        <v>1.398141523368726</v>
      </c>
      <c r="L41" s="250">
        <v>3.4650102909987961</v>
      </c>
      <c r="M41" s="250">
        <v>5.282467023709736</v>
      </c>
      <c r="N41" s="250">
        <v>-0.13769535890409423</v>
      </c>
      <c r="O41" s="250">
        <v>-0.28489583982953115</v>
      </c>
      <c r="P41" s="250">
        <v>-0.45700062322471446</v>
      </c>
      <c r="Q41" s="250">
        <v>-0.50883218172136435</v>
      </c>
      <c r="R41" s="250">
        <v>-0.38222642185405142</v>
      </c>
      <c r="S41" s="250">
        <v>0.75633616473589171</v>
      </c>
      <c r="T41" s="250">
        <v>1.4801955668633351</v>
      </c>
      <c r="U41" s="250">
        <v>1.7431248167727693</v>
      </c>
      <c r="V41" s="250">
        <v>1.2833717465636552</v>
      </c>
      <c r="W41" s="250">
        <v>-0.10534675438226215</v>
      </c>
      <c r="X41" s="250">
        <v>0.51459097033578005</v>
      </c>
      <c r="Y41" s="250">
        <v>0.42956166766076942</v>
      </c>
      <c r="Z41" s="250">
        <v>0.40986724477584469</v>
      </c>
      <c r="AA41" s="250">
        <v>0.16161805381448979</v>
      </c>
      <c r="AB41" s="250">
        <v>-0.57696004302073289</v>
      </c>
      <c r="AC41" s="250">
        <v>-0.5611338739290187</v>
      </c>
      <c r="AD41" s="250">
        <v>-7.4078029381928645E-2</v>
      </c>
      <c r="AE41" s="250">
        <v>1.2883129762292649</v>
      </c>
      <c r="AF41" s="250">
        <v>3.5067382470890234</v>
      </c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</row>
    <row r="42" spans="1:222" ht="12" x14ac:dyDescent="0.2">
      <c r="A42" s="250"/>
      <c r="B42" s="245" t="s">
        <v>146</v>
      </c>
      <c r="C42" s="250"/>
      <c r="D42" s="250">
        <v>0.33301874135656218</v>
      </c>
      <c r="E42" s="250">
        <v>0.3538162753994436</v>
      </c>
      <c r="F42" s="250">
        <v>0.29338000108468387</v>
      </c>
      <c r="G42" s="250">
        <v>0.33597618776258242</v>
      </c>
      <c r="H42" s="250">
        <v>0.27600074309031952</v>
      </c>
      <c r="I42" s="250">
        <v>0.33538389971234528</v>
      </c>
      <c r="J42" s="250">
        <v>-5.6408398810555149E-2</v>
      </c>
      <c r="K42" s="250">
        <v>-0.15396758140176625</v>
      </c>
      <c r="L42" s="250">
        <v>-0.21696268003896668</v>
      </c>
      <c r="M42" s="250">
        <v>-0.20080705584450098</v>
      </c>
      <c r="N42" s="250">
        <v>0.15522311792222232</v>
      </c>
      <c r="O42" s="250">
        <v>0.22998146223514082</v>
      </c>
      <c r="P42" s="250">
        <v>0.25834362726327553</v>
      </c>
      <c r="Q42" s="250">
        <v>0.21769540842636914</v>
      </c>
      <c r="R42" s="250">
        <v>0.12371139973851042</v>
      </c>
      <c r="S42" s="250">
        <v>-0.17318282311551669</v>
      </c>
      <c r="T42" s="250">
        <v>-0.17698930737087226</v>
      </c>
      <c r="U42" s="250">
        <v>-0.14421153260661268</v>
      </c>
      <c r="V42" s="250">
        <v>-4.859332056396759E-2</v>
      </c>
      <c r="W42" s="250">
        <v>0.30291052348482639</v>
      </c>
      <c r="X42" s="250">
        <v>-0.13573153707543406</v>
      </c>
      <c r="Y42" s="250">
        <v>-0.19985747505631801</v>
      </c>
      <c r="Z42" s="250">
        <v>-0.19936702841323872</v>
      </c>
      <c r="AA42" s="250">
        <v>-0.16202189700419301</v>
      </c>
      <c r="AB42" s="250">
        <v>0.26059320315312595</v>
      </c>
      <c r="AC42" s="250">
        <v>0.28340860583207461</v>
      </c>
      <c r="AD42" s="250">
        <v>0.15322497971676796</v>
      </c>
      <c r="AE42" s="250">
        <v>1.7534378087256108E-3</v>
      </c>
      <c r="AF42" s="250">
        <v>-3.8472636069685096E-2</v>
      </c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0"/>
      <c r="BR42" s="250"/>
      <c r="BS42" s="250"/>
      <c r="BT42" s="250"/>
      <c r="BU42" s="250"/>
      <c r="BV42" s="250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250"/>
      <c r="CP42" s="250"/>
      <c r="CQ42" s="250"/>
      <c r="CR42" s="250"/>
      <c r="CS42" s="250"/>
      <c r="CT42" s="250"/>
      <c r="CU42" s="250"/>
      <c r="CV42" s="250"/>
      <c r="CW42" s="250"/>
      <c r="CX42" s="250"/>
      <c r="CY42" s="250"/>
      <c r="CZ42" s="250"/>
      <c r="DA42" s="250"/>
      <c r="DB42" s="250"/>
      <c r="DC42" s="250"/>
      <c r="DD42" s="250"/>
      <c r="DE42" s="250"/>
      <c r="DF42" s="250"/>
      <c r="DG42" s="250"/>
      <c r="DH42" s="250"/>
      <c r="DI42" s="250"/>
      <c r="DJ42" s="250"/>
      <c r="DK42" s="250"/>
      <c r="DL42" s="250"/>
      <c r="DM42" s="250"/>
      <c r="DN42" s="250"/>
      <c r="DO42" s="250"/>
      <c r="DP42" s="250"/>
      <c r="DQ42" s="250"/>
      <c r="DR42" s="250"/>
      <c r="DS42" s="250"/>
      <c r="DT42" s="250"/>
      <c r="DU42" s="250"/>
      <c r="DV42" s="250"/>
      <c r="DW42" s="250"/>
      <c r="DX42" s="250"/>
      <c r="DY42" s="250"/>
      <c r="DZ42" s="250"/>
      <c r="EA42" s="250"/>
      <c r="EB42" s="250"/>
      <c r="EC42" s="250"/>
      <c r="ED42" s="250"/>
      <c r="EE42" s="250"/>
      <c r="EF42" s="250"/>
      <c r="EG42" s="250"/>
      <c r="EH42" s="250"/>
      <c r="EI42" s="250"/>
      <c r="EJ42" s="250"/>
      <c r="EK42" s="250"/>
      <c r="EL42" s="250"/>
      <c r="EM42" s="250"/>
      <c r="EN42" s="250"/>
      <c r="EO42" s="250"/>
      <c r="EP42" s="250"/>
      <c r="EQ42" s="250"/>
      <c r="ER42" s="250"/>
      <c r="ES42" s="250"/>
      <c r="ET42" s="250"/>
      <c r="EU42" s="250"/>
      <c r="EV42" s="250"/>
      <c r="EW42" s="250"/>
      <c r="EX42" s="250"/>
      <c r="EY42" s="250"/>
      <c r="EZ42" s="250"/>
      <c r="FA42" s="250"/>
      <c r="FB42" s="250"/>
      <c r="FC42" s="250"/>
      <c r="FD42" s="250"/>
      <c r="FE42" s="250"/>
      <c r="FF42" s="250"/>
      <c r="FG42" s="250"/>
      <c r="FH42" s="250"/>
      <c r="FI42" s="250"/>
      <c r="FJ42" s="250"/>
      <c r="FK42" s="250"/>
      <c r="FL42" s="250"/>
      <c r="FM42" s="250"/>
      <c r="FN42" s="250"/>
      <c r="FO42" s="250"/>
      <c r="FP42" s="250"/>
      <c r="FQ42" s="250"/>
      <c r="FR42" s="250"/>
      <c r="FS42" s="250"/>
      <c r="FT42" s="250"/>
      <c r="FU42" s="250"/>
      <c r="FV42" s="250"/>
      <c r="FW42" s="250"/>
      <c r="FX42" s="250"/>
      <c r="FY42" s="250"/>
      <c r="FZ42" s="250"/>
      <c r="GA42" s="250"/>
      <c r="GB42" s="250"/>
      <c r="GC42" s="250"/>
      <c r="GD42" s="250"/>
      <c r="GE42" s="250"/>
      <c r="GF42" s="250"/>
      <c r="GG42" s="250"/>
      <c r="GH42" s="250"/>
      <c r="GI42" s="250"/>
      <c r="GJ42" s="250"/>
      <c r="GK42" s="250"/>
      <c r="GL42" s="250"/>
      <c r="GM42" s="250"/>
      <c r="GN42" s="250"/>
      <c r="GO42" s="250"/>
      <c r="GP42" s="250"/>
      <c r="GQ42" s="250"/>
      <c r="GR42" s="250"/>
      <c r="GS42" s="250"/>
      <c r="GT42" s="250"/>
      <c r="GU42" s="250"/>
      <c r="GV42" s="250"/>
      <c r="GW42" s="250"/>
      <c r="GX42" s="250"/>
      <c r="GY42" s="250"/>
      <c r="GZ42" s="250"/>
      <c r="HA42" s="250"/>
      <c r="HB42" s="250"/>
      <c r="HC42" s="250"/>
      <c r="HD42" s="250"/>
      <c r="HE42" s="250"/>
      <c r="HF42" s="250"/>
      <c r="HG42" s="250"/>
      <c r="HH42" s="250"/>
      <c r="HI42" s="250"/>
      <c r="HJ42" s="250"/>
      <c r="HK42" s="250"/>
      <c r="HL42" s="250"/>
      <c r="HM42" s="250"/>
      <c r="HN42" s="250"/>
    </row>
    <row r="43" spans="1:222" ht="12" x14ac:dyDescent="0.2">
      <c r="A43" s="250"/>
      <c r="B43" s="241" t="s">
        <v>144</v>
      </c>
      <c r="C43" s="250"/>
      <c r="D43" s="250">
        <v>0.10774560739742567</v>
      </c>
      <c r="E43" s="250">
        <v>0.12547085193947116</v>
      </c>
      <c r="F43" s="250">
        <v>0.12096260224174693</v>
      </c>
      <c r="G43" s="250">
        <v>0.21010544866993364</v>
      </c>
      <c r="H43" s="250">
        <v>0.37777987421182235</v>
      </c>
      <c r="I43" s="250">
        <v>0.43680796586523751</v>
      </c>
      <c r="J43" s="250">
        <v>-0.10436298310218706</v>
      </c>
      <c r="K43" s="250">
        <v>-0.19621858677920467</v>
      </c>
      <c r="L43" s="250">
        <v>-0.26733761792725008</v>
      </c>
      <c r="M43" s="250">
        <v>-0.25895009182556228</v>
      </c>
      <c r="N43" s="250">
        <v>0.22852887259364874</v>
      </c>
      <c r="O43" s="250">
        <v>0.28218666476866638</v>
      </c>
      <c r="P43" s="250">
        <v>0.29979403022720263</v>
      </c>
      <c r="Q43" s="250">
        <v>0.26520404635066486</v>
      </c>
      <c r="R43" s="250">
        <v>0.17852020040035965</v>
      </c>
      <c r="S43" s="250">
        <v>0.10255753062029394</v>
      </c>
      <c r="T43" s="250">
        <v>5.611867204315879E-2</v>
      </c>
      <c r="U43" s="250">
        <v>2.7008358390921083E-2</v>
      </c>
      <c r="V43" s="250">
        <v>5.8772279740394451E-2</v>
      </c>
      <c r="W43" s="250">
        <v>0.13686395479645408</v>
      </c>
      <c r="X43" s="250">
        <v>-0.27931939641891135</v>
      </c>
      <c r="Y43" s="250">
        <v>-0.26919536744087968</v>
      </c>
      <c r="Z43" s="250">
        <v>-0.23611492919494892</v>
      </c>
      <c r="AA43" s="250">
        <v>-0.17904400642388962</v>
      </c>
      <c r="AB43" s="250">
        <v>0.39495989259952502</v>
      </c>
      <c r="AC43" s="250">
        <v>0.39259288035904971</v>
      </c>
      <c r="AD43" s="250">
        <v>0.26118650403755383</v>
      </c>
      <c r="AE43" s="250">
        <v>8.8271634654369491E-2</v>
      </c>
      <c r="AF43" s="250">
        <v>2.3773134395633999E-2</v>
      </c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250"/>
      <c r="CP43" s="250"/>
      <c r="CQ43" s="250"/>
      <c r="CR43" s="250"/>
      <c r="CS43" s="250"/>
      <c r="CT43" s="250"/>
      <c r="CU43" s="250"/>
      <c r="CV43" s="250"/>
      <c r="CW43" s="250"/>
      <c r="CX43" s="250"/>
      <c r="CY43" s="250"/>
      <c r="CZ43" s="250"/>
      <c r="DA43" s="250"/>
      <c r="DB43" s="250"/>
      <c r="DC43" s="250"/>
      <c r="DD43" s="250"/>
      <c r="DE43" s="250"/>
      <c r="DF43" s="250"/>
      <c r="DG43" s="250"/>
      <c r="DH43" s="250"/>
      <c r="DI43" s="250"/>
      <c r="DJ43" s="250"/>
      <c r="DK43" s="250"/>
      <c r="DL43" s="250"/>
      <c r="DM43" s="250"/>
      <c r="DN43" s="250"/>
      <c r="DO43" s="250"/>
      <c r="DP43" s="250"/>
      <c r="DQ43" s="250"/>
      <c r="DR43" s="250"/>
      <c r="DS43" s="250"/>
      <c r="DT43" s="250"/>
      <c r="DU43" s="250"/>
      <c r="DV43" s="250"/>
      <c r="DW43" s="250"/>
      <c r="DX43" s="250"/>
      <c r="DY43" s="250"/>
      <c r="DZ43" s="250"/>
      <c r="EA43" s="250"/>
      <c r="EB43" s="250"/>
      <c r="EC43" s="250"/>
      <c r="ED43" s="250"/>
      <c r="EE43" s="250"/>
      <c r="EF43" s="250"/>
      <c r="EG43" s="250"/>
      <c r="EH43" s="250"/>
      <c r="EI43" s="250"/>
      <c r="EJ43" s="250"/>
      <c r="EK43" s="250"/>
      <c r="EL43" s="250"/>
      <c r="EM43" s="250"/>
      <c r="EN43" s="250"/>
      <c r="EO43" s="250"/>
      <c r="EP43" s="250"/>
      <c r="EQ43" s="250"/>
      <c r="ER43" s="250"/>
      <c r="ES43" s="250"/>
      <c r="ET43" s="250"/>
      <c r="EU43" s="250"/>
      <c r="EV43" s="250"/>
      <c r="EW43" s="250"/>
      <c r="EX43" s="250"/>
      <c r="EY43" s="250"/>
      <c r="EZ43" s="250"/>
      <c r="FA43" s="250"/>
      <c r="FB43" s="250"/>
      <c r="FC43" s="250"/>
      <c r="FD43" s="250"/>
      <c r="FE43" s="250"/>
      <c r="FF43" s="250"/>
      <c r="FG43" s="250"/>
      <c r="FH43" s="250"/>
      <c r="FI43" s="250"/>
      <c r="FJ43" s="250"/>
      <c r="FK43" s="250"/>
      <c r="FL43" s="250"/>
      <c r="FM43" s="250"/>
      <c r="FN43" s="250"/>
      <c r="FO43" s="250"/>
      <c r="FP43" s="250"/>
      <c r="FQ43" s="250"/>
      <c r="FR43" s="250"/>
      <c r="FS43" s="250"/>
      <c r="FT43" s="250"/>
      <c r="FU43" s="250"/>
      <c r="FV43" s="250"/>
      <c r="FW43" s="250"/>
      <c r="FX43" s="250"/>
      <c r="FY43" s="250"/>
      <c r="FZ43" s="250"/>
      <c r="GA43" s="250"/>
      <c r="GB43" s="250"/>
      <c r="GC43" s="250"/>
      <c r="GD43" s="250"/>
      <c r="GE43" s="250"/>
      <c r="GF43" s="250"/>
      <c r="GG43" s="250"/>
      <c r="GH43" s="250"/>
      <c r="GI43" s="250"/>
      <c r="GJ43" s="250"/>
      <c r="GK43" s="250"/>
      <c r="GL43" s="250"/>
      <c r="GM43" s="250"/>
      <c r="GN43" s="250"/>
      <c r="GO43" s="250"/>
      <c r="GP43" s="250"/>
      <c r="GQ43" s="250"/>
      <c r="GR43" s="250"/>
      <c r="GS43" s="250"/>
      <c r="GT43" s="250"/>
      <c r="GU43" s="250"/>
      <c r="GV43" s="250"/>
      <c r="GW43" s="250"/>
      <c r="GX43" s="250"/>
      <c r="GY43" s="250"/>
      <c r="GZ43" s="250"/>
      <c r="HA43" s="250"/>
      <c r="HB43" s="250"/>
      <c r="HC43" s="250"/>
      <c r="HD43" s="250"/>
      <c r="HE43" s="250"/>
      <c r="HF43" s="250"/>
      <c r="HG43" s="250"/>
      <c r="HH43" s="250"/>
      <c r="HI43" s="250"/>
      <c r="HJ43" s="250"/>
      <c r="HK43" s="250"/>
      <c r="HL43" s="250"/>
      <c r="HM43" s="250"/>
      <c r="HN43" s="250"/>
    </row>
    <row r="44" spans="1:222" ht="12" x14ac:dyDescent="0.2">
      <c r="A44" s="250"/>
      <c r="B44" s="241" t="s">
        <v>143</v>
      </c>
      <c r="C44" s="250"/>
      <c r="D44" s="250">
        <v>0.97198628334801862</v>
      </c>
      <c r="E44" s="250">
        <v>1.057274985287052</v>
      </c>
      <c r="F44" s="250">
        <v>0.77096343019355618</v>
      </c>
      <c r="G44" s="250">
        <v>0.65874702037468014</v>
      </c>
      <c r="H44" s="250">
        <v>0.11383307098322359</v>
      </c>
      <c r="I44" s="250">
        <v>0.164449597467901</v>
      </c>
      <c r="J44" s="250">
        <v>2.7669107395117631E-2</v>
      </c>
      <c r="K44" s="250">
        <v>-7.4927094212840384E-2</v>
      </c>
      <c r="L44" s="250">
        <v>-0.11767855902067414</v>
      </c>
      <c r="M44" s="250">
        <v>-7.9896576507640038E-2</v>
      </c>
      <c r="N44" s="250">
        <v>4.3210617071816726E-2</v>
      </c>
      <c r="O44" s="250">
        <v>0.1451243313040016</v>
      </c>
      <c r="P44" s="250">
        <v>0.19050593129389504</v>
      </c>
      <c r="Q44" s="250">
        <v>0.13812535889827071</v>
      </c>
      <c r="R44" s="250">
        <v>2.5085246914219095E-2</v>
      </c>
      <c r="S44" s="250">
        <v>-0.67503232860911355</v>
      </c>
      <c r="T44" s="250">
        <v>-0.59351562477484787</v>
      </c>
      <c r="U44" s="250">
        <v>-0.46299936547331078</v>
      </c>
      <c r="V44" s="250">
        <v>-0.27071144530812785</v>
      </c>
      <c r="W44" s="250">
        <v>1.3282417382799871</v>
      </c>
      <c r="X44" s="250">
        <v>0.53087856702103231</v>
      </c>
      <c r="Y44" s="250">
        <v>4.7040391384233882E-2</v>
      </c>
      <c r="Z44" s="250">
        <v>-8.8996139304608701E-2</v>
      </c>
      <c r="AA44" s="250">
        <v>-0.11069700100739399</v>
      </c>
      <c r="AB44" s="250">
        <v>-3.3068882623220053E-2</v>
      </c>
      <c r="AC44" s="250">
        <v>1.2049343970333304E-2</v>
      </c>
      <c r="AD44" s="250">
        <v>-0.11866851613063223</v>
      </c>
      <c r="AE44" s="250">
        <v>-0.23906641172268894</v>
      </c>
      <c r="AF44" s="250">
        <v>-0.23473286148659167</v>
      </c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50"/>
      <c r="BV44" s="250"/>
      <c r="BW44" s="250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250"/>
      <c r="CP44" s="250"/>
      <c r="CQ44" s="250"/>
      <c r="CR44" s="250"/>
      <c r="CS44" s="250"/>
      <c r="CT44" s="250"/>
      <c r="CU44" s="250"/>
      <c r="CV44" s="250"/>
      <c r="CW44" s="250"/>
      <c r="CX44" s="250"/>
      <c r="CY44" s="250"/>
      <c r="CZ44" s="250"/>
      <c r="DA44" s="250"/>
      <c r="DB44" s="250"/>
      <c r="DC44" s="250"/>
      <c r="DD44" s="250"/>
      <c r="DE44" s="250"/>
      <c r="DF44" s="250"/>
      <c r="DG44" s="250"/>
      <c r="DH44" s="250"/>
      <c r="DI44" s="250"/>
      <c r="DJ44" s="250"/>
      <c r="DK44" s="250"/>
      <c r="DL44" s="250"/>
      <c r="DM44" s="250"/>
      <c r="DN44" s="250"/>
      <c r="DO44" s="250"/>
      <c r="DP44" s="250"/>
      <c r="DQ44" s="250"/>
      <c r="DR44" s="250"/>
      <c r="DS44" s="250"/>
      <c r="DT44" s="250"/>
      <c r="DU44" s="250"/>
      <c r="DV44" s="250"/>
      <c r="DW44" s="250"/>
      <c r="DX44" s="250"/>
      <c r="DY44" s="250"/>
      <c r="DZ44" s="250"/>
      <c r="EA44" s="250"/>
      <c r="EB44" s="250"/>
      <c r="EC44" s="250"/>
      <c r="ED44" s="250"/>
      <c r="EE44" s="250"/>
      <c r="EF44" s="250"/>
      <c r="EG44" s="250"/>
      <c r="EH44" s="250"/>
      <c r="EI44" s="250"/>
      <c r="EJ44" s="250"/>
      <c r="EK44" s="250"/>
      <c r="EL44" s="250"/>
      <c r="EM44" s="250"/>
      <c r="EN44" s="250"/>
      <c r="EO44" s="250"/>
      <c r="EP44" s="250"/>
      <c r="EQ44" s="250"/>
      <c r="ER44" s="250"/>
      <c r="ES44" s="250"/>
      <c r="ET44" s="250"/>
      <c r="EU44" s="250"/>
      <c r="EV44" s="250"/>
      <c r="EW44" s="250"/>
      <c r="EX44" s="250"/>
      <c r="EY44" s="250"/>
      <c r="EZ44" s="250"/>
      <c r="FA44" s="250"/>
      <c r="FB44" s="250"/>
      <c r="FC44" s="250"/>
      <c r="FD44" s="250"/>
      <c r="FE44" s="250"/>
      <c r="FF44" s="250"/>
      <c r="FG44" s="250"/>
      <c r="FH44" s="250"/>
      <c r="FI44" s="250"/>
      <c r="FJ44" s="250"/>
      <c r="FK44" s="250"/>
      <c r="FL44" s="250"/>
      <c r="FM44" s="250"/>
      <c r="FN44" s="250"/>
      <c r="FO44" s="250"/>
      <c r="FP44" s="250"/>
      <c r="FQ44" s="250"/>
      <c r="FR44" s="250"/>
      <c r="FS44" s="250"/>
      <c r="FT44" s="250"/>
      <c r="FU44" s="250"/>
      <c r="FV44" s="250"/>
      <c r="FW44" s="250"/>
      <c r="FX44" s="250"/>
      <c r="FY44" s="250"/>
      <c r="FZ44" s="250"/>
      <c r="GA44" s="250"/>
      <c r="GB44" s="250"/>
      <c r="GC44" s="250"/>
      <c r="GD44" s="250"/>
      <c r="GE44" s="250"/>
      <c r="GF44" s="250"/>
      <c r="GG44" s="250"/>
      <c r="GH44" s="250"/>
      <c r="GI44" s="250"/>
      <c r="GJ44" s="250"/>
      <c r="GK44" s="250"/>
      <c r="GL44" s="250"/>
      <c r="GM44" s="250"/>
      <c r="GN44" s="250"/>
      <c r="GO44" s="250"/>
      <c r="GP44" s="250"/>
      <c r="GQ44" s="250"/>
      <c r="GR44" s="250"/>
      <c r="GS44" s="250"/>
      <c r="GT44" s="250"/>
      <c r="GU44" s="250"/>
      <c r="GV44" s="250"/>
      <c r="GW44" s="250"/>
      <c r="GX44" s="250"/>
      <c r="GY44" s="250"/>
      <c r="GZ44" s="250"/>
      <c r="HA44" s="250"/>
      <c r="HB44" s="250"/>
      <c r="HC44" s="250"/>
      <c r="HD44" s="250"/>
      <c r="HE44" s="250"/>
      <c r="HF44" s="250"/>
      <c r="HG44" s="250"/>
      <c r="HH44" s="250"/>
      <c r="HI44" s="250"/>
      <c r="HJ44" s="250"/>
      <c r="HK44" s="250"/>
      <c r="HL44" s="250"/>
      <c r="HM44" s="250"/>
      <c r="HN44" s="250"/>
    </row>
    <row r="45" spans="1:222" ht="12" x14ac:dyDescent="0.2">
      <c r="A45" s="250"/>
      <c r="B45" s="245" t="s">
        <v>145</v>
      </c>
      <c r="C45" s="250"/>
      <c r="D45" s="250">
        <v>-1.4347507991387065E-2</v>
      </c>
      <c r="E45" s="250">
        <v>-8.0185048261727565E-2</v>
      </c>
      <c r="F45" s="250">
        <v>2.9298087391928629E-2</v>
      </c>
      <c r="G45" s="250">
        <v>0.21671966432073564</v>
      </c>
      <c r="H45" s="250">
        <v>4.0652066566555289E-2</v>
      </c>
      <c r="I45" s="250">
        <v>0.15024472934422972</v>
      </c>
      <c r="J45" s="250">
        <v>0.14095855156582138</v>
      </c>
      <c r="K45" s="250">
        <v>4.9189541016515737E-2</v>
      </c>
      <c r="L45" s="250">
        <v>3.2319886354511107E-2</v>
      </c>
      <c r="M45" s="250">
        <v>6.4458991236146845E-2</v>
      </c>
      <c r="N45" s="250">
        <v>6.6363063417462564E-2</v>
      </c>
      <c r="O45" s="250">
        <v>7.5941143282872048E-2</v>
      </c>
      <c r="P45" s="250">
        <v>4.8867482442053856E-2</v>
      </c>
      <c r="Q45" s="250">
        <v>1.0254165642162194E-2</v>
      </c>
      <c r="R45" s="250">
        <v>-4.0026032469164807E-4</v>
      </c>
      <c r="S45" s="250">
        <v>1.1646008378242811E-2</v>
      </c>
      <c r="T45" s="250">
        <v>7.423933537925187E-2</v>
      </c>
      <c r="U45" s="250">
        <v>0.11778259218432963</v>
      </c>
      <c r="V45" s="250">
        <v>0.15334161887748476</v>
      </c>
      <c r="W45" s="250">
        <v>0.16197370636719355</v>
      </c>
      <c r="X45" s="250">
        <v>9.1889214233455974E-2</v>
      </c>
      <c r="Y45" s="250">
        <v>1.4565058156354116E-2</v>
      </c>
      <c r="Z45" s="250">
        <v>-1.650580560297954E-2</v>
      </c>
      <c r="AA45" s="250">
        <v>-7.5999588864179901E-2</v>
      </c>
      <c r="AB45" s="250">
        <v>-0.14604884203104151</v>
      </c>
      <c r="AC45" s="250">
        <v>-0.12198320172429711</v>
      </c>
      <c r="AD45" s="250">
        <v>5.5422718090965217E-2</v>
      </c>
      <c r="AE45" s="250">
        <v>0.43165600891726674</v>
      </c>
      <c r="AF45" s="250">
        <v>0.81421562897332</v>
      </c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0"/>
      <c r="DC45" s="250"/>
      <c r="DD45" s="250"/>
      <c r="DE45" s="250"/>
      <c r="DF45" s="250"/>
      <c r="DG45" s="250"/>
      <c r="DH45" s="250"/>
      <c r="DI45" s="250"/>
      <c r="DJ45" s="250"/>
      <c r="DK45" s="250"/>
      <c r="DL45" s="250"/>
      <c r="DM45" s="250"/>
      <c r="DN45" s="250"/>
      <c r="DO45" s="250"/>
      <c r="DP45" s="250"/>
      <c r="DQ45" s="250"/>
      <c r="DR45" s="250"/>
      <c r="DS45" s="250"/>
      <c r="DT45" s="250"/>
      <c r="DU45" s="250"/>
      <c r="DV45" s="250"/>
      <c r="DW45" s="250"/>
      <c r="DX45" s="250"/>
      <c r="DY45" s="250"/>
      <c r="DZ45" s="250"/>
      <c r="EA45" s="250"/>
      <c r="EB45" s="250"/>
      <c r="EC45" s="250"/>
      <c r="ED45" s="250"/>
      <c r="EE45" s="250"/>
      <c r="EF45" s="250"/>
      <c r="EG45" s="250"/>
      <c r="EH45" s="250"/>
      <c r="EI45" s="250"/>
      <c r="EJ45" s="250"/>
      <c r="EK45" s="250"/>
      <c r="EL45" s="250"/>
      <c r="EM45" s="250"/>
      <c r="EN45" s="250"/>
      <c r="EO45" s="250"/>
      <c r="EP45" s="250"/>
      <c r="EQ45" s="250"/>
      <c r="ER45" s="250"/>
      <c r="ES45" s="250"/>
      <c r="ET45" s="250"/>
      <c r="EU45" s="250"/>
      <c r="EV45" s="250"/>
      <c r="EW45" s="250"/>
      <c r="EX45" s="250"/>
      <c r="EY45" s="250"/>
      <c r="EZ45" s="250"/>
      <c r="FA45" s="250"/>
      <c r="FB45" s="250"/>
      <c r="FC45" s="250"/>
      <c r="FD45" s="250"/>
      <c r="FE45" s="250"/>
      <c r="FF45" s="250"/>
      <c r="FG45" s="250"/>
      <c r="FH45" s="250"/>
      <c r="FI45" s="250"/>
      <c r="FJ45" s="250"/>
      <c r="FK45" s="250"/>
      <c r="FL45" s="250"/>
      <c r="FM45" s="250"/>
      <c r="FN45" s="250"/>
      <c r="FO45" s="250"/>
      <c r="FP45" s="250"/>
      <c r="FQ45" s="250"/>
      <c r="FR45" s="250"/>
      <c r="FS45" s="250"/>
      <c r="FT45" s="250"/>
      <c r="FU45" s="250"/>
      <c r="FV45" s="250"/>
      <c r="FW45" s="250"/>
      <c r="FX45" s="250"/>
      <c r="FY45" s="250"/>
      <c r="FZ45" s="250"/>
      <c r="GA45" s="250"/>
      <c r="GB45" s="250"/>
      <c r="GC45" s="250"/>
      <c r="GD45" s="250"/>
      <c r="GE45" s="250"/>
      <c r="GF45" s="250"/>
      <c r="GG45" s="250"/>
      <c r="GH45" s="250"/>
      <c r="GI45" s="250"/>
      <c r="GJ45" s="250"/>
      <c r="GK45" s="250"/>
      <c r="GL45" s="250"/>
      <c r="GM45" s="250"/>
      <c r="GN45" s="250"/>
      <c r="GO45" s="250"/>
      <c r="GP45" s="250"/>
      <c r="GQ45" s="250"/>
      <c r="GR45" s="250"/>
      <c r="GS45" s="250"/>
      <c r="GT45" s="250"/>
      <c r="GU45" s="250"/>
      <c r="GV45" s="250"/>
      <c r="GW45" s="250"/>
      <c r="GX45" s="250"/>
      <c r="GY45" s="250"/>
      <c r="GZ45" s="250"/>
      <c r="HA45" s="250"/>
      <c r="HB45" s="250"/>
      <c r="HC45" s="250"/>
      <c r="HD45" s="250"/>
      <c r="HE45" s="250"/>
      <c r="HF45" s="250"/>
      <c r="HG45" s="250"/>
      <c r="HH45" s="250"/>
      <c r="HI45" s="250"/>
      <c r="HJ45" s="250"/>
      <c r="HK45" s="250"/>
      <c r="HL45" s="250"/>
      <c r="HM45" s="250"/>
      <c r="HN45" s="250"/>
    </row>
    <row r="46" spans="1:222" ht="12" x14ac:dyDescent="0.2">
      <c r="A46" s="250"/>
      <c r="B46" s="241" t="s">
        <v>144</v>
      </c>
      <c r="C46" s="250"/>
      <c r="D46" s="250">
        <v>-0.26006532374771829</v>
      </c>
      <c r="E46" s="250">
        <v>-0.29636898489267138</v>
      </c>
      <c r="F46" s="250">
        <v>-0.18091709085211449</v>
      </c>
      <c r="G46" s="250">
        <v>-1.7062084083004803E-2</v>
      </c>
      <c r="H46" s="250">
        <v>4.6538959049675199E-2</v>
      </c>
      <c r="I46" s="250">
        <v>0.1269494705070735</v>
      </c>
      <c r="J46" s="250">
        <v>0.14743004782005542</v>
      </c>
      <c r="K46" s="250">
        <v>4.6368186337874429E-2</v>
      </c>
      <c r="L46" s="250">
        <v>4.7030156257477085E-3</v>
      </c>
      <c r="M46" s="250">
        <v>2.232945310304868E-2</v>
      </c>
      <c r="N46" s="250">
        <v>1.3224329647155919E-2</v>
      </c>
      <c r="O46" s="250">
        <v>2.5624065001226715E-2</v>
      </c>
      <c r="P46" s="250">
        <v>4.2992216524874394E-2</v>
      </c>
      <c r="Q46" s="250">
        <v>2.2915112901606749E-2</v>
      </c>
      <c r="R46" s="250">
        <v>-7.7530425032545924E-4</v>
      </c>
      <c r="S46" s="250">
        <v>5.1677313568684546E-2</v>
      </c>
      <c r="T46" s="250">
        <v>0.16492224758741414</v>
      </c>
      <c r="U46" s="250">
        <v>0.21920678180346886</v>
      </c>
      <c r="V46" s="250">
        <v>0.25040264387901745</v>
      </c>
      <c r="W46" s="250">
        <v>0.23937850922491033</v>
      </c>
      <c r="X46" s="250">
        <v>0.12673683700930072</v>
      </c>
      <c r="Y46" s="250">
        <v>3.2716400672413881E-2</v>
      </c>
      <c r="Z46" s="250">
        <v>-1.2181923254850346E-4</v>
      </c>
      <c r="AA46" s="250">
        <v>-7.2306159318256902E-2</v>
      </c>
      <c r="AB46" s="250">
        <v>-0.15595596628129893</v>
      </c>
      <c r="AC46" s="250">
        <v>-0.13799384096254141</v>
      </c>
      <c r="AD46" s="250">
        <v>5.9461891212779339E-2</v>
      </c>
      <c r="AE46" s="250">
        <v>0.46642216217381982</v>
      </c>
      <c r="AF46" s="250">
        <v>0.92115005773149217</v>
      </c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0"/>
      <c r="FW46" s="250"/>
      <c r="FX46" s="250"/>
      <c r="FY46" s="250"/>
      <c r="FZ46" s="250"/>
      <c r="GA46" s="250"/>
      <c r="GB46" s="250"/>
      <c r="GC46" s="250"/>
      <c r="GD46" s="250"/>
      <c r="GE46" s="250"/>
      <c r="GF46" s="250"/>
      <c r="GG46" s="250"/>
      <c r="GH46" s="250"/>
      <c r="GI46" s="250"/>
      <c r="GJ46" s="250"/>
      <c r="GK46" s="250"/>
      <c r="GL46" s="250"/>
      <c r="GM46" s="250"/>
      <c r="GN46" s="250"/>
      <c r="GO46" s="250"/>
      <c r="GP46" s="250"/>
      <c r="GQ46" s="250"/>
      <c r="GR46" s="250"/>
      <c r="GS46" s="250"/>
      <c r="GT46" s="250"/>
      <c r="GU46" s="250"/>
      <c r="GV46" s="250"/>
      <c r="GW46" s="250"/>
      <c r="GX46" s="250"/>
      <c r="GY46" s="250"/>
      <c r="GZ46" s="250"/>
      <c r="HA46" s="250"/>
      <c r="HB46" s="250"/>
      <c r="HC46" s="250"/>
      <c r="HD46" s="250"/>
      <c r="HE46" s="250"/>
      <c r="HF46" s="250"/>
      <c r="HG46" s="250"/>
      <c r="HH46" s="250"/>
      <c r="HI46" s="250"/>
      <c r="HJ46" s="250"/>
      <c r="HK46" s="250"/>
      <c r="HL46" s="250"/>
      <c r="HM46" s="250"/>
      <c r="HN46" s="250"/>
    </row>
    <row r="47" spans="1:222" ht="12" x14ac:dyDescent="0.2">
      <c r="A47" s="250"/>
      <c r="B47" s="241" t="s">
        <v>143</v>
      </c>
      <c r="C47" s="250"/>
      <c r="D47" s="250">
        <v>1.3940447803630569</v>
      </c>
      <c r="E47" s="250">
        <v>1.2561633371967571</v>
      </c>
      <c r="F47" s="250">
        <v>1.0632643668330952</v>
      </c>
      <c r="G47" s="250">
        <v>1.2416424840968165</v>
      </c>
      <c r="H47" s="250">
        <v>3.0223269723829604E-2</v>
      </c>
      <c r="I47" s="250">
        <v>0.19515423239557594</v>
      </c>
      <c r="J47" s="250">
        <v>0.12832224960279914</v>
      </c>
      <c r="K47" s="250">
        <v>5.4613270061037333E-2</v>
      </c>
      <c r="L47" s="250">
        <v>8.2018767934801007E-2</v>
      </c>
      <c r="M47" s="250">
        <v>0.14104296499418512</v>
      </c>
      <c r="N47" s="250">
        <v>0.17187936470038423</v>
      </c>
      <c r="O47" s="250">
        <v>0.17191368795293638</v>
      </c>
      <c r="P47" s="250">
        <v>5.8685020380189412E-2</v>
      </c>
      <c r="Q47" s="250">
        <v>-1.0366670630549524E-2</v>
      </c>
      <c r="R47" s="250">
        <v>2.4363192283671786E-4</v>
      </c>
      <c r="S47" s="250">
        <v>-5.5176676391461399E-2</v>
      </c>
      <c r="T47" s="250">
        <v>-7.5045199181521749E-2</v>
      </c>
      <c r="U47" s="250">
        <v>-5.296197833256322E-2</v>
      </c>
      <c r="V47" s="250">
        <v>-1.312735311929647E-2</v>
      </c>
      <c r="W47" s="250">
        <v>1.8152151647445658E-2</v>
      </c>
      <c r="X47" s="250">
        <v>1.9639032269703316E-2</v>
      </c>
      <c r="Y47" s="250">
        <v>-2.4774009467989466E-2</v>
      </c>
      <c r="Z47" s="250">
        <v>-5.2109640118892631E-2</v>
      </c>
      <c r="AA47" s="250">
        <v>-8.4353256019936484E-2</v>
      </c>
      <c r="AB47" s="250">
        <v>-0.12335074547597147</v>
      </c>
      <c r="AC47" s="250">
        <v>-8.5238071621126177E-2</v>
      </c>
      <c r="AD47" s="250">
        <v>4.6163833977350244E-2</v>
      </c>
      <c r="AE47" s="250">
        <v>0.35198859748598932</v>
      </c>
      <c r="AF47" s="250">
        <v>0.57833155513141987</v>
      </c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  <c r="BU47" s="250"/>
      <c r="BV47" s="250"/>
      <c r="BW47" s="250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250"/>
      <c r="CP47" s="250"/>
      <c r="CQ47" s="250"/>
      <c r="CR47" s="250"/>
      <c r="CS47" s="250"/>
      <c r="CT47" s="250"/>
      <c r="CU47" s="250"/>
      <c r="CV47" s="250"/>
      <c r="CW47" s="250"/>
      <c r="CX47" s="250"/>
      <c r="CY47" s="250"/>
      <c r="CZ47" s="250"/>
      <c r="DA47" s="250"/>
      <c r="DB47" s="250"/>
      <c r="DC47" s="250"/>
      <c r="DD47" s="250"/>
      <c r="DE47" s="250"/>
      <c r="DF47" s="250"/>
      <c r="DG47" s="250"/>
      <c r="DH47" s="250"/>
      <c r="DI47" s="250"/>
      <c r="DJ47" s="250"/>
      <c r="DK47" s="250"/>
      <c r="DL47" s="250"/>
      <c r="DM47" s="250"/>
      <c r="DN47" s="250"/>
      <c r="DO47" s="250"/>
      <c r="DP47" s="250"/>
      <c r="DQ47" s="250"/>
      <c r="DR47" s="250"/>
      <c r="DS47" s="250"/>
      <c r="DT47" s="250"/>
      <c r="DU47" s="250"/>
      <c r="DV47" s="250"/>
      <c r="DW47" s="250"/>
      <c r="DX47" s="250"/>
      <c r="DY47" s="250"/>
      <c r="DZ47" s="250"/>
      <c r="EA47" s="250"/>
      <c r="EB47" s="250"/>
      <c r="EC47" s="250"/>
      <c r="ED47" s="250"/>
      <c r="EE47" s="250"/>
      <c r="EF47" s="250"/>
      <c r="EG47" s="250"/>
      <c r="EH47" s="250"/>
      <c r="EI47" s="250"/>
      <c r="EJ47" s="250"/>
      <c r="EK47" s="250"/>
      <c r="EL47" s="250"/>
      <c r="EM47" s="250"/>
      <c r="EN47" s="250"/>
      <c r="EO47" s="250"/>
      <c r="EP47" s="250"/>
      <c r="EQ47" s="250"/>
      <c r="ER47" s="250"/>
      <c r="ES47" s="250"/>
      <c r="ET47" s="250"/>
      <c r="EU47" s="250"/>
      <c r="EV47" s="250"/>
      <c r="EW47" s="250"/>
      <c r="EX47" s="250"/>
      <c r="EY47" s="250"/>
      <c r="EZ47" s="250"/>
      <c r="FA47" s="250"/>
      <c r="FB47" s="250"/>
      <c r="FC47" s="250"/>
      <c r="FD47" s="250"/>
      <c r="FE47" s="250"/>
      <c r="FF47" s="250"/>
      <c r="FG47" s="250"/>
      <c r="FH47" s="250"/>
      <c r="FI47" s="250"/>
      <c r="FJ47" s="250"/>
      <c r="FK47" s="250"/>
      <c r="FL47" s="250"/>
      <c r="FM47" s="250"/>
      <c r="FN47" s="250"/>
      <c r="FO47" s="250"/>
      <c r="FP47" s="250"/>
      <c r="FQ47" s="250"/>
      <c r="FR47" s="250"/>
      <c r="FS47" s="250"/>
      <c r="FT47" s="250"/>
      <c r="FU47" s="250"/>
      <c r="FV47" s="250"/>
      <c r="FW47" s="250"/>
      <c r="FX47" s="250"/>
      <c r="FY47" s="250"/>
      <c r="FZ47" s="250"/>
      <c r="GA47" s="250"/>
      <c r="GB47" s="250"/>
      <c r="GC47" s="250"/>
      <c r="GD47" s="250"/>
      <c r="GE47" s="250"/>
      <c r="GF47" s="250"/>
      <c r="GG47" s="250"/>
      <c r="GH47" s="250"/>
      <c r="GI47" s="250"/>
      <c r="GJ47" s="250"/>
      <c r="GK47" s="250"/>
      <c r="GL47" s="250"/>
      <c r="GM47" s="250"/>
      <c r="GN47" s="250"/>
      <c r="GO47" s="250"/>
      <c r="GP47" s="250"/>
      <c r="GQ47" s="250"/>
      <c r="GR47" s="250"/>
      <c r="GS47" s="250"/>
      <c r="GT47" s="250"/>
      <c r="GU47" s="250"/>
      <c r="GV47" s="250"/>
      <c r="GW47" s="250"/>
      <c r="GX47" s="250"/>
      <c r="GY47" s="250"/>
      <c r="GZ47" s="250"/>
      <c r="HA47" s="250"/>
      <c r="HB47" s="250"/>
      <c r="HC47" s="250"/>
      <c r="HD47" s="250"/>
      <c r="HE47" s="250"/>
      <c r="HF47" s="250"/>
      <c r="HG47" s="250"/>
      <c r="HH47" s="250"/>
      <c r="HI47" s="250"/>
      <c r="HJ47" s="250"/>
      <c r="HK47" s="250"/>
      <c r="HL47" s="250"/>
      <c r="HM47" s="250"/>
      <c r="HN47" s="250"/>
    </row>
    <row r="48" spans="1:222" ht="12" x14ac:dyDescent="0.2">
      <c r="A48" s="250"/>
      <c r="B48" s="245" t="s">
        <v>142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0"/>
      <c r="BR48" s="250"/>
      <c r="BS48" s="250"/>
      <c r="BT48" s="250"/>
      <c r="BU48" s="250"/>
      <c r="BV48" s="250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250"/>
      <c r="CP48" s="250"/>
      <c r="CQ48" s="250"/>
      <c r="CR48" s="250"/>
      <c r="CS48" s="250"/>
      <c r="CT48" s="250"/>
      <c r="CU48" s="250"/>
      <c r="CV48" s="250"/>
      <c r="CW48" s="250"/>
      <c r="CX48" s="250"/>
      <c r="CY48" s="250"/>
      <c r="CZ48" s="250"/>
      <c r="DA48" s="250"/>
      <c r="DB48" s="250"/>
      <c r="DC48" s="250"/>
      <c r="DD48" s="250"/>
      <c r="DE48" s="250"/>
      <c r="DF48" s="250"/>
      <c r="DG48" s="250"/>
      <c r="DH48" s="250"/>
      <c r="DI48" s="250"/>
      <c r="DJ48" s="250"/>
      <c r="DK48" s="250"/>
      <c r="DL48" s="250"/>
      <c r="DM48" s="250"/>
      <c r="DN48" s="250"/>
      <c r="DO48" s="250"/>
      <c r="DP48" s="250"/>
      <c r="DQ48" s="250"/>
      <c r="DR48" s="250"/>
      <c r="DS48" s="250"/>
      <c r="DT48" s="250"/>
      <c r="DU48" s="250"/>
      <c r="DV48" s="250"/>
      <c r="DW48" s="250"/>
      <c r="DX48" s="250"/>
      <c r="DY48" s="250"/>
      <c r="DZ48" s="250"/>
      <c r="EA48" s="250"/>
      <c r="EB48" s="250"/>
      <c r="EC48" s="250"/>
      <c r="ED48" s="250"/>
      <c r="EE48" s="250"/>
      <c r="EF48" s="250"/>
      <c r="EG48" s="250"/>
      <c r="EH48" s="250"/>
      <c r="EI48" s="250"/>
      <c r="EJ48" s="250"/>
      <c r="EK48" s="250"/>
      <c r="EL48" s="250"/>
      <c r="EM48" s="250"/>
      <c r="EN48" s="250"/>
      <c r="EO48" s="250"/>
      <c r="EP48" s="250"/>
      <c r="EQ48" s="250"/>
      <c r="ER48" s="250"/>
      <c r="ES48" s="250"/>
      <c r="ET48" s="250"/>
      <c r="EU48" s="250"/>
      <c r="EV48" s="250"/>
      <c r="EW48" s="250"/>
      <c r="EX48" s="250"/>
      <c r="EY48" s="250"/>
      <c r="EZ48" s="250"/>
      <c r="FA48" s="250"/>
      <c r="FB48" s="250"/>
      <c r="FC48" s="250"/>
      <c r="FD48" s="250"/>
      <c r="FE48" s="250"/>
      <c r="FF48" s="250"/>
      <c r="FG48" s="250"/>
      <c r="FH48" s="250"/>
      <c r="FI48" s="250"/>
      <c r="FJ48" s="250"/>
      <c r="FK48" s="250"/>
      <c r="FL48" s="250"/>
      <c r="FM48" s="250"/>
      <c r="FN48" s="250"/>
      <c r="FO48" s="250"/>
      <c r="FP48" s="250"/>
      <c r="FQ48" s="250"/>
      <c r="FR48" s="250"/>
      <c r="FS48" s="250"/>
      <c r="FT48" s="250"/>
      <c r="FU48" s="250"/>
      <c r="FV48" s="250"/>
      <c r="FW48" s="250"/>
      <c r="FX48" s="250"/>
      <c r="FY48" s="250"/>
      <c r="FZ48" s="250"/>
      <c r="GA48" s="250"/>
      <c r="GB48" s="250"/>
      <c r="GC48" s="250"/>
      <c r="GD48" s="250"/>
      <c r="GE48" s="250"/>
      <c r="GF48" s="250"/>
      <c r="GG48" s="250"/>
      <c r="GH48" s="250"/>
      <c r="GI48" s="250"/>
      <c r="GJ48" s="250"/>
      <c r="GK48" s="250"/>
      <c r="GL48" s="250"/>
      <c r="GM48" s="250"/>
      <c r="GN48" s="250"/>
      <c r="GO48" s="250"/>
      <c r="GP48" s="250"/>
      <c r="GQ48" s="250"/>
      <c r="GR48" s="250"/>
      <c r="GS48" s="250"/>
      <c r="GT48" s="250"/>
      <c r="GU48" s="250"/>
      <c r="GV48" s="250"/>
      <c r="GW48" s="250"/>
      <c r="GX48" s="250"/>
      <c r="GY48" s="250"/>
      <c r="GZ48" s="250"/>
      <c r="HA48" s="250"/>
      <c r="HB48" s="250"/>
      <c r="HC48" s="250"/>
      <c r="HD48" s="250"/>
      <c r="HE48" s="250"/>
      <c r="HF48" s="250"/>
      <c r="HG48" s="250"/>
      <c r="HH48" s="250"/>
      <c r="HI48" s="250"/>
      <c r="HJ48" s="250"/>
      <c r="HK48" s="250"/>
      <c r="HL48" s="250"/>
      <c r="HM48" s="250"/>
      <c r="HN48" s="250"/>
    </row>
    <row r="49" spans="1:222" ht="12" x14ac:dyDescent="0.2">
      <c r="A49" s="250"/>
      <c r="B49" s="238" t="s">
        <v>141</v>
      </c>
      <c r="C49" s="250"/>
      <c r="D49" s="250">
        <v>1.1698196916808623E-2</v>
      </c>
      <c r="E49" s="250">
        <v>1.7577983914984108E-2</v>
      </c>
      <c r="F49" s="250">
        <v>1.8610729288032202E-2</v>
      </c>
      <c r="G49" s="250">
        <v>1.6232960730925505E-2</v>
      </c>
      <c r="H49" s="250">
        <v>1.3173919267679635E-2</v>
      </c>
      <c r="I49" s="250">
        <v>1.1453805403443651E-2</v>
      </c>
      <c r="J49" s="250">
        <v>1.2682165681543234E-2</v>
      </c>
      <c r="K49" s="250">
        <v>1.6546383590358094E-2</v>
      </c>
      <c r="L49" s="250">
        <v>1.6195064822682514E-2</v>
      </c>
      <c r="M49" s="250">
        <v>1.6700406946793978E-2</v>
      </c>
      <c r="N49" s="250">
        <v>1.7985232783577665E-2</v>
      </c>
      <c r="O49" s="250">
        <v>2.1053707730404492E-2</v>
      </c>
      <c r="P49" s="250">
        <v>2.1775759221112079E-2</v>
      </c>
      <c r="Q49" s="250">
        <v>8.7037152492981384E-3</v>
      </c>
      <c r="R49" s="250">
        <v>-1.1142745798927822E-2</v>
      </c>
      <c r="S49" s="250">
        <v>-7.859807727392587E-3</v>
      </c>
      <c r="T49" s="250">
        <v>3.555677842134175E-3</v>
      </c>
      <c r="U49" s="250">
        <v>1.4445101442573272E-2</v>
      </c>
      <c r="V49" s="250">
        <v>1.2780576746182826E-2</v>
      </c>
      <c r="W49" s="250">
        <v>6.6916364987750221E-3</v>
      </c>
      <c r="X49" s="250">
        <v>8.3839220688455285E-3</v>
      </c>
      <c r="Y49" s="250">
        <v>1.7739188254348948E-2</v>
      </c>
      <c r="Z49" s="250">
        <v>1.975330704902456E-2</v>
      </c>
      <c r="AA49" s="250">
        <v>1.7994284809228045E-2</v>
      </c>
      <c r="AB49" s="250">
        <v>8.3903239108700234E-3</v>
      </c>
      <c r="AC49" s="250">
        <v>-2.6042455334805981E-3</v>
      </c>
      <c r="AD49" s="250">
        <v>1.0058120000934423E-2</v>
      </c>
      <c r="AE49" s="250">
        <v>2.5530200616908916E-2</v>
      </c>
      <c r="AF49" s="250">
        <v>2.9238676033788824E-2</v>
      </c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0"/>
      <c r="DB49" s="250"/>
      <c r="DC49" s="250"/>
      <c r="DD49" s="250"/>
      <c r="DE49" s="250"/>
      <c r="DF49" s="250"/>
      <c r="DG49" s="250"/>
      <c r="DH49" s="250"/>
      <c r="DI49" s="250"/>
      <c r="DJ49" s="250"/>
      <c r="DK49" s="250"/>
      <c r="DL49" s="250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0"/>
      <c r="EF49" s="250"/>
      <c r="EG49" s="250"/>
      <c r="EH49" s="250"/>
      <c r="EI49" s="250"/>
      <c r="EJ49" s="250"/>
      <c r="EK49" s="250"/>
      <c r="EL49" s="250"/>
      <c r="EM49" s="250"/>
      <c r="EN49" s="250"/>
      <c r="EO49" s="250"/>
      <c r="EP49" s="250"/>
      <c r="EQ49" s="250"/>
      <c r="ER49" s="250"/>
      <c r="ES49" s="250"/>
      <c r="ET49" s="250"/>
      <c r="EU49" s="250"/>
      <c r="EV49" s="250"/>
      <c r="EW49" s="250"/>
      <c r="EX49" s="250"/>
      <c r="EY49" s="250"/>
      <c r="EZ49" s="250"/>
      <c r="FA49" s="250"/>
      <c r="FB49" s="250"/>
      <c r="FC49" s="250"/>
      <c r="FD49" s="250"/>
      <c r="FE49" s="250"/>
      <c r="FF49" s="250"/>
      <c r="FG49" s="250"/>
      <c r="FH49" s="250"/>
      <c r="FI49" s="250"/>
      <c r="FJ49" s="250"/>
      <c r="FK49" s="250"/>
      <c r="FL49" s="250"/>
      <c r="FM49" s="250"/>
      <c r="FN49" s="250"/>
      <c r="FO49" s="250"/>
      <c r="FP49" s="250"/>
      <c r="FQ49" s="250"/>
      <c r="FR49" s="250"/>
      <c r="FS49" s="250"/>
      <c r="FT49" s="250"/>
      <c r="FU49" s="250"/>
      <c r="FV49" s="250"/>
      <c r="FW49" s="250"/>
      <c r="FX49" s="250"/>
      <c r="FY49" s="250"/>
      <c r="FZ49" s="250"/>
      <c r="GA49" s="250"/>
      <c r="GB49" s="250"/>
      <c r="GC49" s="250"/>
      <c r="GD49" s="250"/>
      <c r="GE49" s="250"/>
      <c r="GF49" s="250"/>
      <c r="GG49" s="250"/>
      <c r="GH49" s="250"/>
      <c r="GI49" s="250"/>
      <c r="GJ49" s="250"/>
      <c r="GK49" s="250"/>
      <c r="GL49" s="250"/>
      <c r="GM49" s="250"/>
      <c r="GN49" s="250"/>
      <c r="GO49" s="250"/>
      <c r="GP49" s="250"/>
      <c r="GQ49" s="250"/>
      <c r="GR49" s="250"/>
      <c r="GS49" s="250"/>
      <c r="GT49" s="250"/>
      <c r="GU49" s="250"/>
      <c r="GV49" s="250"/>
      <c r="GW49" s="250"/>
      <c r="GX49" s="250"/>
      <c r="GY49" s="250"/>
      <c r="GZ49" s="250"/>
      <c r="HA49" s="250"/>
      <c r="HB49" s="250"/>
      <c r="HC49" s="250"/>
      <c r="HD49" s="250"/>
      <c r="HE49" s="250"/>
      <c r="HF49" s="250"/>
      <c r="HG49" s="250"/>
      <c r="HH49" s="250"/>
      <c r="HI49" s="250"/>
      <c r="HJ49" s="250"/>
      <c r="HK49" s="250"/>
      <c r="HL49" s="250"/>
      <c r="HM49" s="250"/>
      <c r="HN49" s="250"/>
    </row>
    <row r="50" spans="1:222" ht="12" x14ac:dyDescent="0.2">
      <c r="A50" s="253"/>
      <c r="B50" s="249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  <c r="FF50" s="254"/>
      <c r="FG50" s="254"/>
      <c r="FH50" s="254"/>
      <c r="FI50" s="254"/>
      <c r="FJ50" s="254"/>
      <c r="FK50" s="254"/>
      <c r="FL50" s="254"/>
      <c r="FM50" s="254"/>
      <c r="FN50" s="254"/>
      <c r="FO50" s="254"/>
      <c r="FP50" s="254"/>
      <c r="FQ50" s="254"/>
      <c r="FR50" s="254"/>
      <c r="FS50" s="254"/>
      <c r="FT50" s="254"/>
      <c r="FU50" s="254"/>
      <c r="FV50" s="254"/>
      <c r="FW50" s="254"/>
      <c r="FX50" s="254"/>
      <c r="FY50" s="254"/>
      <c r="FZ50" s="254"/>
      <c r="GA50" s="254"/>
      <c r="GB50" s="254"/>
      <c r="GC50" s="254"/>
      <c r="GD50" s="254"/>
      <c r="GE50" s="254"/>
      <c r="GF50" s="254"/>
      <c r="GG50" s="254"/>
      <c r="GH50" s="254"/>
      <c r="GI50" s="254"/>
      <c r="GJ50" s="254"/>
      <c r="GK50" s="254"/>
      <c r="GL50" s="254"/>
      <c r="GM50" s="254"/>
      <c r="GN50" s="254"/>
      <c r="GO50" s="254"/>
      <c r="GP50" s="254"/>
      <c r="GQ50" s="254"/>
      <c r="GR50" s="254"/>
      <c r="GS50" s="254"/>
      <c r="GT50" s="254"/>
      <c r="GU50" s="254"/>
      <c r="GV50" s="254"/>
      <c r="GW50" s="254"/>
      <c r="GX50" s="254"/>
      <c r="GY50" s="254"/>
      <c r="GZ50" s="254"/>
      <c r="HA50" s="254"/>
      <c r="HB50" s="254"/>
      <c r="HC50" s="254"/>
      <c r="HD50" s="254"/>
      <c r="HE50" s="254"/>
      <c r="HF50" s="254"/>
      <c r="HG50" s="254"/>
      <c r="HH50" s="254"/>
      <c r="HI50" s="254"/>
      <c r="HJ50" s="254"/>
      <c r="HK50" s="254"/>
      <c r="HL50" s="254"/>
      <c r="HM50" s="254"/>
      <c r="HN50" s="254"/>
    </row>
    <row r="51" spans="1:222" ht="12" x14ac:dyDescent="0.2">
      <c r="A51" s="254"/>
      <c r="B51" s="255"/>
      <c r="C51" s="254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</row>
    <row r="52" spans="1:222" ht="12" x14ac:dyDescent="0.2">
      <c r="A52" s="254"/>
      <c r="B52" s="257"/>
      <c r="C52" s="254"/>
    </row>
    <row r="53" spans="1:222" ht="12" x14ac:dyDescent="0.2">
      <c r="A53" s="254"/>
      <c r="B53" s="257"/>
      <c r="C53" s="254"/>
    </row>
    <row r="54" spans="1:222" ht="12" x14ac:dyDescent="0.2">
      <c r="A54" s="254"/>
      <c r="B54" s="257"/>
      <c r="C54" s="254"/>
    </row>
    <row r="55" spans="1:222" ht="12" x14ac:dyDescent="0.2">
      <c r="A55" s="250"/>
      <c r="B55" s="258"/>
      <c r="C55" s="250"/>
    </row>
    <row r="56" spans="1:222" ht="12" x14ac:dyDescent="0.2">
      <c r="A56" s="250"/>
      <c r="B56" s="259"/>
      <c r="C56" s="250"/>
    </row>
    <row r="57" spans="1:222" ht="12" x14ac:dyDescent="0.2">
      <c r="A57" s="250"/>
      <c r="B57" s="259"/>
      <c r="C57" s="250"/>
    </row>
    <row r="58" spans="1:222" ht="12" x14ac:dyDescent="0.2">
      <c r="A58" s="250"/>
      <c r="B58" s="259"/>
      <c r="C58" s="250"/>
    </row>
    <row r="59" spans="1:222" ht="12" x14ac:dyDescent="0.2"/>
    <row r="60" spans="1:222" ht="12" x14ac:dyDescent="0.2">
      <c r="A60" s="261"/>
      <c r="B60" s="262"/>
      <c r="C60" s="236"/>
    </row>
    <row r="61" spans="1:222" ht="12" x14ac:dyDescent="0.2">
      <c r="A61" s="263"/>
      <c r="B61" s="228"/>
    </row>
    <row r="62" spans="1:222" ht="12" x14ac:dyDescent="0.2">
      <c r="A62" s="237"/>
      <c r="B62" s="238"/>
      <c r="C62" s="237"/>
    </row>
    <row r="63" spans="1:222" ht="12" x14ac:dyDescent="0.2">
      <c r="A63" s="239"/>
      <c r="B63" s="264"/>
      <c r="C63" s="239"/>
    </row>
    <row r="64" spans="1:222" ht="12" x14ac:dyDescent="0.2">
      <c r="A64" s="239"/>
      <c r="B64" s="264"/>
      <c r="C64" s="239"/>
    </row>
    <row r="65" spans="1:3" ht="12" x14ac:dyDescent="0.2">
      <c r="A65" s="239"/>
      <c r="B65" s="264"/>
      <c r="C65" s="239"/>
    </row>
    <row r="66" spans="1:3" ht="12" x14ac:dyDescent="0.2">
      <c r="A66" s="237"/>
      <c r="B66" s="238"/>
      <c r="C66" s="239"/>
    </row>
    <row r="67" spans="1:3" ht="12" x14ac:dyDescent="0.2">
      <c r="A67" s="239"/>
      <c r="B67" s="264"/>
      <c r="C67" s="239"/>
    </row>
    <row r="68" spans="1:3" ht="12" x14ac:dyDescent="0.2">
      <c r="A68" s="239"/>
      <c r="B68" s="264"/>
      <c r="C68" s="239"/>
    </row>
    <row r="69" spans="1:3" ht="12" x14ac:dyDescent="0.2">
      <c r="A69" s="239"/>
      <c r="B69" s="264"/>
      <c r="C69" s="239"/>
    </row>
    <row r="70" spans="1:3" ht="12" x14ac:dyDescent="0.2">
      <c r="A70" s="250"/>
      <c r="B70" s="251"/>
      <c r="C70" s="250"/>
    </row>
    <row r="71" spans="1:3" ht="12" x14ac:dyDescent="0.2">
      <c r="A71" s="250"/>
      <c r="B71" s="250"/>
      <c r="C71" s="250"/>
    </row>
    <row r="72" spans="1:3" ht="12" x14ac:dyDescent="0.2">
      <c r="A72" s="250"/>
      <c r="B72" s="259"/>
      <c r="C72" s="250"/>
    </row>
    <row r="73" spans="1:3" ht="12" x14ac:dyDescent="0.2">
      <c r="A73" s="250"/>
      <c r="B73" s="259"/>
      <c r="C73" s="250"/>
    </row>
    <row r="74" spans="1:3" ht="12" x14ac:dyDescent="0.2">
      <c r="A74" s="254"/>
      <c r="B74" s="265"/>
      <c r="C74" s="254"/>
    </row>
    <row r="75" spans="1:3" ht="12" x14ac:dyDescent="0.2">
      <c r="A75" s="254"/>
      <c r="B75" s="254"/>
      <c r="C75" s="254"/>
    </row>
    <row r="76" spans="1:3" ht="12" x14ac:dyDescent="0.2">
      <c r="A76" s="254"/>
      <c r="B76" s="257"/>
      <c r="C76" s="254"/>
    </row>
    <row r="77" spans="1:3" ht="12" x14ac:dyDescent="0.2">
      <c r="A77" s="254"/>
      <c r="B77" s="257"/>
      <c r="C77" s="254"/>
    </row>
    <row r="78" spans="1:3" ht="12" x14ac:dyDescent="0.2">
      <c r="A78" s="254"/>
      <c r="B78" s="255"/>
      <c r="C78" s="254"/>
    </row>
    <row r="79" spans="1:3" ht="12" x14ac:dyDescent="0.2">
      <c r="A79" s="254"/>
      <c r="B79" s="257"/>
      <c r="C79" s="254"/>
    </row>
    <row r="80" spans="1:3" ht="12" x14ac:dyDescent="0.2">
      <c r="A80" s="254"/>
      <c r="B80" s="257"/>
      <c r="C80" s="254"/>
    </row>
    <row r="81" spans="1:222" ht="12" x14ac:dyDescent="0.2">
      <c r="A81" s="254"/>
      <c r="B81" s="257"/>
      <c r="C81" s="254"/>
    </row>
    <row r="82" spans="1:222" ht="12" x14ac:dyDescent="0.2">
      <c r="A82" s="250"/>
      <c r="B82" s="258"/>
      <c r="C82" s="250"/>
    </row>
    <row r="83" spans="1:222" ht="12" x14ac:dyDescent="0.2">
      <c r="A83" s="250"/>
      <c r="B83" s="259"/>
      <c r="C83" s="250"/>
    </row>
    <row r="84" spans="1:222" ht="12" x14ac:dyDescent="0.2">
      <c r="A84" s="250"/>
      <c r="B84" s="259"/>
      <c r="C84" s="250"/>
    </row>
    <row r="85" spans="1:222" ht="12" x14ac:dyDescent="0.2">
      <c r="A85" s="250"/>
      <c r="B85" s="259"/>
      <c r="C85" s="250"/>
    </row>
    <row r="86" spans="1:222" ht="12" x14ac:dyDescent="0.2"/>
    <row r="87" spans="1:222" ht="12" x14ac:dyDescent="0.2">
      <c r="A87" s="261"/>
      <c r="B87" s="262"/>
      <c r="C87" s="236"/>
      <c r="D87" s="242"/>
      <c r="E87" s="242"/>
      <c r="F87" s="242"/>
      <c r="G87" s="242"/>
      <c r="H87" s="242"/>
      <c r="I87" s="242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39"/>
      <c r="BC87" s="239"/>
      <c r="BD87" s="239"/>
      <c r="BE87" s="239"/>
      <c r="BF87" s="239"/>
      <c r="BG87" s="239"/>
      <c r="BH87" s="239"/>
      <c r="BI87" s="239"/>
      <c r="BJ87" s="239"/>
      <c r="BK87" s="239"/>
      <c r="BL87" s="239"/>
      <c r="BM87" s="239"/>
      <c r="BN87" s="239"/>
      <c r="BO87" s="239"/>
      <c r="BP87" s="239"/>
      <c r="BQ87" s="239"/>
      <c r="BR87" s="239"/>
      <c r="BS87" s="239"/>
      <c r="BT87" s="239"/>
      <c r="BU87" s="239"/>
      <c r="BV87" s="239"/>
      <c r="BW87" s="239"/>
      <c r="BX87" s="239"/>
      <c r="BY87" s="239"/>
      <c r="BZ87" s="239"/>
      <c r="CA87" s="239"/>
      <c r="CB87" s="239"/>
      <c r="CC87" s="239"/>
      <c r="CD87" s="239"/>
      <c r="CE87" s="239"/>
      <c r="CF87" s="239"/>
      <c r="CG87" s="239"/>
      <c r="CH87" s="239"/>
      <c r="CI87" s="239"/>
      <c r="CJ87" s="239"/>
      <c r="CK87" s="239"/>
      <c r="CL87" s="239"/>
      <c r="CM87" s="239"/>
      <c r="CN87" s="239"/>
      <c r="CO87" s="239"/>
      <c r="CP87" s="239"/>
      <c r="CQ87" s="239"/>
      <c r="CR87" s="239"/>
      <c r="CS87" s="239"/>
      <c r="CT87" s="239"/>
      <c r="CU87" s="239"/>
      <c r="CV87" s="239"/>
      <c r="CW87" s="239"/>
      <c r="CX87" s="239"/>
      <c r="CY87" s="239"/>
      <c r="CZ87" s="239"/>
      <c r="DA87" s="239"/>
      <c r="DB87" s="239"/>
      <c r="DC87" s="239"/>
      <c r="DD87" s="239"/>
      <c r="DE87" s="239"/>
      <c r="DF87" s="239"/>
      <c r="DG87" s="239"/>
      <c r="DH87" s="239"/>
      <c r="DI87" s="239"/>
      <c r="DJ87" s="239"/>
      <c r="DK87" s="239"/>
      <c r="DL87" s="239"/>
      <c r="DM87" s="239"/>
      <c r="DN87" s="239"/>
      <c r="DO87" s="239"/>
      <c r="DP87" s="239"/>
      <c r="DQ87" s="239"/>
      <c r="DR87" s="239"/>
      <c r="DS87" s="239"/>
      <c r="DT87" s="239"/>
      <c r="DU87" s="239"/>
      <c r="DV87" s="239"/>
      <c r="DW87" s="239"/>
      <c r="DX87" s="239"/>
      <c r="DY87" s="239"/>
      <c r="DZ87" s="239"/>
      <c r="EA87" s="239"/>
      <c r="EB87" s="239"/>
      <c r="EC87" s="239"/>
      <c r="ED87" s="239"/>
      <c r="EE87" s="239"/>
      <c r="EF87" s="239"/>
      <c r="EG87" s="239"/>
      <c r="EH87" s="239"/>
      <c r="EI87" s="239"/>
      <c r="EJ87" s="239"/>
      <c r="EK87" s="239"/>
      <c r="EL87" s="239"/>
      <c r="EM87" s="239"/>
      <c r="EN87" s="239"/>
      <c r="EO87" s="239"/>
      <c r="EP87" s="239"/>
      <c r="EQ87" s="239"/>
      <c r="ER87" s="239"/>
      <c r="ES87" s="239"/>
      <c r="ET87" s="239"/>
      <c r="EU87" s="239"/>
      <c r="EV87" s="239"/>
      <c r="EW87" s="239"/>
      <c r="EX87" s="239"/>
      <c r="EY87" s="239"/>
      <c r="EZ87" s="239"/>
      <c r="FA87" s="239"/>
      <c r="FB87" s="239"/>
      <c r="FC87" s="239"/>
      <c r="FD87" s="239"/>
      <c r="FE87" s="239"/>
      <c r="FF87" s="239"/>
      <c r="FG87" s="239"/>
      <c r="FH87" s="239"/>
      <c r="FI87" s="239"/>
      <c r="FJ87" s="239"/>
      <c r="FK87" s="239"/>
      <c r="FL87" s="239"/>
      <c r="FM87" s="239"/>
      <c r="FN87" s="239"/>
      <c r="FO87" s="239"/>
      <c r="FP87" s="239"/>
      <c r="FQ87" s="239"/>
      <c r="FR87" s="239"/>
      <c r="FS87" s="239"/>
      <c r="FT87" s="239"/>
      <c r="FU87" s="239"/>
      <c r="FV87" s="239"/>
      <c r="FW87" s="239"/>
      <c r="FX87" s="239"/>
      <c r="FY87" s="239"/>
      <c r="FZ87" s="239"/>
      <c r="GA87" s="239"/>
      <c r="GB87" s="239"/>
      <c r="GC87" s="239"/>
      <c r="GD87" s="239"/>
      <c r="GE87" s="239"/>
      <c r="GF87" s="239"/>
      <c r="GG87" s="239"/>
      <c r="GH87" s="239"/>
      <c r="GI87" s="239"/>
      <c r="GJ87" s="239"/>
      <c r="GK87" s="239"/>
      <c r="GL87" s="239"/>
      <c r="GM87" s="239"/>
      <c r="GN87" s="239"/>
      <c r="GO87" s="239"/>
      <c r="GP87" s="239"/>
      <c r="GQ87" s="239"/>
      <c r="GR87" s="239"/>
      <c r="GS87" s="239"/>
      <c r="GT87" s="239"/>
      <c r="GU87" s="239"/>
      <c r="GV87" s="239"/>
      <c r="GW87" s="239"/>
      <c r="GX87" s="239"/>
      <c r="GY87" s="239"/>
      <c r="GZ87" s="239"/>
      <c r="HA87" s="239"/>
      <c r="HB87" s="239"/>
      <c r="HC87" s="239"/>
      <c r="HD87" s="239"/>
      <c r="HE87" s="239"/>
      <c r="HF87" s="239"/>
      <c r="HG87" s="239"/>
      <c r="HH87" s="239"/>
      <c r="HI87" s="239"/>
      <c r="HJ87" s="239"/>
      <c r="HK87" s="239"/>
      <c r="HL87" s="239"/>
      <c r="HM87" s="239"/>
      <c r="HN87" s="239"/>
    </row>
    <row r="88" spans="1:222" ht="12" x14ac:dyDescent="0.2">
      <c r="A88" s="263"/>
      <c r="B88" s="228"/>
    </row>
    <row r="89" spans="1:222" ht="12" x14ac:dyDescent="0.2">
      <c r="A89" s="237"/>
      <c r="B89" s="238"/>
      <c r="C89" s="237"/>
    </row>
    <row r="90" spans="1:222" ht="12" x14ac:dyDescent="0.2">
      <c r="A90" s="239"/>
      <c r="B90" s="264"/>
      <c r="C90" s="239"/>
    </row>
    <row r="91" spans="1:222" ht="12" x14ac:dyDescent="0.2">
      <c r="A91" s="239"/>
      <c r="B91" s="264"/>
      <c r="C91" s="239"/>
    </row>
    <row r="92" spans="1:222" ht="12" x14ac:dyDescent="0.2">
      <c r="A92" s="239"/>
      <c r="B92" s="264"/>
      <c r="C92" s="239"/>
    </row>
    <row r="93" spans="1:222" ht="12" x14ac:dyDescent="0.2">
      <c r="A93" s="237"/>
      <c r="B93" s="238"/>
      <c r="C93" s="239"/>
    </row>
    <row r="94" spans="1:222" ht="12" x14ac:dyDescent="0.2">
      <c r="A94" s="239"/>
      <c r="B94" s="264"/>
      <c r="C94" s="239"/>
    </row>
    <row r="95" spans="1:222" ht="12" x14ac:dyDescent="0.2">
      <c r="A95" s="239"/>
      <c r="B95" s="264"/>
      <c r="C95" s="239"/>
    </row>
    <row r="96" spans="1:222" ht="12" x14ac:dyDescent="0.2">
      <c r="A96" s="239"/>
      <c r="B96" s="264"/>
      <c r="C96" s="239"/>
    </row>
    <row r="97" spans="1:3" ht="12" x14ac:dyDescent="0.2">
      <c r="A97" s="250"/>
      <c r="B97" s="251"/>
      <c r="C97" s="250"/>
    </row>
    <row r="98" spans="1:3" ht="12" x14ac:dyDescent="0.2">
      <c r="A98" s="250"/>
      <c r="B98" s="250"/>
      <c r="C98" s="250"/>
    </row>
    <row r="99" spans="1:3" ht="12" x14ac:dyDescent="0.2">
      <c r="A99" s="250"/>
      <c r="B99" s="259"/>
      <c r="C99" s="250"/>
    </row>
    <row r="100" spans="1:3" ht="12" x14ac:dyDescent="0.2">
      <c r="A100" s="250"/>
      <c r="B100" s="259"/>
      <c r="C100" s="250"/>
    </row>
    <row r="101" spans="1:3" ht="12" x14ac:dyDescent="0.2">
      <c r="A101" s="254"/>
      <c r="B101" s="265"/>
      <c r="C101" s="254"/>
    </row>
    <row r="102" spans="1:3" ht="12" x14ac:dyDescent="0.2">
      <c r="A102" s="254"/>
      <c r="B102" s="254"/>
      <c r="C102" s="254"/>
    </row>
    <row r="103" spans="1:3" ht="12" x14ac:dyDescent="0.2">
      <c r="A103" s="254"/>
      <c r="B103" s="257"/>
      <c r="C103" s="254"/>
    </row>
    <row r="104" spans="1:3" ht="12" x14ac:dyDescent="0.2">
      <c r="A104" s="254"/>
      <c r="B104" s="257"/>
      <c r="C104" s="254"/>
    </row>
    <row r="105" spans="1:3" ht="12" x14ac:dyDescent="0.2">
      <c r="A105" s="254"/>
      <c r="B105" s="255"/>
      <c r="C105" s="254"/>
    </row>
    <row r="106" spans="1:3" ht="12" x14ac:dyDescent="0.2">
      <c r="A106" s="254"/>
      <c r="B106" s="257"/>
      <c r="C106" s="254"/>
    </row>
    <row r="107" spans="1:3" ht="12" x14ac:dyDescent="0.2">
      <c r="A107" s="254"/>
      <c r="B107" s="257"/>
      <c r="C107" s="254"/>
    </row>
    <row r="108" spans="1:3" ht="12" x14ac:dyDescent="0.2">
      <c r="A108" s="254"/>
      <c r="B108" s="257"/>
      <c r="C108" s="254"/>
    </row>
    <row r="109" spans="1:3" ht="12" x14ac:dyDescent="0.2">
      <c r="A109" s="250"/>
      <c r="B109" s="258"/>
      <c r="C109" s="250"/>
    </row>
    <row r="110" spans="1:3" ht="12" x14ac:dyDescent="0.2">
      <c r="A110" s="250"/>
      <c r="B110" s="259"/>
      <c r="C110" s="250"/>
    </row>
    <row r="111" spans="1:3" ht="12" x14ac:dyDescent="0.2">
      <c r="A111" s="250"/>
      <c r="B111" s="259"/>
      <c r="C111" s="250"/>
    </row>
    <row r="112" spans="1:3" ht="12" x14ac:dyDescent="0.2">
      <c r="A112" s="250"/>
      <c r="B112" s="259"/>
      <c r="C112" s="250"/>
    </row>
    <row r="113" spans="1:3" ht="12" x14ac:dyDescent="0.2"/>
    <row r="114" spans="1:3" ht="12" x14ac:dyDescent="0.2">
      <c r="A114" s="261"/>
      <c r="B114" s="262"/>
      <c r="C114" s="236"/>
    </row>
    <row r="115" spans="1:3" ht="12" x14ac:dyDescent="0.2">
      <c r="A115" s="263"/>
      <c r="B115" s="228"/>
    </row>
    <row r="116" spans="1:3" ht="12" x14ac:dyDescent="0.2">
      <c r="A116" s="237"/>
      <c r="B116" s="238"/>
      <c r="C116" s="237"/>
    </row>
    <row r="117" spans="1:3" ht="12" x14ac:dyDescent="0.2">
      <c r="A117" s="239"/>
      <c r="B117" s="264"/>
      <c r="C117" s="239"/>
    </row>
    <row r="118" spans="1:3" ht="12" x14ac:dyDescent="0.2">
      <c r="A118" s="239"/>
      <c r="B118" s="264"/>
      <c r="C118" s="239"/>
    </row>
    <row r="119" spans="1:3" ht="12" x14ac:dyDescent="0.2">
      <c r="A119" s="239"/>
      <c r="B119" s="264"/>
      <c r="C119" s="239"/>
    </row>
    <row r="120" spans="1:3" ht="12" x14ac:dyDescent="0.2">
      <c r="A120" s="237"/>
      <c r="B120" s="238"/>
      <c r="C120" s="239"/>
    </row>
    <row r="121" spans="1:3" ht="12" x14ac:dyDescent="0.2">
      <c r="A121" s="239"/>
      <c r="B121" s="264"/>
      <c r="C121" s="239"/>
    </row>
    <row r="122" spans="1:3" ht="12" x14ac:dyDescent="0.2">
      <c r="A122" s="239"/>
      <c r="B122" s="264"/>
      <c r="C122" s="239"/>
    </row>
    <row r="123" spans="1:3" ht="12" x14ac:dyDescent="0.2">
      <c r="A123" s="239"/>
      <c r="B123" s="264"/>
      <c r="C123" s="239"/>
    </row>
    <row r="124" spans="1:3" ht="12" x14ac:dyDescent="0.2">
      <c r="A124" s="250"/>
      <c r="B124" s="251"/>
      <c r="C124" s="250"/>
    </row>
    <row r="125" spans="1:3" ht="12" x14ac:dyDescent="0.2">
      <c r="A125" s="250"/>
      <c r="B125" s="250"/>
      <c r="C125" s="250"/>
    </row>
    <row r="126" spans="1:3" ht="12" x14ac:dyDescent="0.2">
      <c r="A126" s="250"/>
      <c r="B126" s="259"/>
      <c r="C126" s="250"/>
    </row>
    <row r="127" spans="1:3" ht="12" x14ac:dyDescent="0.2">
      <c r="A127" s="250"/>
      <c r="B127" s="259"/>
      <c r="C127" s="250"/>
    </row>
    <row r="128" spans="1:3" ht="12" x14ac:dyDescent="0.2">
      <c r="A128" s="254"/>
      <c r="B128" s="265"/>
      <c r="C128" s="254"/>
    </row>
    <row r="129" spans="1:3" ht="12" x14ac:dyDescent="0.2">
      <c r="A129" s="254"/>
      <c r="B129" s="254"/>
      <c r="C129" s="254"/>
    </row>
    <row r="130" spans="1:3" ht="12" x14ac:dyDescent="0.2">
      <c r="A130" s="254"/>
      <c r="B130" s="257"/>
      <c r="C130" s="254"/>
    </row>
    <row r="131" spans="1:3" ht="12" x14ac:dyDescent="0.2">
      <c r="A131" s="254"/>
      <c r="B131" s="257"/>
      <c r="C131" s="254"/>
    </row>
    <row r="132" spans="1:3" ht="12" x14ac:dyDescent="0.2">
      <c r="A132" s="254"/>
      <c r="B132" s="255"/>
      <c r="C132" s="254"/>
    </row>
    <row r="133" spans="1:3" ht="12" x14ac:dyDescent="0.2">
      <c r="A133" s="254"/>
      <c r="B133" s="257"/>
      <c r="C133" s="254"/>
    </row>
    <row r="134" spans="1:3" ht="12" x14ac:dyDescent="0.2">
      <c r="A134" s="254"/>
      <c r="B134" s="257"/>
      <c r="C134" s="254"/>
    </row>
    <row r="135" spans="1:3" ht="12" x14ac:dyDescent="0.2">
      <c r="A135" s="254"/>
      <c r="B135" s="257"/>
      <c r="C135" s="254"/>
    </row>
    <row r="136" spans="1:3" ht="12" x14ac:dyDescent="0.2">
      <c r="A136" s="250"/>
      <c r="B136" s="258"/>
      <c r="C136" s="250"/>
    </row>
    <row r="137" spans="1:3" ht="12" x14ac:dyDescent="0.2">
      <c r="A137" s="250"/>
      <c r="B137" s="259"/>
      <c r="C137" s="250"/>
    </row>
    <row r="138" spans="1:3" ht="12" x14ac:dyDescent="0.2">
      <c r="A138" s="250"/>
      <c r="B138" s="259"/>
      <c r="C138" s="250"/>
    </row>
    <row r="139" spans="1:3" ht="12" x14ac:dyDescent="0.2">
      <c r="A139" s="250"/>
      <c r="B139" s="259"/>
      <c r="C139" s="250"/>
    </row>
    <row r="140" spans="1:3" ht="12" x14ac:dyDescent="0.2"/>
    <row r="141" spans="1:3" ht="12" x14ac:dyDescent="0.2">
      <c r="A141" s="261"/>
      <c r="B141" s="262"/>
      <c r="C141" s="236"/>
    </row>
    <row r="142" spans="1:3" ht="12" x14ac:dyDescent="0.2">
      <c r="A142" s="263"/>
      <c r="B142" s="228"/>
    </row>
    <row r="143" spans="1:3" ht="12" x14ac:dyDescent="0.2">
      <c r="A143" s="237"/>
      <c r="B143" s="238"/>
      <c r="C143" s="237"/>
    </row>
    <row r="144" spans="1:3" ht="12" x14ac:dyDescent="0.2">
      <c r="A144" s="239"/>
      <c r="B144" s="264"/>
      <c r="C144" s="239"/>
    </row>
    <row r="145" spans="1:3" ht="12" x14ac:dyDescent="0.2">
      <c r="A145" s="239"/>
      <c r="B145" s="264"/>
      <c r="C145" s="239"/>
    </row>
    <row r="146" spans="1:3" ht="12" x14ac:dyDescent="0.2">
      <c r="A146" s="239"/>
      <c r="B146" s="264"/>
      <c r="C146" s="239"/>
    </row>
    <row r="147" spans="1:3" ht="12" x14ac:dyDescent="0.2">
      <c r="A147" s="237"/>
      <c r="B147" s="238"/>
      <c r="C147" s="239"/>
    </row>
    <row r="148" spans="1:3" ht="12" x14ac:dyDescent="0.2">
      <c r="A148" s="239"/>
      <c r="B148" s="264"/>
      <c r="C148" s="239"/>
    </row>
    <row r="149" spans="1:3" ht="12" x14ac:dyDescent="0.2">
      <c r="A149" s="239"/>
      <c r="B149" s="264"/>
      <c r="C149" s="239"/>
    </row>
    <row r="150" spans="1:3" ht="12" x14ac:dyDescent="0.2">
      <c r="A150" s="239"/>
      <c r="B150" s="264"/>
      <c r="C150" s="239"/>
    </row>
    <row r="151" spans="1:3" ht="12" x14ac:dyDescent="0.2">
      <c r="A151" s="250"/>
      <c r="B151" s="251"/>
      <c r="C151" s="250"/>
    </row>
    <row r="152" spans="1:3" ht="12" x14ac:dyDescent="0.2">
      <c r="A152" s="250"/>
      <c r="B152" s="250"/>
      <c r="C152" s="250"/>
    </row>
    <row r="153" spans="1:3" ht="12" x14ac:dyDescent="0.2">
      <c r="A153" s="250"/>
      <c r="B153" s="259"/>
      <c r="C153" s="250"/>
    </row>
    <row r="154" spans="1:3" ht="12" x14ac:dyDescent="0.2">
      <c r="A154" s="250"/>
      <c r="B154" s="259"/>
      <c r="C154" s="250"/>
    </row>
    <row r="155" spans="1:3" ht="12" x14ac:dyDescent="0.2">
      <c r="A155" s="254"/>
      <c r="B155" s="265"/>
      <c r="C155" s="254"/>
    </row>
    <row r="156" spans="1:3" ht="12" x14ac:dyDescent="0.2">
      <c r="A156" s="254"/>
      <c r="B156" s="254"/>
      <c r="C156" s="254"/>
    </row>
    <row r="157" spans="1:3" ht="12" x14ac:dyDescent="0.2">
      <c r="A157" s="254"/>
      <c r="B157" s="257"/>
      <c r="C157" s="254"/>
    </row>
    <row r="158" spans="1:3" ht="12" x14ac:dyDescent="0.2">
      <c r="A158" s="254"/>
      <c r="B158" s="257"/>
      <c r="C158" s="254"/>
    </row>
    <row r="159" spans="1:3" ht="12" x14ac:dyDescent="0.2">
      <c r="A159" s="254"/>
      <c r="B159" s="255"/>
      <c r="C159" s="254"/>
    </row>
    <row r="160" spans="1:3" ht="12" x14ac:dyDescent="0.2">
      <c r="A160" s="254"/>
      <c r="B160" s="257"/>
      <c r="C160" s="254"/>
    </row>
    <row r="161" spans="1:3" ht="12" x14ac:dyDescent="0.2">
      <c r="A161" s="254"/>
      <c r="B161" s="257"/>
      <c r="C161" s="254"/>
    </row>
    <row r="162" spans="1:3" ht="12" x14ac:dyDescent="0.2">
      <c r="A162" s="254"/>
      <c r="B162" s="257"/>
      <c r="C162" s="254"/>
    </row>
    <row r="163" spans="1:3" ht="12" x14ac:dyDescent="0.2">
      <c r="A163" s="250"/>
      <c r="B163" s="258"/>
      <c r="C163" s="250"/>
    </row>
    <row r="164" spans="1:3" ht="12" x14ac:dyDescent="0.2">
      <c r="A164" s="250"/>
      <c r="B164" s="259"/>
      <c r="C164" s="250"/>
    </row>
    <row r="165" spans="1:3" ht="12" x14ac:dyDescent="0.2">
      <c r="A165" s="250"/>
      <c r="B165" s="259"/>
      <c r="C165" s="250"/>
    </row>
    <row r="166" spans="1:3" ht="12" x14ac:dyDescent="0.2">
      <c r="A166" s="250"/>
      <c r="B166" s="259"/>
      <c r="C166" s="250"/>
    </row>
  </sheetData>
  <mergeCells count="14">
    <mergeCell ref="AB26:AD26"/>
    <mergeCell ref="AB2:AE2"/>
    <mergeCell ref="D2:G2"/>
    <mergeCell ref="H2:K2"/>
    <mergeCell ref="L2:O2"/>
    <mergeCell ref="P2:S2"/>
    <mergeCell ref="T2:W2"/>
    <mergeCell ref="X2:AA2"/>
    <mergeCell ref="D26:G26"/>
    <mergeCell ref="H26:K26"/>
    <mergeCell ref="L26:O26"/>
    <mergeCell ref="P26:S26"/>
    <mergeCell ref="T26:W26"/>
    <mergeCell ref="X26:AA26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B63:G68"/>
  <sheetViews>
    <sheetView workbookViewId="0">
      <selection activeCell="Q18" sqref="Q18"/>
    </sheetView>
  </sheetViews>
  <sheetFormatPr defaultRowHeight="15" x14ac:dyDescent="0.25"/>
  <sheetData>
    <row r="63" spans="2:7" x14ac:dyDescent="0.25">
      <c r="G63" s="30"/>
    </row>
    <row r="64" spans="2:7" x14ac:dyDescent="0.25">
      <c r="B64" s="3"/>
      <c r="C64" s="30"/>
    </row>
    <row r="65" spans="2:3" x14ac:dyDescent="0.25">
      <c r="B65" s="3"/>
      <c r="C65" s="30"/>
    </row>
    <row r="66" spans="2:3" x14ac:dyDescent="0.25">
      <c r="B66" s="3"/>
      <c r="C66" s="30"/>
    </row>
    <row r="67" spans="2:3" x14ac:dyDescent="0.25">
      <c r="B67" s="4"/>
      <c r="C67" s="30"/>
    </row>
    <row r="68" spans="2:3" x14ac:dyDescent="0.25">
      <c r="B68" s="2"/>
      <c r="C68" s="31"/>
    </row>
  </sheetData>
  <pageMargins left="0.5" right="0" top="0.5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L57"/>
  <sheetViews>
    <sheetView showGridLines="0" view="pageBreakPreview" zoomScale="110" zoomScaleNormal="100" zoomScaleSheetLayoutView="110" workbookViewId="0">
      <pane xSplit="1" ySplit="3" topLeftCell="T2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A32" sqref="A32"/>
    </sheetView>
  </sheetViews>
  <sheetFormatPr defaultRowHeight="11.25" x14ac:dyDescent="0.2"/>
  <cols>
    <col min="1" max="1" width="28.140625" style="106" customWidth="1"/>
    <col min="2" max="8" width="7" style="107" hidden="1" customWidth="1"/>
    <col min="9" max="19" width="6.7109375" style="107" hidden="1" customWidth="1"/>
    <col min="20" max="28" width="6.85546875" style="107" hidden="1" customWidth="1"/>
    <col min="29" max="36" width="6.85546875" style="106" hidden="1" customWidth="1"/>
    <col min="37" max="37" width="7.85546875" style="106" hidden="1" customWidth="1"/>
    <col min="38" max="38" width="7.28515625" style="106" hidden="1" customWidth="1"/>
    <col min="39" max="39" width="8.85546875" style="106" hidden="1" customWidth="1"/>
    <col min="40" max="40" width="7.42578125" style="106" hidden="1" customWidth="1"/>
    <col min="41" max="41" width="8.5703125" style="106" hidden="1" customWidth="1"/>
    <col min="42" max="42" width="7.140625" style="106" hidden="1" customWidth="1"/>
    <col min="43" max="43" width="7.42578125" style="106" hidden="1" customWidth="1"/>
    <col min="44" max="44" width="7.85546875" style="106" hidden="1" customWidth="1"/>
    <col min="45" max="45" width="7.42578125" style="106" hidden="1" customWidth="1"/>
    <col min="46" max="47" width="7.7109375" style="106" hidden="1" customWidth="1"/>
    <col min="48" max="48" width="7.42578125" style="106" customWidth="1"/>
    <col min="49" max="49" width="7.28515625" style="106" customWidth="1"/>
    <col min="50" max="50" width="7.140625" style="106" customWidth="1"/>
    <col min="51" max="51" width="7.42578125" style="106" customWidth="1"/>
    <col min="52" max="52" width="7.28515625" style="106" customWidth="1"/>
    <col min="53" max="53" width="7.42578125" style="106" customWidth="1"/>
    <col min="54" max="54" width="7.28515625" style="106" customWidth="1"/>
    <col min="55" max="55" width="7.42578125" style="106" customWidth="1"/>
    <col min="56" max="56" width="7.7109375" style="106" customWidth="1"/>
    <col min="57" max="57" width="7.85546875" style="106" customWidth="1"/>
    <col min="58" max="58" width="7.7109375" style="106" customWidth="1"/>
    <col min="59" max="59" width="6.7109375" style="106" customWidth="1"/>
    <col min="60" max="60" width="7.42578125" style="106" customWidth="1"/>
    <col min="61" max="61" width="7.5703125" style="106" customWidth="1"/>
    <col min="62" max="62" width="7" style="106" customWidth="1"/>
    <col min="63" max="63" width="6.28515625" style="106" customWidth="1"/>
    <col min="64" max="64" width="7.42578125" style="106" customWidth="1"/>
    <col min="65" max="16384" width="9.140625" style="106"/>
  </cols>
  <sheetData>
    <row r="1" spans="1:64" x14ac:dyDescent="0.2">
      <c r="X1" s="108"/>
      <c r="AC1" s="107"/>
    </row>
    <row r="2" spans="1:64" s="109" customFormat="1" ht="12" x14ac:dyDescent="0.2">
      <c r="A2" s="111" t="s">
        <v>176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64" s="169" customFormat="1" ht="12" customHeight="1" x14ac:dyDescent="0.2">
      <c r="A3" s="167" t="s">
        <v>123</v>
      </c>
      <c r="B3" s="297" t="s">
        <v>67</v>
      </c>
      <c r="C3" s="297"/>
      <c r="D3" s="297" t="s">
        <v>66</v>
      </c>
      <c r="E3" s="297"/>
      <c r="F3" s="297"/>
      <c r="G3" s="297"/>
      <c r="H3" s="297" t="s">
        <v>60</v>
      </c>
      <c r="I3" s="297"/>
      <c r="J3" s="297"/>
      <c r="K3" s="297"/>
      <c r="L3" s="297" t="s">
        <v>61</v>
      </c>
      <c r="M3" s="297"/>
      <c r="N3" s="297"/>
      <c r="O3" s="297"/>
      <c r="P3" s="297" t="s">
        <v>62</v>
      </c>
      <c r="Q3" s="297"/>
      <c r="R3" s="297"/>
      <c r="S3" s="297"/>
      <c r="T3" s="297" t="s">
        <v>63</v>
      </c>
      <c r="U3" s="297"/>
      <c r="V3" s="297"/>
      <c r="W3" s="297"/>
      <c r="X3" s="297" t="s">
        <v>64</v>
      </c>
      <c r="Y3" s="297"/>
      <c r="Z3" s="297"/>
      <c r="AA3" s="297"/>
      <c r="AB3" s="297" t="s">
        <v>65</v>
      </c>
      <c r="AC3" s="297"/>
      <c r="AD3" s="297"/>
      <c r="AE3" s="297"/>
      <c r="AF3" s="297" t="s">
        <v>77</v>
      </c>
      <c r="AG3" s="297"/>
      <c r="AH3" s="297"/>
      <c r="AI3" s="297"/>
      <c r="AJ3" s="297" t="s">
        <v>80</v>
      </c>
      <c r="AK3" s="297"/>
      <c r="AL3" s="297"/>
      <c r="AM3" s="297"/>
      <c r="AN3" s="168" t="s">
        <v>92</v>
      </c>
      <c r="AO3" s="297" t="s">
        <v>92</v>
      </c>
      <c r="AP3" s="297"/>
      <c r="AQ3" s="297"/>
      <c r="AR3" s="297" t="s">
        <v>134</v>
      </c>
      <c r="AS3" s="297"/>
      <c r="AT3" s="297"/>
      <c r="AU3" s="297"/>
      <c r="AV3" s="297" t="s">
        <v>136</v>
      </c>
      <c r="AW3" s="297"/>
      <c r="AX3" s="297"/>
      <c r="AY3" s="297"/>
      <c r="AZ3" s="297" t="s">
        <v>137</v>
      </c>
      <c r="BA3" s="297"/>
      <c r="BB3" s="297"/>
      <c r="BC3" s="297"/>
      <c r="BD3" s="297" t="s">
        <v>138</v>
      </c>
      <c r="BE3" s="297"/>
      <c r="BF3" s="297"/>
      <c r="BG3" s="297"/>
      <c r="BH3" s="297" t="s">
        <v>139</v>
      </c>
      <c r="BI3" s="297"/>
      <c r="BJ3" s="297"/>
      <c r="BK3" s="297"/>
      <c r="BL3" s="223" t="s">
        <v>140</v>
      </c>
    </row>
    <row r="4" spans="1:64" s="171" customFormat="1" ht="12" customHeight="1" x14ac:dyDescent="0.2">
      <c r="A4" s="170" t="s">
        <v>124</v>
      </c>
      <c r="B4" s="103" t="s">
        <v>48</v>
      </c>
      <c r="C4" s="103" t="s">
        <v>49</v>
      </c>
      <c r="D4" s="103" t="s">
        <v>46</v>
      </c>
      <c r="E4" s="103" t="s">
        <v>47</v>
      </c>
      <c r="F4" s="103" t="s">
        <v>48</v>
      </c>
      <c r="G4" s="103" t="s">
        <v>49</v>
      </c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4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04" t="s">
        <v>46</v>
      </c>
      <c r="AW4" s="104" t="s">
        <v>47</v>
      </c>
      <c r="AX4" s="104" t="s">
        <v>48</v>
      </c>
      <c r="AY4" s="104" t="s">
        <v>49</v>
      </c>
      <c r="AZ4" s="104" t="s">
        <v>46</v>
      </c>
      <c r="BA4" s="104" t="s">
        <v>47</v>
      </c>
      <c r="BB4" s="104" t="s">
        <v>48</v>
      </c>
      <c r="BC4" s="104" t="s">
        <v>49</v>
      </c>
      <c r="BD4" s="104" t="s">
        <v>46</v>
      </c>
      <c r="BE4" s="104" t="s">
        <v>47</v>
      </c>
      <c r="BF4" s="104" t="s">
        <v>48</v>
      </c>
      <c r="BG4" s="104" t="s">
        <v>49</v>
      </c>
      <c r="BH4" s="104" t="s">
        <v>46</v>
      </c>
      <c r="BI4" s="104" t="s">
        <v>47</v>
      </c>
      <c r="BJ4" s="104" t="s">
        <v>48</v>
      </c>
      <c r="BK4" s="104" t="s">
        <v>49</v>
      </c>
      <c r="BL4" s="104" t="s">
        <v>46</v>
      </c>
    </row>
    <row r="5" spans="1:64" ht="12" customHeight="1" x14ac:dyDescent="0.2">
      <c r="A5" s="113" t="s">
        <v>101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</row>
    <row r="6" spans="1:64" s="112" customFormat="1" ht="12" customHeight="1" x14ac:dyDescent="0.2">
      <c r="A6" s="85" t="s">
        <v>0</v>
      </c>
      <c r="B6" s="88">
        <v>0</v>
      </c>
      <c r="C6" s="88">
        <v>0</v>
      </c>
      <c r="D6" s="88">
        <v>15766.800016022389</v>
      </c>
      <c r="E6" s="88">
        <v>13927.885910757497</v>
      </c>
      <c r="F6" s="88">
        <v>14022.352716426551</v>
      </c>
      <c r="G6" s="88">
        <v>15997.861082804002</v>
      </c>
      <c r="H6" s="88">
        <v>21077.312020329231</v>
      </c>
      <c r="I6" s="88">
        <v>19120.651748311258</v>
      </c>
      <c r="J6" s="88">
        <v>19606.257582114307</v>
      </c>
      <c r="K6" s="88">
        <v>20701.623791662441</v>
      </c>
      <c r="L6" s="88">
        <v>23192.640662998667</v>
      </c>
      <c r="M6" s="88">
        <v>21456.565361566605</v>
      </c>
      <c r="N6" s="88">
        <v>21240.624996228929</v>
      </c>
      <c r="O6" s="88">
        <v>21202.826243844651</v>
      </c>
      <c r="P6" s="88">
        <v>24536.126956024265</v>
      </c>
      <c r="Q6" s="88">
        <v>21481.556848557775</v>
      </c>
      <c r="R6" s="88">
        <v>21447.160197524347</v>
      </c>
      <c r="S6" s="88">
        <v>22266.706342606154</v>
      </c>
      <c r="T6" s="88">
        <v>26057.98993105195</v>
      </c>
      <c r="U6" s="88">
        <v>22244.352326844892</v>
      </c>
      <c r="V6" s="88">
        <v>21604.042355904628</v>
      </c>
      <c r="W6" s="88">
        <v>21779.521650440394</v>
      </c>
      <c r="X6" s="88">
        <v>25541.110942438736</v>
      </c>
      <c r="Y6" s="88">
        <v>22459.848145367887</v>
      </c>
      <c r="Z6" s="88">
        <v>23000.597114675365</v>
      </c>
      <c r="AA6" s="88">
        <v>24675.994395874266</v>
      </c>
      <c r="AB6" s="88">
        <v>26399.937278485799</v>
      </c>
      <c r="AC6" s="88">
        <v>24996.455262113832</v>
      </c>
      <c r="AD6" s="88">
        <v>24359.351503008482</v>
      </c>
      <c r="AE6" s="88">
        <v>25617.354976554914</v>
      </c>
      <c r="AF6" s="115">
        <v>28652.095668514165</v>
      </c>
      <c r="AG6" s="115">
        <v>26475.830323173155</v>
      </c>
      <c r="AH6" s="115">
        <v>24581.783467409583</v>
      </c>
      <c r="AI6" s="115">
        <v>25513.370141721876</v>
      </c>
      <c r="AJ6" s="115">
        <v>28577.267061267677</v>
      </c>
      <c r="AK6" s="115">
        <v>26610.231869018644</v>
      </c>
      <c r="AL6" s="115">
        <v>26240.147029481515</v>
      </c>
      <c r="AM6" s="115">
        <v>27090.394961705293</v>
      </c>
      <c r="AN6" s="115">
        <v>30772.141719717489</v>
      </c>
      <c r="AO6" s="115">
        <v>28335.248634646614</v>
      </c>
      <c r="AP6" s="115">
        <v>27653.346301519228</v>
      </c>
      <c r="AQ6" s="115">
        <v>28598.198853842554</v>
      </c>
      <c r="AR6" s="115">
        <v>32487.916176440835</v>
      </c>
      <c r="AS6" s="115">
        <v>29958.795407185677</v>
      </c>
      <c r="AT6" s="115">
        <v>29773.177519599019</v>
      </c>
      <c r="AU6" s="115">
        <v>30566.714137511397</v>
      </c>
      <c r="AV6" s="115">
        <v>34942.439069323365</v>
      </c>
      <c r="AW6" s="115">
        <v>32465.849560612718</v>
      </c>
      <c r="AX6" s="115">
        <v>30130.210656790678</v>
      </c>
      <c r="AY6" s="115">
        <v>28871.912860291479</v>
      </c>
      <c r="AZ6" s="115">
        <v>34807.640113203284</v>
      </c>
      <c r="BA6" s="115">
        <v>32479.348420315586</v>
      </c>
      <c r="BB6" s="115">
        <v>30974.132022608781</v>
      </c>
      <c r="BC6" s="115">
        <v>32619.897375483313</v>
      </c>
      <c r="BD6" s="115">
        <v>35600.002381425336</v>
      </c>
      <c r="BE6" s="115">
        <v>34022.809726177395</v>
      </c>
      <c r="BF6" s="115">
        <v>32721.865806184083</v>
      </c>
      <c r="BG6" s="115">
        <v>34541.189811977565</v>
      </c>
      <c r="BH6" s="115">
        <v>38810.486660049835</v>
      </c>
      <c r="BI6" s="115">
        <v>35537.322079484074</v>
      </c>
      <c r="BJ6" s="115">
        <v>33305.151068255349</v>
      </c>
      <c r="BK6" s="115">
        <v>36394.60418583516</v>
      </c>
      <c r="BL6" s="115">
        <v>40865.480579273513</v>
      </c>
    </row>
    <row r="7" spans="1:64" ht="12" customHeight="1" x14ac:dyDescent="0.2">
      <c r="A7" s="116" t="s">
        <v>125</v>
      </c>
      <c r="B7" s="89">
        <v>0</v>
      </c>
      <c r="C7" s="89">
        <v>0</v>
      </c>
      <c r="D7" s="89">
        <v>6507.5647331846558</v>
      </c>
      <c r="E7" s="89">
        <v>4895.3189867329511</v>
      </c>
      <c r="F7" s="89">
        <v>4423.9451522854342</v>
      </c>
      <c r="G7" s="89">
        <v>5495.574670874671</v>
      </c>
      <c r="H7" s="89">
        <v>6875.3786361999901</v>
      </c>
      <c r="I7" s="89">
        <v>5088.8473975799134</v>
      </c>
      <c r="J7" s="89">
        <v>4451.0192911484937</v>
      </c>
      <c r="K7" s="89">
        <v>5461.448428029953</v>
      </c>
      <c r="L7" s="89">
        <v>7007.5569418804498</v>
      </c>
      <c r="M7" s="89">
        <v>5267.2451199575771</v>
      </c>
      <c r="N7" s="89">
        <v>4769.9822101577474</v>
      </c>
      <c r="O7" s="89">
        <v>5440.6972690955645</v>
      </c>
      <c r="P7" s="89">
        <v>7871.5672502677144</v>
      </c>
      <c r="Q7" s="89">
        <v>5290.0544008511524</v>
      </c>
      <c r="R7" s="89">
        <v>4412.0204648700583</v>
      </c>
      <c r="S7" s="89">
        <v>5051.4271810250211</v>
      </c>
      <c r="T7" s="89">
        <v>8273.6223957849197</v>
      </c>
      <c r="U7" s="89">
        <v>5294.8849082884108</v>
      </c>
      <c r="V7" s="89">
        <v>4601.8260473332839</v>
      </c>
      <c r="W7" s="89">
        <v>4760.2441199667492</v>
      </c>
      <c r="X7" s="89">
        <v>8300.5430989592551</v>
      </c>
      <c r="Y7" s="89">
        <v>5337.7240640073096</v>
      </c>
      <c r="Z7" s="89">
        <v>4567.2362460044969</v>
      </c>
      <c r="AA7" s="89">
        <v>5324.094990367329</v>
      </c>
      <c r="AB7" s="89">
        <v>7787.9347880964488</v>
      </c>
      <c r="AC7" s="89">
        <v>5886.4236028486703</v>
      </c>
      <c r="AD7" s="89">
        <v>4831.2407519413164</v>
      </c>
      <c r="AE7" s="89">
        <v>5566.2163527750972</v>
      </c>
      <c r="AF7" s="114">
        <v>7919.4639685558805</v>
      </c>
      <c r="AG7" s="114">
        <v>5919.3805667736124</v>
      </c>
      <c r="AH7" s="114">
        <v>5302.9242273045029</v>
      </c>
      <c r="AI7" s="114">
        <v>5632.0201899772946</v>
      </c>
      <c r="AJ7" s="114">
        <v>8012.4040766334965</v>
      </c>
      <c r="AK7" s="114">
        <v>6110.5638235719525</v>
      </c>
      <c r="AL7" s="114">
        <v>5359.3271379902662</v>
      </c>
      <c r="AM7" s="114">
        <v>5974.7735419243045</v>
      </c>
      <c r="AN7" s="114">
        <v>8783.6950992793118</v>
      </c>
      <c r="AO7" s="114">
        <v>6199.5483288932382</v>
      </c>
      <c r="AP7" s="114">
        <v>5495.1007378205177</v>
      </c>
      <c r="AQ7" s="114">
        <v>6096.081716057648</v>
      </c>
      <c r="AR7" s="114">
        <v>8974.8508248518883</v>
      </c>
      <c r="AS7" s="114">
        <v>6448.5518782032505</v>
      </c>
      <c r="AT7" s="114">
        <v>5935.2387724485225</v>
      </c>
      <c r="AU7" s="114">
        <v>6628.4159326285644</v>
      </c>
      <c r="AV7" s="114">
        <v>9516.3888067300722</v>
      </c>
      <c r="AW7" s="114">
        <v>6940.8358538867551</v>
      </c>
      <c r="AX7" s="114">
        <v>5858.675341591661</v>
      </c>
      <c r="AY7" s="114">
        <v>7020.9197224058216</v>
      </c>
      <c r="AZ7" s="114">
        <v>10182.878734394995</v>
      </c>
      <c r="BA7" s="114">
        <v>7481.6734312305571</v>
      </c>
      <c r="BB7" s="114">
        <v>5873.9483402972519</v>
      </c>
      <c r="BC7" s="114">
        <v>7065.6986388145242</v>
      </c>
      <c r="BD7" s="114">
        <v>10608.322049104103</v>
      </c>
      <c r="BE7" s="114">
        <v>7324.6116763863238</v>
      </c>
      <c r="BF7" s="114">
        <v>6122.8814456755745</v>
      </c>
      <c r="BG7" s="114">
        <v>7825.4599594498795</v>
      </c>
      <c r="BH7" s="114">
        <v>11144.143869667168</v>
      </c>
      <c r="BI7" s="114">
        <v>8245.0109185209622</v>
      </c>
      <c r="BJ7" s="114">
        <v>6400.0806372254683</v>
      </c>
      <c r="BK7" s="114">
        <v>7616.4391653787607</v>
      </c>
      <c r="BL7" s="114">
        <v>11550.69639681361</v>
      </c>
    </row>
    <row r="8" spans="1:64" ht="12" customHeight="1" x14ac:dyDescent="0.2">
      <c r="A8" s="116" t="s">
        <v>126</v>
      </c>
      <c r="B8" s="89">
        <v>0</v>
      </c>
      <c r="C8" s="89">
        <v>0</v>
      </c>
      <c r="D8" s="89">
        <v>1445.1781942901202</v>
      </c>
      <c r="E8" s="89">
        <v>1434.6016400406852</v>
      </c>
      <c r="F8" s="89">
        <v>1255.0366214907085</v>
      </c>
      <c r="G8" s="89">
        <v>1878.983152394655</v>
      </c>
      <c r="H8" s="89">
        <v>4840.9905256851416</v>
      </c>
      <c r="I8" s="89">
        <v>4784.275806586721</v>
      </c>
      <c r="J8" s="89">
        <v>5112.7552067894103</v>
      </c>
      <c r="K8" s="89">
        <v>5061.2097236380241</v>
      </c>
      <c r="L8" s="89">
        <v>5237.1477319940886</v>
      </c>
      <c r="M8" s="89">
        <v>5571.0484850484072</v>
      </c>
      <c r="N8" s="89">
        <v>5434.2913760854235</v>
      </c>
      <c r="O8" s="89">
        <v>5453.6358252878081</v>
      </c>
      <c r="P8" s="89">
        <v>5456.3738058389717</v>
      </c>
      <c r="Q8" s="89">
        <v>5410.6640701874967</v>
      </c>
      <c r="R8" s="89">
        <v>5788.7454506163303</v>
      </c>
      <c r="S8" s="89">
        <v>5725.9822759656981</v>
      </c>
      <c r="T8" s="89">
        <v>5695.0351977725277</v>
      </c>
      <c r="U8" s="89">
        <v>5636.7686849138536</v>
      </c>
      <c r="V8" s="89">
        <v>5763.7149379888524</v>
      </c>
      <c r="W8" s="89">
        <v>5400.3557925637251</v>
      </c>
      <c r="X8" s="89">
        <v>5623.6240677309152</v>
      </c>
      <c r="Y8" s="89">
        <v>5636.0527420971848</v>
      </c>
      <c r="Z8" s="89">
        <v>6053.0200079059387</v>
      </c>
      <c r="AA8" s="89">
        <v>6236.8127447286606</v>
      </c>
      <c r="AB8" s="89">
        <v>6147.2126596704047</v>
      </c>
      <c r="AC8" s="89">
        <v>6295.2205258796039</v>
      </c>
      <c r="AD8" s="89">
        <v>6521.8839929888418</v>
      </c>
      <c r="AE8" s="89">
        <v>6701.4535127668869</v>
      </c>
      <c r="AF8" s="114">
        <v>6809.7364133270185</v>
      </c>
      <c r="AG8" s="114">
        <v>6794.3912961697306</v>
      </c>
      <c r="AH8" s="114">
        <v>6285.552380936032</v>
      </c>
      <c r="AI8" s="114">
        <v>6548.1557016480947</v>
      </c>
      <c r="AJ8" s="114">
        <v>6768.7127327707467</v>
      </c>
      <c r="AK8" s="114">
        <v>7106.9061178025067</v>
      </c>
      <c r="AL8" s="114">
        <v>7305.3928545340696</v>
      </c>
      <c r="AM8" s="114">
        <v>7067.3138998872828</v>
      </c>
      <c r="AN8" s="114">
        <v>7134.8960911741115</v>
      </c>
      <c r="AO8" s="114">
        <v>7312.6451153969265</v>
      </c>
      <c r="AP8" s="114">
        <v>7537.2030952702216</v>
      </c>
      <c r="AQ8" s="114">
        <v>7631.5297724892998</v>
      </c>
      <c r="AR8" s="114">
        <v>7779.5872694769123</v>
      </c>
      <c r="AS8" s="114">
        <v>8068.1408906901843</v>
      </c>
      <c r="AT8" s="114">
        <v>8243.5123505651518</v>
      </c>
      <c r="AU8" s="114">
        <v>8202.0297162317875</v>
      </c>
      <c r="AV8" s="114">
        <v>8570.5114621305383</v>
      </c>
      <c r="AW8" s="114">
        <v>8886.5531367826898</v>
      </c>
      <c r="AX8" s="114">
        <v>8486.7372383114998</v>
      </c>
      <c r="AY8" s="114">
        <v>7398.421259715622</v>
      </c>
      <c r="AZ8" s="114">
        <v>8379.1455689920986</v>
      </c>
      <c r="BA8" s="114">
        <v>8754.7136420553998</v>
      </c>
      <c r="BB8" s="114">
        <v>8669.4226400602674</v>
      </c>
      <c r="BC8" s="114">
        <v>8696.170338822938</v>
      </c>
      <c r="BD8" s="114">
        <v>8376.1951311593148</v>
      </c>
      <c r="BE8" s="114">
        <v>9453.0856580002783</v>
      </c>
      <c r="BF8" s="114">
        <v>9149.6942432576579</v>
      </c>
      <c r="BG8" s="114">
        <v>9289.2515437284019</v>
      </c>
      <c r="BH8" s="114">
        <v>9359.5454825112538</v>
      </c>
      <c r="BI8" s="114">
        <v>9174.1391796708067</v>
      </c>
      <c r="BJ8" s="114">
        <v>9161.1495751963575</v>
      </c>
      <c r="BK8" s="114">
        <v>9841.2523277102191</v>
      </c>
      <c r="BL8" s="114">
        <v>10471.341826650687</v>
      </c>
    </row>
    <row r="9" spans="1:64" ht="12" customHeight="1" x14ac:dyDescent="0.2">
      <c r="A9" s="116" t="s">
        <v>127</v>
      </c>
      <c r="B9" s="89">
        <v>0</v>
      </c>
      <c r="C9" s="89">
        <v>0</v>
      </c>
      <c r="D9" s="89">
        <v>6828.7224466657617</v>
      </c>
      <c r="E9" s="89">
        <v>6685.7340919401258</v>
      </c>
      <c r="F9" s="89">
        <v>7098.1090749396781</v>
      </c>
      <c r="G9" s="89">
        <v>7432.3388145933941</v>
      </c>
      <c r="H9" s="89">
        <v>8217.7538580281034</v>
      </c>
      <c r="I9" s="89">
        <v>8168.4370637197262</v>
      </c>
      <c r="J9" s="89">
        <v>8963.3168146279531</v>
      </c>
      <c r="K9" s="89">
        <v>9090.0302751152776</v>
      </c>
      <c r="L9" s="89">
        <v>9793.6631957844147</v>
      </c>
      <c r="M9" s="89">
        <v>9376.4116459529341</v>
      </c>
      <c r="N9" s="89">
        <v>9742.2088373740498</v>
      </c>
      <c r="O9" s="89">
        <v>9085.4405877109657</v>
      </c>
      <c r="P9" s="89">
        <v>9903.0810825125027</v>
      </c>
      <c r="Q9" s="89">
        <v>9375.1724870217367</v>
      </c>
      <c r="R9" s="89">
        <v>9745.0148767423434</v>
      </c>
      <c r="S9" s="89">
        <v>10034.470713006653</v>
      </c>
      <c r="T9" s="89">
        <v>10681.616776045385</v>
      </c>
      <c r="U9" s="89">
        <v>9953.8761247678867</v>
      </c>
      <c r="V9" s="89">
        <v>9790.6655004775603</v>
      </c>
      <c r="W9" s="89">
        <v>10129.0355660848</v>
      </c>
      <c r="X9" s="89">
        <v>10158.69594827905</v>
      </c>
      <c r="Y9" s="89">
        <v>10046.633714927513</v>
      </c>
      <c r="Z9" s="89">
        <v>10744.267790397451</v>
      </c>
      <c r="AA9" s="89">
        <v>11519.163316125032</v>
      </c>
      <c r="AB9" s="89">
        <v>10904.075752941391</v>
      </c>
      <c r="AC9" s="89">
        <v>11159.159879945473</v>
      </c>
      <c r="AD9" s="89">
        <v>11295.278126208634</v>
      </c>
      <c r="AE9" s="89">
        <v>11541.694068778743</v>
      </c>
      <c r="AF9" s="114">
        <v>12242.648209965055</v>
      </c>
      <c r="AG9" s="114">
        <v>12024.124615361025</v>
      </c>
      <c r="AH9" s="114">
        <v>11341.250336546871</v>
      </c>
      <c r="AI9" s="114">
        <v>11523.074718289981</v>
      </c>
      <c r="AJ9" s="114">
        <v>11937.729967278745</v>
      </c>
      <c r="AK9" s="114">
        <v>11574.913925609071</v>
      </c>
      <c r="AL9" s="114">
        <v>11626.76582859167</v>
      </c>
      <c r="AM9" s="114">
        <v>12042.606054938316</v>
      </c>
      <c r="AN9" s="114">
        <v>12862.249653351491</v>
      </c>
      <c r="AO9" s="114">
        <v>12815.143273435575</v>
      </c>
      <c r="AP9" s="114">
        <v>12685.303696854839</v>
      </c>
      <c r="AQ9" s="114">
        <v>12837.460885418799</v>
      </c>
      <c r="AR9" s="114">
        <v>13754.479971070028</v>
      </c>
      <c r="AS9" s="114">
        <v>13368.952477466151</v>
      </c>
      <c r="AT9" s="114">
        <v>13465.042488905226</v>
      </c>
      <c r="AU9" s="114">
        <v>13600.322419842221</v>
      </c>
      <c r="AV9" s="114">
        <v>14657.695809183049</v>
      </c>
      <c r="AW9" s="114">
        <v>14367.098375314878</v>
      </c>
      <c r="AX9" s="114">
        <v>13669.934641015587</v>
      </c>
      <c r="AY9" s="114">
        <v>12851.511677356099</v>
      </c>
      <c r="AZ9" s="114">
        <v>14124.444305505853</v>
      </c>
      <c r="BA9" s="114">
        <v>14078.340742957424</v>
      </c>
      <c r="BB9" s="114">
        <v>14390.842270455774</v>
      </c>
      <c r="BC9" s="114">
        <v>14487.084059784249</v>
      </c>
      <c r="BD9" s="114">
        <v>14519.067096690158</v>
      </c>
      <c r="BE9" s="114">
        <v>14886.602621222246</v>
      </c>
      <c r="BF9" s="114">
        <v>14964.867985115743</v>
      </c>
      <c r="BG9" s="114">
        <v>15015.039270317047</v>
      </c>
      <c r="BH9" s="114">
        <v>15889.003715909223</v>
      </c>
      <c r="BI9" s="114">
        <v>15700.21031064453</v>
      </c>
      <c r="BJ9" s="114">
        <v>15210.158024648594</v>
      </c>
      <c r="BK9" s="114">
        <v>16292.563044075279</v>
      </c>
      <c r="BL9" s="114">
        <v>16040.326696816255</v>
      </c>
    </row>
    <row r="10" spans="1:64" ht="12" customHeight="1" x14ac:dyDescent="0.2">
      <c r="A10" s="85" t="s">
        <v>18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64" ht="12" customHeight="1" x14ac:dyDescent="0.2">
      <c r="A11" s="117" t="s">
        <v>128</v>
      </c>
      <c r="B11" s="118">
        <v>0</v>
      </c>
      <c r="C11" s="118">
        <v>0</v>
      </c>
      <c r="D11" s="118">
        <v>985.33464188185098</v>
      </c>
      <c r="E11" s="118">
        <v>912.23119204373461</v>
      </c>
      <c r="F11" s="118">
        <v>1245.2618677107321</v>
      </c>
      <c r="G11" s="118">
        <v>1190.9644449412831</v>
      </c>
      <c r="H11" s="118">
        <v>1143.1890004159964</v>
      </c>
      <c r="I11" s="118">
        <v>1079.0914804249021</v>
      </c>
      <c r="J11" s="118">
        <v>1079.1662695484504</v>
      </c>
      <c r="K11" s="118">
        <v>1088.9353648791882</v>
      </c>
      <c r="L11" s="118">
        <v>1154.2727933397136</v>
      </c>
      <c r="M11" s="118">
        <v>1241.860110607686</v>
      </c>
      <c r="N11" s="118">
        <v>1294.1425726117104</v>
      </c>
      <c r="O11" s="118">
        <v>1223.0525617503101</v>
      </c>
      <c r="P11" s="118">
        <v>1305.1048174050754</v>
      </c>
      <c r="Q11" s="118">
        <v>1405.6658904973885</v>
      </c>
      <c r="R11" s="118">
        <v>1501.3794052956159</v>
      </c>
      <c r="S11" s="118">
        <v>1454.8261726087842</v>
      </c>
      <c r="T11" s="118">
        <v>1407.7155614491162</v>
      </c>
      <c r="U11" s="118">
        <v>1358.8226088747392</v>
      </c>
      <c r="V11" s="118">
        <v>1447.8358701049328</v>
      </c>
      <c r="W11" s="118">
        <v>1489.886171825121</v>
      </c>
      <c r="X11" s="118">
        <v>1458.2478274695115</v>
      </c>
      <c r="Y11" s="118">
        <v>1439.437624335879</v>
      </c>
      <c r="Z11" s="118">
        <v>1636.0730703674778</v>
      </c>
      <c r="AA11" s="118">
        <v>1595.9233446532464</v>
      </c>
      <c r="AB11" s="118">
        <v>1560.7140777775571</v>
      </c>
      <c r="AC11" s="118">
        <v>1655.6512534400874</v>
      </c>
      <c r="AD11" s="118">
        <v>1710.9486318696866</v>
      </c>
      <c r="AE11" s="118">
        <v>1807.9910422341877</v>
      </c>
      <c r="AF11" s="119">
        <v>1680.2470766662063</v>
      </c>
      <c r="AG11" s="119">
        <v>1737.9338448687836</v>
      </c>
      <c r="AH11" s="119">
        <v>1652.0565226221759</v>
      </c>
      <c r="AI11" s="119">
        <v>1810.1195318065088</v>
      </c>
      <c r="AJ11" s="119">
        <v>1858.4202845846892</v>
      </c>
      <c r="AK11" s="119">
        <v>1817.8480020351117</v>
      </c>
      <c r="AL11" s="119">
        <v>1948.6612083655089</v>
      </c>
      <c r="AM11" s="119">
        <v>2005.7014649553887</v>
      </c>
      <c r="AN11" s="119">
        <v>1991.3008759125723</v>
      </c>
      <c r="AO11" s="119">
        <v>2007.911916920875</v>
      </c>
      <c r="AP11" s="119">
        <v>1935.7387715736527</v>
      </c>
      <c r="AQ11" s="119">
        <v>2033.1264798768073</v>
      </c>
      <c r="AR11" s="119">
        <v>1978.9981110420038</v>
      </c>
      <c r="AS11" s="119">
        <v>2073.1501608260924</v>
      </c>
      <c r="AT11" s="119">
        <v>2129.3839076801182</v>
      </c>
      <c r="AU11" s="119">
        <v>2135.9460688088252</v>
      </c>
      <c r="AV11" s="119">
        <v>2197.8429912797042</v>
      </c>
      <c r="AW11" s="119">
        <v>2271.3621946283956</v>
      </c>
      <c r="AX11" s="119">
        <v>2114.8634358719323</v>
      </c>
      <c r="AY11" s="119">
        <v>1601.0602008139349</v>
      </c>
      <c r="AZ11" s="119">
        <v>2121.1715043103404</v>
      </c>
      <c r="BA11" s="119">
        <v>2164.6206040722077</v>
      </c>
      <c r="BB11" s="119">
        <v>2039.9187717954869</v>
      </c>
      <c r="BC11" s="119">
        <v>2370.9443380615985</v>
      </c>
      <c r="BD11" s="119">
        <v>2096.4181044717589</v>
      </c>
      <c r="BE11" s="119">
        <v>2358.5097705685444</v>
      </c>
      <c r="BF11" s="119">
        <v>2484.422132135106</v>
      </c>
      <c r="BG11" s="119">
        <v>2411.4390384822386</v>
      </c>
      <c r="BH11" s="119">
        <v>2417.7935919621859</v>
      </c>
      <c r="BI11" s="119">
        <v>2417.9616706477741</v>
      </c>
      <c r="BJ11" s="119">
        <v>2533.762831184933</v>
      </c>
      <c r="BK11" s="119">
        <v>2644.3496486708955</v>
      </c>
      <c r="BL11" s="119">
        <v>2803.1156589929619</v>
      </c>
    </row>
    <row r="12" spans="1:64" ht="12" customHeight="1" x14ac:dyDescent="0.2">
      <c r="A12" s="90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</row>
    <row r="13" spans="1:64" ht="12" customHeight="1" x14ac:dyDescent="0.2">
      <c r="A13" s="113" t="s">
        <v>102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N13" s="120"/>
      <c r="AO13" s="120"/>
    </row>
    <row r="14" spans="1:64" s="112" customFormat="1" ht="12" customHeight="1" x14ac:dyDescent="0.2">
      <c r="A14" s="85" t="s">
        <v>0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19123.780126502275</v>
      </c>
      <c r="I14" s="88">
        <v>19649.675921051057</v>
      </c>
      <c r="J14" s="88">
        <v>20749.479437514216</v>
      </c>
      <c r="K14" s="88">
        <v>21204.003355635283</v>
      </c>
      <c r="L14" s="88">
        <v>21174.874819006705</v>
      </c>
      <c r="M14" s="88">
        <v>22019.199257351109</v>
      </c>
      <c r="N14" s="88">
        <v>22411.178101108184</v>
      </c>
      <c r="O14" s="88">
        <v>21714.296856663168</v>
      </c>
      <c r="P14" s="88">
        <v>22395.389646485975</v>
      </c>
      <c r="Q14" s="88">
        <v>22034.097623837202</v>
      </c>
      <c r="R14" s="88">
        <v>22482.131594634549</v>
      </c>
      <c r="S14" s="88">
        <v>22721.677114565675</v>
      </c>
      <c r="T14" s="88">
        <v>23635.358687117317</v>
      </c>
      <c r="U14" s="88">
        <v>22707.585584117322</v>
      </c>
      <c r="V14" s="88">
        <v>22615.204187457122</v>
      </c>
      <c r="W14" s="88">
        <v>22228.134341352168</v>
      </c>
      <c r="X14" s="88">
        <v>23186.68184284278</v>
      </c>
      <c r="Y14" s="88">
        <v>22853.687479443812</v>
      </c>
      <c r="Z14" s="88">
        <v>24120.178194526638</v>
      </c>
      <c r="AA14" s="88">
        <v>25196.301164027125</v>
      </c>
      <c r="AB14" s="88">
        <v>24266.556644515855</v>
      </c>
      <c r="AC14" s="88">
        <v>25430.05391782166</v>
      </c>
      <c r="AD14" s="88">
        <v>25554.754395244625</v>
      </c>
      <c r="AE14" s="88">
        <v>26181.526060958309</v>
      </c>
      <c r="AF14" s="115">
        <v>26530.920152206982</v>
      </c>
      <c r="AG14" s="115">
        <v>26824.295935856742</v>
      </c>
      <c r="AH14" s="115">
        <v>25873.23011222565</v>
      </c>
      <c r="AI14" s="115">
        <v>26159.25460376402</v>
      </c>
      <c r="AJ14" s="115">
        <v>26405.62691080779</v>
      </c>
      <c r="AK14" s="115">
        <v>26872.795091933302</v>
      </c>
      <c r="AL14" s="115">
        <v>27623.553272194691</v>
      </c>
      <c r="AM14" s="115">
        <v>27821.150255610992</v>
      </c>
      <c r="AN14" s="115">
        <v>28331.944713588178</v>
      </c>
      <c r="AO14" s="115">
        <v>28546.215927461046</v>
      </c>
      <c r="AP14" s="115">
        <v>29243.399398829024</v>
      </c>
      <c r="AQ14" s="115">
        <v>29410.518256682491</v>
      </c>
      <c r="AR14" s="115">
        <v>29986.627828627265</v>
      </c>
      <c r="AS14" s="115">
        <v>30137.25649723587</v>
      </c>
      <c r="AT14" s="115">
        <v>31552.302050079568</v>
      </c>
      <c r="AU14" s="115">
        <v>31402.247653791132</v>
      </c>
      <c r="AV14" s="115">
        <v>32310.948633857988</v>
      </c>
      <c r="AW14" s="115">
        <v>32640.996154182831</v>
      </c>
      <c r="AX14" s="115">
        <v>31859.417384902703</v>
      </c>
      <c r="AY14" s="115">
        <v>29707.312356396229</v>
      </c>
      <c r="AZ14" s="115">
        <v>31921.864870648344</v>
      </c>
      <c r="BA14" s="115">
        <v>32658.454480248136</v>
      </c>
      <c r="BB14" s="115">
        <v>32758.493063066162</v>
      </c>
      <c r="BC14" s="115">
        <v>33397.832807025014</v>
      </c>
      <c r="BD14" s="115">
        <v>32708.183570532434</v>
      </c>
      <c r="BE14" s="115">
        <v>34144.739776392809</v>
      </c>
      <c r="BF14" s="115">
        <v>34730.844094063599</v>
      </c>
      <c r="BG14" s="115">
        <v>35363.757707857163</v>
      </c>
      <c r="BH14" s="115">
        <v>35652.56093239208</v>
      </c>
      <c r="BI14" s="115">
        <v>35697.794894119092</v>
      </c>
      <c r="BJ14" s="115">
        <v>35302.13295989723</v>
      </c>
      <c r="BK14" s="115">
        <v>37121.080032339785</v>
      </c>
      <c r="BL14" s="115">
        <v>37624.158391288227</v>
      </c>
    </row>
    <row r="15" spans="1:64" ht="12" customHeight="1" x14ac:dyDescent="0.2">
      <c r="A15" s="116" t="s">
        <v>125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5276.7643364987616</v>
      </c>
      <c r="I15" s="89">
        <v>5382.5300132709472</v>
      </c>
      <c r="J15" s="89">
        <v>5520.0211001085063</v>
      </c>
      <c r="K15" s="89">
        <v>5863.3046958813411</v>
      </c>
      <c r="L15" s="89">
        <v>5366.7246751095654</v>
      </c>
      <c r="M15" s="89">
        <v>5575.0683057984152</v>
      </c>
      <c r="N15" s="89">
        <v>5898.6345163790347</v>
      </c>
      <c r="O15" s="89">
        <v>5881.3932479350078</v>
      </c>
      <c r="P15" s="89">
        <v>6063.1158431817821</v>
      </c>
      <c r="Q15" s="89">
        <v>5624.3274789793604</v>
      </c>
      <c r="R15" s="89">
        <v>5400.6023554406329</v>
      </c>
      <c r="S15" s="89">
        <v>5482.0544303310571</v>
      </c>
      <c r="T15" s="89">
        <v>6156.0641362999504</v>
      </c>
      <c r="U15" s="89">
        <v>5546.8199607963916</v>
      </c>
      <c r="V15" s="89">
        <v>5552.8572896315227</v>
      </c>
      <c r="W15" s="89">
        <v>5198.672803800061</v>
      </c>
      <c r="X15" s="89">
        <v>6211.6738169312084</v>
      </c>
      <c r="Y15" s="89">
        <v>5571.9902440656879</v>
      </c>
      <c r="Z15" s="89">
        <v>5606.7865398940958</v>
      </c>
      <c r="AA15" s="89">
        <v>5841.418383648479</v>
      </c>
      <c r="AB15" s="89">
        <v>5897.1142952277432</v>
      </c>
      <c r="AC15" s="89">
        <v>6194.5040236781915</v>
      </c>
      <c r="AD15" s="89">
        <v>5930.482650913953</v>
      </c>
      <c r="AE15" s="89">
        <v>6096.3083517236537</v>
      </c>
      <c r="AF15" s="114">
        <v>6025.8309080208246</v>
      </c>
      <c r="AG15" s="114">
        <v>6214.6480288263501</v>
      </c>
      <c r="AH15" s="114">
        <v>6463.9518960860069</v>
      </c>
      <c r="AI15" s="114">
        <v>6162.3349842144462</v>
      </c>
      <c r="AJ15" s="114">
        <v>6094.8897026755621</v>
      </c>
      <c r="AK15" s="114">
        <v>6388.0024418686771</v>
      </c>
      <c r="AL15" s="114">
        <v>6610.7538245306341</v>
      </c>
      <c r="AM15" s="114">
        <v>6521.8780864045157</v>
      </c>
      <c r="AN15" s="114">
        <v>6635.2866722235394</v>
      </c>
      <c r="AO15" s="114">
        <v>6502.0993702929518</v>
      </c>
      <c r="AP15" s="114">
        <v>6929.9810589501903</v>
      </c>
      <c r="AQ15" s="114">
        <v>6658.4026359091513</v>
      </c>
      <c r="AR15" s="114">
        <v>6771.4489041197958</v>
      </c>
      <c r="AS15" s="114">
        <v>6762.1346128484474</v>
      </c>
      <c r="AT15" s="114">
        <v>7552.621576092617</v>
      </c>
      <c r="AU15" s="114">
        <v>7194.7958437921525</v>
      </c>
      <c r="AV15" s="114">
        <v>7169.2988853734369</v>
      </c>
      <c r="AW15" s="114">
        <v>7273.8772029872425</v>
      </c>
      <c r="AX15" s="114">
        <v>7443.834202814809</v>
      </c>
      <c r="AY15" s="114">
        <v>7622.5197735367401</v>
      </c>
      <c r="AZ15" s="114">
        <v>7537.7529697826358</v>
      </c>
      <c r="BA15" s="114">
        <v>7841.0495664851233</v>
      </c>
      <c r="BB15" s="114">
        <v>7474.9127247786682</v>
      </c>
      <c r="BC15" s="114">
        <v>7634.2460575301711</v>
      </c>
      <c r="BD15" s="114">
        <v>7890.2557802666088</v>
      </c>
      <c r="BE15" s="114">
        <v>7640.1036102768267</v>
      </c>
      <c r="BF15" s="114">
        <v>7954.7903084800882</v>
      </c>
      <c r="BG15" s="114">
        <v>8454.7558628277584</v>
      </c>
      <c r="BH15" s="114">
        <v>8159.1106138372616</v>
      </c>
      <c r="BI15" s="114">
        <v>8628.5967421309942</v>
      </c>
      <c r="BJ15" s="114">
        <v>8203.298394960877</v>
      </c>
      <c r="BK15" s="114">
        <v>8203.9897399829806</v>
      </c>
      <c r="BL15" s="114">
        <v>8486.2752473195669</v>
      </c>
    </row>
    <row r="16" spans="1:64" ht="12" customHeight="1" x14ac:dyDescent="0.2">
      <c r="A16" s="116" t="s">
        <v>126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4866.886461368892</v>
      </c>
      <c r="I16" s="89">
        <v>4866.5767530369376</v>
      </c>
      <c r="J16" s="89">
        <v>4994.0885519458907</v>
      </c>
      <c r="K16" s="89">
        <v>5068.3820375757041</v>
      </c>
      <c r="L16" s="89">
        <v>5265.7533056858747</v>
      </c>
      <c r="M16" s="89">
        <v>5688.8390140286292</v>
      </c>
      <c r="N16" s="89">
        <v>5320.7047489998422</v>
      </c>
      <c r="O16" s="89">
        <v>5458.3367657687868</v>
      </c>
      <c r="P16" s="89">
        <v>5494.1737955381468</v>
      </c>
      <c r="Q16" s="89">
        <v>5471.5012821275795</v>
      </c>
      <c r="R16" s="89">
        <v>5679.4611766905055</v>
      </c>
      <c r="S16" s="89">
        <v>5698.0573685287327</v>
      </c>
      <c r="T16" s="89">
        <v>5733.3231201878816</v>
      </c>
      <c r="U16" s="89">
        <v>5703.5173118367547</v>
      </c>
      <c r="V16" s="89">
        <v>5685.4708691476335</v>
      </c>
      <c r="W16" s="89">
        <v>5379.392507092467</v>
      </c>
      <c r="X16" s="89">
        <v>5665.3410224745739</v>
      </c>
      <c r="Y16" s="89">
        <v>5662.5568690083492</v>
      </c>
      <c r="Z16" s="89">
        <v>5982.1394745370771</v>
      </c>
      <c r="AA16" s="89">
        <v>6218.9189187906068</v>
      </c>
      <c r="AB16" s="89">
        <v>6191.8548107300412</v>
      </c>
      <c r="AC16" s="89">
        <v>6320.514313406873</v>
      </c>
      <c r="AD16" s="89">
        <v>6459.5170450965907</v>
      </c>
      <c r="AE16" s="89">
        <v>6703.6385700515802</v>
      </c>
      <c r="AF16" s="114">
        <v>6857.4027789614183</v>
      </c>
      <c r="AG16" s="114">
        <v>6793.8973341558449</v>
      </c>
      <c r="AH16" s="114">
        <v>6243.6934167476911</v>
      </c>
      <c r="AI16" s="114">
        <v>6586.9938901760543</v>
      </c>
      <c r="AJ16" s="114">
        <v>6805.7740667861281</v>
      </c>
      <c r="AK16" s="114">
        <v>7079.2834615204501</v>
      </c>
      <c r="AL16" s="114">
        <v>7251.1263052910326</v>
      </c>
      <c r="AM16" s="114">
        <v>7131.8039882711446</v>
      </c>
      <c r="AN16" s="114">
        <v>7163.7062277777386</v>
      </c>
      <c r="AO16" s="114">
        <v>7235.6971618700672</v>
      </c>
      <c r="AP16" s="114">
        <v>7497.0354283253846</v>
      </c>
      <c r="AQ16" s="114">
        <v>7732.7515817346593</v>
      </c>
      <c r="AR16" s="114">
        <v>7796.7377685966849</v>
      </c>
      <c r="AS16" s="114">
        <v>7960.8002695835439</v>
      </c>
      <c r="AT16" s="114">
        <v>8220.8157605991382</v>
      </c>
      <c r="AU16" s="114">
        <v>8316.2783469221886</v>
      </c>
      <c r="AV16" s="114">
        <v>8575.2667885674691</v>
      </c>
      <c r="AW16" s="114">
        <v>8775.547106764725</v>
      </c>
      <c r="AX16" s="114">
        <v>8493.3565769032248</v>
      </c>
      <c r="AY16" s="114">
        <v>7492.0431266528867</v>
      </c>
      <c r="AZ16" s="114">
        <v>8346.3578817072103</v>
      </c>
      <c r="BA16" s="114">
        <v>8635.8144009025164</v>
      </c>
      <c r="BB16" s="114">
        <v>8713.1214850615725</v>
      </c>
      <c r="BC16" s="114">
        <v>8802.6511705091125</v>
      </c>
      <c r="BD16" s="114">
        <v>8358.5844057059658</v>
      </c>
      <c r="BE16" s="114">
        <v>9339.0990664102374</v>
      </c>
      <c r="BF16" s="114">
        <v>9226.959448188396</v>
      </c>
      <c r="BG16" s="114">
        <v>9399.9444774368803</v>
      </c>
      <c r="BH16" s="114">
        <v>9309.1301143976361</v>
      </c>
      <c r="BI16" s="114">
        <v>9042.2427716360326</v>
      </c>
      <c r="BJ16" s="114">
        <v>9239.3881078223239</v>
      </c>
      <c r="BK16" s="114">
        <v>9937.504758322726</v>
      </c>
      <c r="BL16" s="114">
        <v>10336.414521299546</v>
      </c>
    </row>
    <row r="17" spans="1:64" ht="12" customHeight="1" x14ac:dyDescent="0.2">
      <c r="A17" s="116" t="s">
        <v>127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7824.1473746178008</v>
      </c>
      <c r="I17" s="89">
        <v>8318.1199580722823</v>
      </c>
      <c r="J17" s="89">
        <v>9182.7220943096581</v>
      </c>
      <c r="K17" s="89">
        <v>9172.2904155624146</v>
      </c>
      <c r="L17" s="89">
        <v>9374.6298905817148</v>
      </c>
      <c r="M17" s="89">
        <v>9507.2916517201047</v>
      </c>
      <c r="N17" s="89">
        <v>9930.1032641156271</v>
      </c>
      <c r="O17" s="89">
        <v>9143.0227951041597</v>
      </c>
      <c r="P17" s="89">
        <v>9514.8177098532269</v>
      </c>
      <c r="Q17" s="89">
        <v>9523.4944323011532</v>
      </c>
      <c r="R17" s="89">
        <v>9936.5647494511595</v>
      </c>
      <c r="S17" s="89">
        <v>10085.785660018726</v>
      </c>
      <c r="T17" s="89">
        <v>10313.290862797996</v>
      </c>
      <c r="U17" s="89">
        <v>10090.304587180213</v>
      </c>
      <c r="V17" s="89">
        <v>9956.5477493142171</v>
      </c>
      <c r="W17" s="89">
        <v>10170.340115622226</v>
      </c>
      <c r="X17" s="89">
        <v>9822.9891054916952</v>
      </c>
      <c r="Y17" s="89">
        <v>10171.961048908646</v>
      </c>
      <c r="Z17" s="89">
        <v>10914.424868271864</v>
      </c>
      <c r="AA17" s="89">
        <v>11561.984885335271</v>
      </c>
      <c r="AB17" s="89">
        <v>10586.593828800331</v>
      </c>
      <c r="AC17" s="89">
        <v>11254.516241272047</v>
      </c>
      <c r="AD17" s="89">
        <v>11458.700369514849</v>
      </c>
      <c r="AE17" s="89">
        <v>11605.771089493033</v>
      </c>
      <c r="AF17" s="114">
        <v>11938.569258271949</v>
      </c>
      <c r="AG17" s="114">
        <v>12078.02704507309</v>
      </c>
      <c r="AH17" s="114">
        <v>11507.074415935724</v>
      </c>
      <c r="AI17" s="114">
        <v>11631.622850018934</v>
      </c>
      <c r="AJ17" s="114">
        <v>11619.295004233167</v>
      </c>
      <c r="AK17" s="114">
        <v>11597.780467486775</v>
      </c>
      <c r="AL17" s="114">
        <v>11793.089141494773</v>
      </c>
      <c r="AM17" s="114">
        <v>12192.497493980303</v>
      </c>
      <c r="AN17" s="114">
        <v>12519.409102602222</v>
      </c>
      <c r="AO17" s="114">
        <v>12816.594442744437</v>
      </c>
      <c r="AP17" s="114">
        <v>12858.572753465898</v>
      </c>
      <c r="AQ17" s="114">
        <v>13009.70465230678</v>
      </c>
      <c r="AR17" s="114">
        <v>13420.619446110271</v>
      </c>
      <c r="AS17" s="114">
        <v>13361.00220104363</v>
      </c>
      <c r="AT17" s="114">
        <v>13629.420679459956</v>
      </c>
      <c r="AU17" s="114">
        <v>13771.881197673029</v>
      </c>
      <c r="AV17" s="114">
        <v>14348.665030797963</v>
      </c>
      <c r="AW17" s="114">
        <v>14339.006504336785</v>
      </c>
      <c r="AX17" s="114">
        <v>13799.999485477789</v>
      </c>
      <c r="AY17" s="114">
        <v>12997.324699844281</v>
      </c>
      <c r="AZ17" s="114">
        <v>13896.256038406418</v>
      </c>
      <c r="BA17" s="114">
        <v>14033.984498363878</v>
      </c>
      <c r="BB17" s="114">
        <v>14531.136752741902</v>
      </c>
      <c r="BC17" s="114">
        <v>14592.992566653586</v>
      </c>
      <c r="BD17" s="114">
        <v>14343.098323272427</v>
      </c>
      <c r="BE17" s="114">
        <v>14819.974195930363</v>
      </c>
      <c r="BF17" s="114">
        <v>15075.760336062114</v>
      </c>
      <c r="BG17" s="114">
        <v>15095.846395012673</v>
      </c>
      <c r="BH17" s="114">
        <v>15744.289966579721</v>
      </c>
      <c r="BI17" s="114">
        <v>15619.387591943667</v>
      </c>
      <c r="BJ17" s="114">
        <v>15341.039607869818</v>
      </c>
      <c r="BK17" s="114">
        <v>16332.18995143426</v>
      </c>
      <c r="BL17" s="114">
        <v>15972.100027325261</v>
      </c>
    </row>
    <row r="18" spans="1:64" ht="12" customHeight="1" x14ac:dyDescent="0.2">
      <c r="A18" s="85" t="s">
        <v>18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</row>
    <row r="19" spans="1:64" ht="12" customHeight="1" x14ac:dyDescent="0.2">
      <c r="A19" s="117" t="s">
        <v>128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1155.9819540168201</v>
      </c>
      <c r="I19" s="118">
        <v>1082.4491966708899</v>
      </c>
      <c r="J19" s="118">
        <v>1052.64769115016</v>
      </c>
      <c r="K19" s="118">
        <v>1100.02620661582</v>
      </c>
      <c r="L19" s="118">
        <v>1167.76694762955</v>
      </c>
      <c r="M19" s="118">
        <v>1248.00028580396</v>
      </c>
      <c r="N19" s="118">
        <v>1261.7355716136799</v>
      </c>
      <c r="O19" s="118">
        <v>1231.54404785521</v>
      </c>
      <c r="P19" s="118">
        <v>1323.28229791282</v>
      </c>
      <c r="Q19" s="118">
        <v>1414.77443042911</v>
      </c>
      <c r="R19" s="118">
        <v>1465.50331305225</v>
      </c>
      <c r="S19" s="118">
        <v>1455.7796556871599</v>
      </c>
      <c r="T19" s="118">
        <v>1432.68056783149</v>
      </c>
      <c r="U19" s="118">
        <v>1366.9437243039599</v>
      </c>
      <c r="V19" s="118">
        <v>1420.32827936375</v>
      </c>
      <c r="W19" s="118">
        <v>1479.72891483741</v>
      </c>
      <c r="X19" s="118">
        <v>1486.6778979452999</v>
      </c>
      <c r="Y19" s="118">
        <v>1447.17931746113</v>
      </c>
      <c r="Z19" s="118">
        <v>1616.8273118236</v>
      </c>
      <c r="AA19" s="118">
        <v>1573.9789762527701</v>
      </c>
      <c r="AB19" s="118">
        <v>1590.9937097577399</v>
      </c>
      <c r="AC19" s="118">
        <v>1660.5193394645501</v>
      </c>
      <c r="AD19" s="118">
        <v>1706.0543297192301</v>
      </c>
      <c r="AE19" s="118">
        <v>1775.80804969004</v>
      </c>
      <c r="AF19" s="119">
        <v>1709.11720695279</v>
      </c>
      <c r="AG19" s="119">
        <v>1737.72352780146</v>
      </c>
      <c r="AH19" s="119">
        <v>1658.5103834562301</v>
      </c>
      <c r="AI19" s="119">
        <v>1778.30287935459</v>
      </c>
      <c r="AJ19" s="119">
        <v>1885.66813711293</v>
      </c>
      <c r="AK19" s="119">
        <v>1807.7287210574</v>
      </c>
      <c r="AL19" s="119">
        <v>1968.58400087825</v>
      </c>
      <c r="AM19" s="119">
        <v>1974.97068695503</v>
      </c>
      <c r="AN19" s="119">
        <v>2013.5427109846801</v>
      </c>
      <c r="AO19" s="119">
        <v>1991.82495255359</v>
      </c>
      <c r="AP19" s="119">
        <v>1957.81015808755</v>
      </c>
      <c r="AQ19" s="119">
        <v>2009.6593867319</v>
      </c>
      <c r="AR19" s="119">
        <v>1997.82170980051</v>
      </c>
      <c r="AS19" s="119">
        <v>2053.31941376025</v>
      </c>
      <c r="AT19" s="119">
        <v>2149.4440339278599</v>
      </c>
      <c r="AU19" s="119">
        <v>2119.2922654037602</v>
      </c>
      <c r="AV19" s="119">
        <v>2217.7179291191201</v>
      </c>
      <c r="AW19" s="119">
        <v>2252.5653400940801</v>
      </c>
      <c r="AX19" s="119">
        <v>2122.2271197068799</v>
      </c>
      <c r="AY19" s="119">
        <v>1595.4247563623201</v>
      </c>
      <c r="AZ19" s="119">
        <v>2141.4979807520799</v>
      </c>
      <c r="BA19" s="119">
        <v>2147.60601449662</v>
      </c>
      <c r="BB19" s="119">
        <v>2039.32210048402</v>
      </c>
      <c r="BC19" s="119">
        <v>2367.9430123321399</v>
      </c>
      <c r="BD19" s="119">
        <v>2116.24506128743</v>
      </c>
      <c r="BE19" s="119">
        <v>2345.5629037753802</v>
      </c>
      <c r="BF19" s="119">
        <v>2473.3340013329998</v>
      </c>
      <c r="BG19" s="119">
        <v>2413.21097257985</v>
      </c>
      <c r="BH19" s="119">
        <v>2440.03023757746</v>
      </c>
      <c r="BI19" s="119">
        <v>2407.5677884083998</v>
      </c>
      <c r="BJ19" s="119">
        <v>2518.4068492442102</v>
      </c>
      <c r="BK19" s="119">
        <v>2647.39558259982</v>
      </c>
      <c r="BL19" s="119">
        <v>2829.3685953438498</v>
      </c>
    </row>
    <row r="20" spans="1:64" ht="12" customHeight="1" x14ac:dyDescent="0.2">
      <c r="A20" s="121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</row>
    <row r="21" spans="1:64" ht="12" customHeight="1" x14ac:dyDescent="0.2">
      <c r="A21" s="113" t="s">
        <v>100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</row>
    <row r="22" spans="1:64" s="112" customFormat="1" ht="12" customHeight="1" x14ac:dyDescent="0.2">
      <c r="A22" s="85" t="s">
        <v>0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19077.340957882887</v>
      </c>
      <c r="I22" s="88">
        <v>19622.959483613467</v>
      </c>
      <c r="J22" s="88">
        <v>20849.857573892194</v>
      </c>
      <c r="K22" s="88">
        <v>21078.588298711085</v>
      </c>
      <c r="L22" s="88">
        <v>21387.797989070845</v>
      </c>
      <c r="M22" s="88">
        <v>21655.872761796363</v>
      </c>
      <c r="N22" s="88">
        <v>21688.431339851031</v>
      </c>
      <c r="O22" s="88">
        <v>21798.039208257374</v>
      </c>
      <c r="P22" s="88">
        <v>21919.053210082999</v>
      </c>
      <c r="Q22" s="88">
        <v>22096.505435456394</v>
      </c>
      <c r="R22" s="88">
        <v>22453.902094514844</v>
      </c>
      <c r="S22" s="88">
        <v>22811.946530983929</v>
      </c>
      <c r="T22" s="88">
        <v>22860.043593432394</v>
      </c>
      <c r="U22" s="88">
        <v>22836.896039388084</v>
      </c>
      <c r="V22" s="88">
        <v>22665.877481854841</v>
      </c>
      <c r="W22" s="88">
        <v>22568.473115013367</v>
      </c>
      <c r="X22" s="88">
        <v>22610.787729973352</v>
      </c>
      <c r="Y22" s="88">
        <v>23068.352650971454</v>
      </c>
      <c r="Z22" s="88">
        <v>23881.689696772188</v>
      </c>
      <c r="AA22" s="88">
        <v>24429.091846474505</v>
      </c>
      <c r="AB22" s="88">
        <v>24745.431538849109</v>
      </c>
      <c r="AC22" s="88">
        <v>25148.450949438116</v>
      </c>
      <c r="AD22" s="88">
        <v>25681.565683922621</v>
      </c>
      <c r="AE22" s="88">
        <v>26174.924490733069</v>
      </c>
      <c r="AF22" s="115">
        <v>26590.772214003162</v>
      </c>
      <c r="AG22" s="115">
        <v>26563.655741416074</v>
      </c>
      <c r="AH22" s="115">
        <v>26277.736380097602</v>
      </c>
      <c r="AI22" s="115">
        <v>26188.254934097491</v>
      </c>
      <c r="AJ22" s="115">
        <v>26494.61029722415</v>
      </c>
      <c r="AK22" s="115">
        <v>26960.332130862531</v>
      </c>
      <c r="AL22" s="115">
        <v>27462.083573665448</v>
      </c>
      <c r="AM22" s="115">
        <v>27907.874497906152</v>
      </c>
      <c r="AN22" s="115">
        <v>28275.530583474105</v>
      </c>
      <c r="AO22" s="115">
        <v>28599.393008456336</v>
      </c>
      <c r="AP22" s="115">
        <v>28962.09524898115</v>
      </c>
      <c r="AQ22" s="115">
        <v>29441.313186551277</v>
      </c>
      <c r="AR22" s="115">
        <v>29918.117162072373</v>
      </c>
      <c r="AS22" s="115">
        <v>30417.761893760842</v>
      </c>
      <c r="AT22" s="115">
        <v>30964.832422175572</v>
      </c>
      <c r="AU22" s="115">
        <v>31616.756953913013</v>
      </c>
      <c r="AV22" s="115">
        <v>32305.235840693844</v>
      </c>
      <c r="AW22" s="115">
        <v>32586.411414512666</v>
      </c>
      <c r="AX22" s="115">
        <v>32223.309315621471</v>
      </c>
      <c r="AY22" s="115">
        <v>31970.040300060387</v>
      </c>
      <c r="AZ22" s="115">
        <v>32083.715463967448</v>
      </c>
      <c r="BA22" s="115">
        <v>32547.167988499117</v>
      </c>
      <c r="BB22" s="115">
        <v>32963.139566847036</v>
      </c>
      <c r="BC22" s="115">
        <v>33183.716914686767</v>
      </c>
      <c r="BD22" s="115">
        <v>33461.92661125413</v>
      </c>
      <c r="BE22" s="115">
        <v>34055.514026764373</v>
      </c>
      <c r="BF22" s="115">
        <v>34728.223052047411</v>
      </c>
      <c r="BG22" s="115">
        <v>35353.132588564353</v>
      </c>
      <c r="BH22" s="115">
        <v>35649.756822246345</v>
      </c>
      <c r="BI22" s="115">
        <v>35556.916102272342</v>
      </c>
      <c r="BJ22" s="115">
        <v>35914.551831292156</v>
      </c>
      <c r="BK22" s="115">
        <v>36831.457544611418</v>
      </c>
      <c r="BL22" s="115">
        <v>37908.360599610562</v>
      </c>
    </row>
    <row r="23" spans="1:64" ht="12" customHeight="1" x14ac:dyDescent="0.2">
      <c r="A23" s="116" t="s">
        <v>125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5250.5461150750016</v>
      </c>
      <c r="I23" s="89">
        <v>5419.6051127178516</v>
      </c>
      <c r="J23" s="89">
        <v>5630.5175529269427</v>
      </c>
      <c r="K23" s="89">
        <v>5596.2163397994573</v>
      </c>
      <c r="L23" s="89">
        <v>5547.7170773652706</v>
      </c>
      <c r="M23" s="89">
        <v>5624.4795836513631</v>
      </c>
      <c r="N23" s="89">
        <v>5782.750226833904</v>
      </c>
      <c r="O23" s="89">
        <v>5857.613696982773</v>
      </c>
      <c r="P23" s="89">
        <v>5756.8938514008314</v>
      </c>
      <c r="Q23" s="89">
        <v>5572.4544719111982</v>
      </c>
      <c r="R23" s="89">
        <v>5511.7207334772856</v>
      </c>
      <c r="S23" s="89">
        <v>5524.7423973787782</v>
      </c>
      <c r="T23" s="89">
        <v>5511.4132859159563</v>
      </c>
      <c r="U23" s="89">
        <v>5627.8158167688516</v>
      </c>
      <c r="V23" s="89">
        <v>5539.7940841951495</v>
      </c>
      <c r="W23" s="89">
        <v>5450.3560429168838</v>
      </c>
      <c r="X23" s="89">
        <v>5511.7142732161228</v>
      </c>
      <c r="Y23" s="89">
        <v>5591.5422540962008</v>
      </c>
      <c r="Z23" s="89">
        <v>5632.6920702990792</v>
      </c>
      <c r="AA23" s="89">
        <v>5790.8895105198735</v>
      </c>
      <c r="AB23" s="89">
        <v>5980.6852417792725</v>
      </c>
      <c r="AC23" s="89">
        <v>6038.6193754993683</v>
      </c>
      <c r="AD23" s="89">
        <v>6041.7310265573969</v>
      </c>
      <c r="AE23" s="89">
        <v>6067.9830402192174</v>
      </c>
      <c r="AF23" s="114">
        <v>6093.2110462575656</v>
      </c>
      <c r="AG23" s="114">
        <v>6154.7155114061079</v>
      </c>
      <c r="AH23" s="114">
        <v>6314.4037324634537</v>
      </c>
      <c r="AI23" s="114">
        <v>6245.7619515559363</v>
      </c>
      <c r="AJ23" s="114">
        <v>6223.8540916742959</v>
      </c>
      <c r="AK23" s="114">
        <v>6348.4146265811587</v>
      </c>
      <c r="AL23" s="114">
        <v>6506.5454318478833</v>
      </c>
      <c r="AM23" s="114">
        <v>6582.6409340059263</v>
      </c>
      <c r="AN23" s="114">
        <v>6591.9844033349327</v>
      </c>
      <c r="AO23" s="114">
        <v>6579.5755802755421</v>
      </c>
      <c r="AP23" s="114">
        <v>6619.0215508263082</v>
      </c>
      <c r="AQ23" s="114">
        <v>6680.1797800630266</v>
      </c>
      <c r="AR23" s="114">
        <v>6792.1305502018249</v>
      </c>
      <c r="AS23" s="114">
        <v>6928.6834644216551</v>
      </c>
      <c r="AT23" s="114">
        <v>7086.9173848421206</v>
      </c>
      <c r="AU23" s="114">
        <v>7172.1262307864436</v>
      </c>
      <c r="AV23" s="114">
        <v>7206.9525294698205</v>
      </c>
      <c r="AW23" s="114">
        <v>7304.151281795901</v>
      </c>
      <c r="AX23" s="114">
        <v>7451.5023909989086</v>
      </c>
      <c r="AY23" s="114">
        <v>7554.8451136360536</v>
      </c>
      <c r="AZ23" s="114">
        <v>7589.8761387861323</v>
      </c>
      <c r="BA23" s="114">
        <v>7691.7970917082484</v>
      </c>
      <c r="BB23" s="114">
        <v>7642.5038256736889</v>
      </c>
      <c r="BC23" s="114">
        <v>7654.5644017294053</v>
      </c>
      <c r="BD23" s="114">
        <v>7695.627244777962</v>
      </c>
      <c r="BE23" s="114">
        <v>7798.1669129134334</v>
      </c>
      <c r="BF23" s="114">
        <v>7981.4219945401528</v>
      </c>
      <c r="BG23" s="114">
        <v>8315.9776078512859</v>
      </c>
      <c r="BH23" s="114">
        <v>8514.1057106472217</v>
      </c>
      <c r="BI23" s="114">
        <v>8440.1519250820838</v>
      </c>
      <c r="BJ23" s="114">
        <v>8257.7953872967664</v>
      </c>
      <c r="BK23" s="114">
        <v>8270.0960813862002</v>
      </c>
      <c r="BL23" s="114">
        <v>8580.0721946986414</v>
      </c>
    </row>
    <row r="24" spans="1:64" ht="12" customHeight="1" x14ac:dyDescent="0.2">
      <c r="A24" s="116" t="s">
        <v>126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4786.8146164280288</v>
      </c>
      <c r="I24" s="89">
        <v>4876.4051696656452</v>
      </c>
      <c r="J24" s="89">
        <v>4968.5060403506404</v>
      </c>
      <c r="K24" s="89">
        <v>5089.4387769350205</v>
      </c>
      <c r="L24" s="89">
        <v>5273.6987091555548</v>
      </c>
      <c r="M24" s="89">
        <v>5441.6752233771967</v>
      </c>
      <c r="N24" s="89">
        <v>5478.8616815592777</v>
      </c>
      <c r="O24" s="89">
        <v>5469.0315033049819</v>
      </c>
      <c r="P24" s="89">
        <v>5468.7507987838653</v>
      </c>
      <c r="Q24" s="89">
        <v>5513.6405054776369</v>
      </c>
      <c r="R24" s="89">
        <v>5643.5599919951219</v>
      </c>
      <c r="S24" s="89">
        <v>5715.1751894993868</v>
      </c>
      <c r="T24" s="89">
        <v>5718.8563448905643</v>
      </c>
      <c r="U24" s="89">
        <v>5705.7910273635061</v>
      </c>
      <c r="V24" s="89">
        <v>5701.7720370304451</v>
      </c>
      <c r="W24" s="89">
        <v>5697.3001645646946</v>
      </c>
      <c r="X24" s="89">
        <v>5673.2688263989194</v>
      </c>
      <c r="Y24" s="89">
        <v>5728.8615052553814</v>
      </c>
      <c r="Z24" s="89">
        <v>5958.0346020802826</v>
      </c>
      <c r="AA24" s="89">
        <v>6159.1738738707072</v>
      </c>
      <c r="AB24" s="89">
        <v>6236.3103563860986</v>
      </c>
      <c r="AC24" s="89">
        <v>6302.8804852057692</v>
      </c>
      <c r="AD24" s="89">
        <v>6480.8292309176431</v>
      </c>
      <c r="AE24" s="89">
        <v>6701.3740958987028</v>
      </c>
      <c r="AF24" s="114">
        <v>6839.9458137428483</v>
      </c>
      <c r="AG24" s="114">
        <v>6723.8967234997426</v>
      </c>
      <c r="AH24" s="114">
        <v>6517.5717303161891</v>
      </c>
      <c r="AI24" s="114">
        <v>6532.1644398492026</v>
      </c>
      <c r="AJ24" s="114">
        <v>6794.6303612241418</v>
      </c>
      <c r="AK24" s="114">
        <v>7084.6333012075147</v>
      </c>
      <c r="AL24" s="114">
        <v>7200.5441653846174</v>
      </c>
      <c r="AM24" s="114">
        <v>7169.8004443755517</v>
      </c>
      <c r="AN24" s="114">
        <v>7144.7666180535807</v>
      </c>
      <c r="AO24" s="114">
        <v>7262.4417992248846</v>
      </c>
      <c r="AP24" s="114">
        <v>7492.3028602038203</v>
      </c>
      <c r="AQ24" s="114">
        <v>7701.7899608980724</v>
      </c>
      <c r="AR24" s="114">
        <v>7820.8908141278271</v>
      </c>
      <c r="AS24" s="114">
        <v>7986.3423090693159</v>
      </c>
      <c r="AT24" s="114">
        <v>8176.7450950656421</v>
      </c>
      <c r="AU24" s="114">
        <v>8373.4804860524819</v>
      </c>
      <c r="AV24" s="114">
        <v>8614.8459353914495</v>
      </c>
      <c r="AW24" s="114">
        <v>8731.0590436930343</v>
      </c>
      <c r="AX24" s="114">
        <v>8667.5325262853312</v>
      </c>
      <c r="AY24" s="114">
        <v>8611.3594621791799</v>
      </c>
      <c r="AZ24" s="114">
        <v>8615.6145980582369</v>
      </c>
      <c r="BA24" s="114">
        <v>8638.2098372819491</v>
      </c>
      <c r="BB24" s="114">
        <v>8702.9809275266052</v>
      </c>
      <c r="BC24" s="114">
        <v>8794.821728666122</v>
      </c>
      <c r="BD24" s="114">
        <v>9035.1637509384946</v>
      </c>
      <c r="BE24" s="114">
        <v>9235.9880332503453</v>
      </c>
      <c r="BF24" s="114">
        <v>9323.187730858026</v>
      </c>
      <c r="BG24" s="114">
        <v>9350.9724501312248</v>
      </c>
      <c r="BH24" s="114">
        <v>9252.6102045436164</v>
      </c>
      <c r="BI24" s="114">
        <v>9139.5763990305695</v>
      </c>
      <c r="BJ24" s="114">
        <v>9403.3946887787733</v>
      </c>
      <c r="BK24" s="114">
        <v>9906.102992539938</v>
      </c>
      <c r="BL24" s="114">
        <v>10358.195232298422</v>
      </c>
    </row>
    <row r="25" spans="1:64" ht="12" customHeight="1" x14ac:dyDescent="0.2">
      <c r="A25" s="116" t="s">
        <v>127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7892.0258697449744</v>
      </c>
      <c r="I25" s="89">
        <v>8237.7004283085935</v>
      </c>
      <c r="J25" s="89">
        <v>9191.558324930922</v>
      </c>
      <c r="K25" s="89">
        <v>9296.5010715428452</v>
      </c>
      <c r="L25" s="89">
        <v>9393.3930820397109</v>
      </c>
      <c r="M25" s="89">
        <v>9350.5119682534005</v>
      </c>
      <c r="N25" s="89">
        <v>9170.2569812432121</v>
      </c>
      <c r="O25" s="89">
        <v>9208.5143792536401</v>
      </c>
      <c r="P25" s="89">
        <v>9370.7743546669535</v>
      </c>
      <c r="Q25" s="89">
        <v>9598.5023022728801</v>
      </c>
      <c r="R25" s="89">
        <v>9838.0204839323178</v>
      </c>
      <c r="S25" s="89">
        <v>10110.643945312817</v>
      </c>
      <c r="T25" s="89">
        <v>10211.119447480574</v>
      </c>
      <c r="U25" s="89">
        <v>10116.163114584337</v>
      </c>
      <c r="V25" s="89">
        <v>10007.994931941266</v>
      </c>
      <c r="W25" s="89">
        <v>9951.111133300401</v>
      </c>
      <c r="X25" s="89">
        <v>9935.0032161419313</v>
      </c>
      <c r="Y25" s="89">
        <v>10215.916847874752</v>
      </c>
      <c r="Z25" s="89">
        <v>10713.790670255274</v>
      </c>
      <c r="AA25" s="89">
        <v>10894.973522075612</v>
      </c>
      <c r="AB25" s="89">
        <v>10931.071554450236</v>
      </c>
      <c r="AC25" s="89">
        <v>11155.588843678459</v>
      </c>
      <c r="AD25" s="89">
        <v>11437.614292905129</v>
      </c>
      <c r="AE25" s="89">
        <v>11658.572260844978</v>
      </c>
      <c r="AF25" s="114">
        <v>11916.881993115527</v>
      </c>
      <c r="AG25" s="114">
        <v>11983.507232881324</v>
      </c>
      <c r="AH25" s="114">
        <v>11746.80420687645</v>
      </c>
      <c r="AI25" s="114">
        <v>11638.806550792431</v>
      </c>
      <c r="AJ25" s="114">
        <v>11613.782019739272</v>
      </c>
      <c r="AK25" s="114">
        <v>11619.875240389591</v>
      </c>
      <c r="AL25" s="114">
        <v>11808.167656275997</v>
      </c>
      <c r="AM25" s="114">
        <v>12165.172856157134</v>
      </c>
      <c r="AN25" s="114">
        <v>12535.55092523947</v>
      </c>
      <c r="AO25" s="114">
        <v>12769.234363699912</v>
      </c>
      <c r="AP25" s="114">
        <v>12874.77203740032</v>
      </c>
      <c r="AQ25" s="114">
        <v>13070.285588642239</v>
      </c>
      <c r="AR25" s="114">
        <v>13295.69245936126</v>
      </c>
      <c r="AS25" s="114">
        <v>13439.122679780452</v>
      </c>
      <c r="AT25" s="114">
        <v>13582.694088907941</v>
      </c>
      <c r="AU25" s="114">
        <v>13919.035595362177</v>
      </c>
      <c r="AV25" s="114">
        <v>14272.368098578914</v>
      </c>
      <c r="AW25" s="114">
        <v>14331.778238199469</v>
      </c>
      <c r="AX25" s="114">
        <v>13936.262663922598</v>
      </c>
      <c r="AY25" s="114">
        <v>13657.039519285103</v>
      </c>
      <c r="AZ25" s="114">
        <v>13724.280690589219</v>
      </c>
      <c r="BA25" s="114">
        <v>14074.679844190909</v>
      </c>
      <c r="BB25" s="114">
        <v>14458.270501899064</v>
      </c>
      <c r="BC25" s="114">
        <v>14542.590484968707</v>
      </c>
      <c r="BD25" s="114">
        <v>14479.906812638759</v>
      </c>
      <c r="BE25" s="114">
        <v>14661.104770519096</v>
      </c>
      <c r="BF25" s="114">
        <v>14986.42427155441</v>
      </c>
      <c r="BG25" s="114">
        <v>15242.05453356997</v>
      </c>
      <c r="BH25" s="114">
        <v>15468.622389316744</v>
      </c>
      <c r="BI25" s="114">
        <v>15545.555527182092</v>
      </c>
      <c r="BJ25" s="114">
        <v>15746.702162376001</v>
      </c>
      <c r="BK25" s="114">
        <v>15996.857855952865</v>
      </c>
      <c r="BL25" s="114">
        <v>16150.450734888167</v>
      </c>
    </row>
    <row r="26" spans="1:64" ht="12" customHeight="1" x14ac:dyDescent="0.2">
      <c r="A26" s="85" t="s">
        <v>18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64" ht="12" customHeight="1" x14ac:dyDescent="0.2">
      <c r="A27" s="90" t="s">
        <v>128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1147.95435663488</v>
      </c>
      <c r="I27" s="89">
        <v>1089.2487729213799</v>
      </c>
      <c r="J27" s="89">
        <v>1059.27565568369</v>
      </c>
      <c r="K27" s="89">
        <v>1096.43211043376</v>
      </c>
      <c r="L27" s="89">
        <v>1172.9891205103099</v>
      </c>
      <c r="M27" s="89">
        <v>1239.2059865143999</v>
      </c>
      <c r="N27" s="89">
        <v>1256.56245021464</v>
      </c>
      <c r="O27" s="89">
        <v>1262.8796287159801</v>
      </c>
      <c r="P27" s="89">
        <v>1322.6342052313501</v>
      </c>
      <c r="Q27" s="89">
        <v>1411.9081557946799</v>
      </c>
      <c r="R27" s="89">
        <v>1460.6008851101201</v>
      </c>
      <c r="S27" s="89">
        <v>1461.38499879295</v>
      </c>
      <c r="T27" s="89">
        <v>1418.6545151452999</v>
      </c>
      <c r="U27" s="89">
        <v>1387.1260806713899</v>
      </c>
      <c r="V27" s="89">
        <v>1416.3164286879801</v>
      </c>
      <c r="W27" s="89">
        <v>1469.70577423139</v>
      </c>
      <c r="X27" s="89">
        <v>1490.80141421638</v>
      </c>
      <c r="Y27" s="89">
        <v>1532.0320437451201</v>
      </c>
      <c r="Z27" s="89">
        <v>1577.17235413755</v>
      </c>
      <c r="AA27" s="89">
        <v>1584.05494000831</v>
      </c>
      <c r="AB27" s="89">
        <v>1597.3643862335</v>
      </c>
      <c r="AC27" s="89">
        <v>1651.3622450545199</v>
      </c>
      <c r="AD27" s="89">
        <v>1721.39113354245</v>
      </c>
      <c r="AE27" s="89">
        <v>1746.9950937701699</v>
      </c>
      <c r="AF27" s="114">
        <v>1740.73336088722</v>
      </c>
      <c r="AG27" s="114">
        <v>1701.5362736289001</v>
      </c>
      <c r="AH27" s="114">
        <v>1698.95671044151</v>
      </c>
      <c r="AI27" s="114">
        <v>1771.5219918999201</v>
      </c>
      <c r="AJ27" s="114">
        <v>1862.34382458644</v>
      </c>
      <c r="AK27" s="114">
        <v>1907.4089626842699</v>
      </c>
      <c r="AL27" s="114">
        <v>1946.82632015695</v>
      </c>
      <c r="AM27" s="114">
        <v>1990.2602633675399</v>
      </c>
      <c r="AN27" s="114">
        <v>2003.22863684612</v>
      </c>
      <c r="AO27" s="114">
        <v>1988.141265256</v>
      </c>
      <c r="AP27" s="114">
        <v>1975.9988005507</v>
      </c>
      <c r="AQ27" s="114">
        <v>1989.0578569479401</v>
      </c>
      <c r="AR27" s="114">
        <v>2009.4033383814599</v>
      </c>
      <c r="AS27" s="114">
        <v>2063.6134404894201</v>
      </c>
      <c r="AT27" s="114">
        <v>2118.4758533598701</v>
      </c>
      <c r="AU27" s="114">
        <v>2152.1146417119098</v>
      </c>
      <c r="AV27" s="114">
        <v>2211.0692772536599</v>
      </c>
      <c r="AW27" s="114">
        <v>2219.42285082426</v>
      </c>
      <c r="AX27" s="114">
        <v>2168.0117344146302</v>
      </c>
      <c r="AY27" s="114">
        <v>2146.7962049600501</v>
      </c>
      <c r="AZ27" s="114">
        <v>2153.9440365338601</v>
      </c>
      <c r="BA27" s="114">
        <v>2142.4812153180101</v>
      </c>
      <c r="BB27" s="114">
        <v>2159.3843117476799</v>
      </c>
      <c r="BC27" s="114">
        <v>2191.7402993225301</v>
      </c>
      <c r="BD27" s="114">
        <v>2251.2288028989101</v>
      </c>
      <c r="BE27" s="114">
        <v>2360.2543100815001</v>
      </c>
      <c r="BF27" s="114">
        <v>2437.1890550948201</v>
      </c>
      <c r="BG27" s="114">
        <v>2444.1279970118699</v>
      </c>
      <c r="BH27" s="114">
        <v>2414.4185177387599</v>
      </c>
      <c r="BI27" s="114">
        <v>2431.63225097759</v>
      </c>
      <c r="BJ27" s="114">
        <v>2506.65959284062</v>
      </c>
      <c r="BK27" s="114">
        <v>2658.4006147324098</v>
      </c>
      <c r="BL27" s="114">
        <v>2819.6424377253302</v>
      </c>
    </row>
    <row r="28" spans="1:64" ht="12" customHeight="1" thickBot="1" x14ac:dyDescent="0.25">
      <c r="A28" s="122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</row>
    <row r="29" spans="1:64" ht="12" customHeight="1" x14ac:dyDescent="0.2">
      <c r="A29" s="124" t="s">
        <v>50</v>
      </c>
      <c r="AC29" s="107"/>
      <c r="AD29" s="107"/>
      <c r="AF29" s="125"/>
      <c r="AG29" s="125"/>
      <c r="AH29" s="125"/>
    </row>
    <row r="30" spans="1:64" ht="12" customHeight="1" x14ac:dyDescent="0.2">
      <c r="A30" s="124"/>
      <c r="AC30" s="107"/>
      <c r="AD30" s="107"/>
      <c r="AF30" s="125"/>
      <c r="AG30" s="125"/>
      <c r="AH30" s="125"/>
    </row>
    <row r="31" spans="1:64" s="109" customFormat="1" ht="12" customHeight="1" x14ac:dyDescent="0.2">
      <c r="A31" s="111" t="s">
        <v>177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26"/>
      <c r="M31" s="126"/>
      <c r="N31" s="126"/>
      <c r="O31" s="126"/>
      <c r="P31" s="126"/>
      <c r="Q31" s="110"/>
      <c r="R31" s="126"/>
      <c r="S31" s="126"/>
      <c r="T31" s="111"/>
      <c r="U31" s="126"/>
      <c r="V31" s="110"/>
      <c r="W31" s="110"/>
      <c r="AB31" s="110"/>
      <c r="AF31" s="127"/>
      <c r="AG31" s="127"/>
      <c r="AH31" s="127"/>
    </row>
    <row r="32" spans="1:64" s="169" customFormat="1" ht="12" customHeight="1" x14ac:dyDescent="0.2">
      <c r="A32" s="172" t="s">
        <v>123</v>
      </c>
      <c r="B32" s="296" t="s">
        <v>67</v>
      </c>
      <c r="C32" s="296"/>
      <c r="D32" s="296" t="s">
        <v>66</v>
      </c>
      <c r="E32" s="296"/>
      <c r="F32" s="296"/>
      <c r="G32" s="296"/>
      <c r="H32" s="296" t="s">
        <v>60</v>
      </c>
      <c r="I32" s="296"/>
      <c r="J32" s="296"/>
      <c r="K32" s="296"/>
      <c r="L32" s="296" t="s">
        <v>61</v>
      </c>
      <c r="M32" s="296"/>
      <c r="N32" s="296"/>
      <c r="O32" s="296"/>
      <c r="P32" s="296" t="s">
        <v>62</v>
      </c>
      <c r="Q32" s="296"/>
      <c r="R32" s="296"/>
      <c r="S32" s="296"/>
      <c r="T32" s="296" t="s">
        <v>63</v>
      </c>
      <c r="U32" s="296"/>
      <c r="V32" s="296"/>
      <c r="W32" s="296"/>
      <c r="X32" s="296" t="s">
        <v>64</v>
      </c>
      <c r="Y32" s="296"/>
      <c r="Z32" s="296"/>
      <c r="AA32" s="296"/>
      <c r="AB32" s="296" t="s">
        <v>65</v>
      </c>
      <c r="AC32" s="296"/>
      <c r="AD32" s="296"/>
      <c r="AE32" s="296"/>
      <c r="AF32" s="296" t="s">
        <v>77</v>
      </c>
      <c r="AG32" s="296"/>
      <c r="AH32" s="296"/>
      <c r="AI32" s="296"/>
      <c r="AJ32" s="296" t="s">
        <v>80</v>
      </c>
      <c r="AK32" s="296"/>
      <c r="AL32" s="296"/>
      <c r="AM32" s="296"/>
      <c r="AN32" s="219" t="s">
        <v>92</v>
      </c>
      <c r="AO32" s="296" t="s">
        <v>92</v>
      </c>
      <c r="AP32" s="296"/>
      <c r="AQ32" s="296"/>
      <c r="AR32" s="297" t="s">
        <v>134</v>
      </c>
      <c r="AS32" s="297"/>
      <c r="AT32" s="297"/>
      <c r="AU32" s="297"/>
      <c r="AV32" s="297" t="s">
        <v>136</v>
      </c>
      <c r="AW32" s="297"/>
      <c r="AX32" s="297"/>
      <c r="AY32" s="297"/>
      <c r="AZ32" s="297" t="s">
        <v>137</v>
      </c>
      <c r="BA32" s="297"/>
      <c r="BB32" s="297"/>
      <c r="BC32" s="297"/>
      <c r="BD32" s="297" t="s">
        <v>138</v>
      </c>
      <c r="BE32" s="297"/>
      <c r="BF32" s="297"/>
      <c r="BG32" s="297"/>
      <c r="BH32" s="297" t="s">
        <v>139</v>
      </c>
      <c r="BI32" s="297"/>
      <c r="BJ32" s="297"/>
      <c r="BK32" s="297"/>
      <c r="BL32" s="222" t="s">
        <v>140</v>
      </c>
    </row>
    <row r="33" spans="1:64" s="171" customFormat="1" ht="12" customHeight="1" x14ac:dyDescent="0.2">
      <c r="A33" s="173" t="s">
        <v>124</v>
      </c>
      <c r="B33" s="174" t="s">
        <v>48</v>
      </c>
      <c r="C33" s="174" t="s">
        <v>49</v>
      </c>
      <c r="D33" s="174" t="s">
        <v>46</v>
      </c>
      <c r="E33" s="174" t="s">
        <v>47</v>
      </c>
      <c r="F33" s="174" t="s">
        <v>48</v>
      </c>
      <c r="G33" s="174" t="s">
        <v>49</v>
      </c>
      <c r="H33" s="174" t="s">
        <v>46</v>
      </c>
      <c r="I33" s="174" t="s">
        <v>47</v>
      </c>
      <c r="J33" s="174" t="s">
        <v>48</v>
      </c>
      <c r="K33" s="174" t="s">
        <v>49</v>
      </c>
      <c r="L33" s="174" t="s">
        <v>46</v>
      </c>
      <c r="M33" s="174" t="s">
        <v>47</v>
      </c>
      <c r="N33" s="174" t="s">
        <v>48</v>
      </c>
      <c r="O33" s="174" t="s">
        <v>49</v>
      </c>
      <c r="P33" s="174" t="s">
        <v>46</v>
      </c>
      <c r="Q33" s="174" t="s">
        <v>47</v>
      </c>
      <c r="R33" s="174" t="s">
        <v>48</v>
      </c>
      <c r="S33" s="174" t="s">
        <v>49</v>
      </c>
      <c r="T33" s="174" t="s">
        <v>46</v>
      </c>
      <c r="U33" s="174" t="s">
        <v>47</v>
      </c>
      <c r="V33" s="174" t="s">
        <v>48</v>
      </c>
      <c r="W33" s="174" t="s">
        <v>49</v>
      </c>
      <c r="X33" s="174" t="s">
        <v>46</v>
      </c>
      <c r="Y33" s="174" t="s">
        <v>47</v>
      </c>
      <c r="Z33" s="174" t="s">
        <v>48</v>
      </c>
      <c r="AA33" s="174" t="s">
        <v>49</v>
      </c>
      <c r="AB33" s="174" t="s">
        <v>46</v>
      </c>
      <c r="AC33" s="174" t="s">
        <v>47</v>
      </c>
      <c r="AD33" s="174" t="s">
        <v>48</v>
      </c>
      <c r="AE33" s="174" t="s">
        <v>49</v>
      </c>
      <c r="AF33" s="174" t="s">
        <v>46</v>
      </c>
      <c r="AG33" s="174" t="s">
        <v>47</v>
      </c>
      <c r="AH33" s="174" t="s">
        <v>48</v>
      </c>
      <c r="AI33" s="174" t="s">
        <v>49</v>
      </c>
      <c r="AJ33" s="174" t="s">
        <v>46</v>
      </c>
      <c r="AK33" s="174" t="s">
        <v>47</v>
      </c>
      <c r="AL33" s="174" t="s">
        <v>48</v>
      </c>
      <c r="AM33" s="174" t="s">
        <v>49</v>
      </c>
      <c r="AN33" s="175" t="s">
        <v>46</v>
      </c>
      <c r="AO33" s="175" t="s">
        <v>47</v>
      </c>
      <c r="AP33" s="175" t="s">
        <v>48</v>
      </c>
      <c r="AQ33" s="175" t="s">
        <v>49</v>
      </c>
      <c r="AR33" s="104" t="s">
        <v>46</v>
      </c>
      <c r="AS33" s="104" t="s">
        <v>47</v>
      </c>
      <c r="AT33" s="104" t="s">
        <v>48</v>
      </c>
      <c r="AU33" s="104" t="s">
        <v>49</v>
      </c>
      <c r="AV33" s="104" t="s">
        <v>46</v>
      </c>
      <c r="AW33" s="104" t="s">
        <v>47</v>
      </c>
      <c r="AX33" s="104" t="s">
        <v>48</v>
      </c>
      <c r="AY33" s="104" t="s">
        <v>49</v>
      </c>
      <c r="AZ33" s="104" t="s">
        <v>46</v>
      </c>
      <c r="BA33" s="104" t="s">
        <v>47</v>
      </c>
      <c r="BB33" s="104" t="s">
        <v>48</v>
      </c>
      <c r="BC33" s="104" t="s">
        <v>49</v>
      </c>
      <c r="BD33" s="104" t="s">
        <v>46</v>
      </c>
      <c r="BE33" s="104" t="s">
        <v>47</v>
      </c>
      <c r="BF33" s="104" t="s">
        <v>48</v>
      </c>
      <c r="BG33" s="104" t="s">
        <v>49</v>
      </c>
      <c r="BH33" s="104" t="s">
        <v>46</v>
      </c>
      <c r="BI33" s="104" t="s">
        <v>47</v>
      </c>
      <c r="BJ33" s="104" t="s">
        <v>48</v>
      </c>
      <c r="BK33" s="104" t="s">
        <v>49</v>
      </c>
      <c r="BL33" s="104" t="s">
        <v>46</v>
      </c>
    </row>
    <row r="34" spans="1:64" ht="12" customHeight="1" x14ac:dyDescent="0.2">
      <c r="A34" s="113" t="s">
        <v>101</v>
      </c>
      <c r="B34" s="76"/>
      <c r="C34" s="76"/>
      <c r="D34" s="76"/>
      <c r="E34" s="76"/>
      <c r="F34" s="76"/>
      <c r="G34" s="76"/>
      <c r="H34" s="76"/>
      <c r="I34" s="128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</row>
    <row r="35" spans="1:64" ht="12" customHeight="1" x14ac:dyDescent="0.2">
      <c r="A35" s="85" t="s">
        <v>0</v>
      </c>
      <c r="B35" s="76"/>
      <c r="C35" s="76" t="e">
        <v>#DIV/0!</v>
      </c>
      <c r="D35" s="76" t="e">
        <v>#DIV/0!</v>
      </c>
      <c r="E35" s="76" t="e">
        <v>#VALUE!</v>
      </c>
      <c r="F35" s="76" t="e">
        <v>#DIV/0!</v>
      </c>
      <c r="G35" s="76" t="e">
        <v>#DIV/0!</v>
      </c>
      <c r="H35" s="76">
        <v>33.681609450936413</v>
      </c>
      <c r="I35" s="76">
        <v>37.283230713018824</v>
      </c>
      <c r="J35" s="76">
        <v>39.821454919946952</v>
      </c>
      <c r="K35" s="76">
        <v>29.402447517902775</v>
      </c>
      <c r="L35" s="76">
        <v>10.036045586027221</v>
      </c>
      <c r="M35" s="76">
        <v>12.216704974304315</v>
      </c>
      <c r="N35" s="76">
        <v>8.3359478843405768</v>
      </c>
      <c r="O35" s="76">
        <v>2.4210779657973802</v>
      </c>
      <c r="P35" s="76">
        <v>5.792726721149033</v>
      </c>
      <c r="Q35" s="76">
        <v>0.11647477855862842</v>
      </c>
      <c r="R35" s="76">
        <v>0.97235934127213319</v>
      </c>
      <c r="S35" s="76">
        <v>5.0176334349311347</v>
      </c>
      <c r="T35" s="76">
        <v>6.2025395359067703</v>
      </c>
      <c r="U35" s="76">
        <v>3.5509320095592933</v>
      </c>
      <c r="V35" s="76">
        <v>0.73148219594307839</v>
      </c>
      <c r="W35" s="76">
        <v>-2.1879513057283972</v>
      </c>
      <c r="X35" s="76">
        <v>-1.983571986867938</v>
      </c>
      <c r="Y35" s="76">
        <v>0.96876643274046437</v>
      </c>
      <c r="Z35" s="76">
        <v>6.4643215180007374</v>
      </c>
      <c r="AA35" s="76">
        <v>13.299065020444578</v>
      </c>
      <c r="AB35" s="76">
        <v>3.3625253732407101</v>
      </c>
      <c r="AC35" s="76">
        <v>11.29396378963985</v>
      </c>
      <c r="AD35" s="76">
        <v>5.9074744084194775</v>
      </c>
      <c r="AE35" s="76">
        <v>3.8148840755047431</v>
      </c>
      <c r="AF35" s="76">
        <v>8.5309232604265475</v>
      </c>
      <c r="AG35" s="76">
        <v>5.9183394027134462</v>
      </c>
      <c r="AH35" s="76">
        <v>0.91312761086284056</v>
      </c>
      <c r="AI35" s="76">
        <v>-0.40591557921653143</v>
      </c>
      <c r="AJ35" s="76">
        <v>-0.26116277186912784</v>
      </c>
      <c r="AK35" s="76">
        <v>0.50763864326419661</v>
      </c>
      <c r="AL35" s="76">
        <v>6.7463110000565374</v>
      </c>
      <c r="AM35" s="76">
        <v>6.1811701520549711</v>
      </c>
      <c r="AN35" s="76">
        <v>7.6804918180039872</v>
      </c>
      <c r="AO35" s="76">
        <v>6.4825318851743807</v>
      </c>
      <c r="AP35" s="76">
        <v>5.3856377803445543</v>
      </c>
      <c r="AQ35" s="76">
        <v>5.5658246927321464</v>
      </c>
      <c r="AR35" s="76">
        <v>5.5757394865497689</v>
      </c>
      <c r="AS35" s="76">
        <v>5.7297777530488592</v>
      </c>
      <c r="AT35" s="76">
        <v>7.6657312824500057</v>
      </c>
      <c r="AU35" s="76">
        <v>6.8833540662101678</v>
      </c>
      <c r="AV35" s="76">
        <v>7.5551872257737074</v>
      </c>
      <c r="AW35" s="76">
        <v>8.368340980845046</v>
      </c>
      <c r="AX35" s="76">
        <v>1.1991771350458924</v>
      </c>
      <c r="AY35" s="76">
        <v>-5.5445975304884376</v>
      </c>
      <c r="AZ35" s="76">
        <v>-0.38577431830860709</v>
      </c>
      <c r="BA35" s="76">
        <v>4.1578643052808673E-2</v>
      </c>
      <c r="BB35" s="76">
        <v>2.8009142565616374</v>
      </c>
      <c r="BC35" s="76">
        <v>12.981420847756041</v>
      </c>
      <c r="BD35" s="76">
        <v>2.2764033000947093</v>
      </c>
      <c r="BE35" s="76">
        <v>4.7521313724889325</v>
      </c>
      <c r="BF35" s="76">
        <v>5.6425593533971696</v>
      </c>
      <c r="BG35" s="76">
        <v>5.8899401625287506</v>
      </c>
      <c r="BH35" s="76">
        <v>9.018213662535036</v>
      </c>
      <c r="BI35" s="76">
        <v>4.4514617266939061</v>
      </c>
      <c r="BJ35" s="76">
        <v>1.7825550215447405</v>
      </c>
      <c r="BK35" s="76">
        <v>5.3658092959348647</v>
      </c>
      <c r="BL35" s="76">
        <v>5.2949449905739465</v>
      </c>
    </row>
    <row r="36" spans="1:64" ht="12" customHeight="1" x14ac:dyDescent="0.2">
      <c r="A36" s="116" t="s">
        <v>125</v>
      </c>
      <c r="B36" s="76"/>
      <c r="C36" s="76" t="e">
        <v>#DIV/0!</v>
      </c>
      <c r="D36" s="76" t="e">
        <v>#DIV/0!</v>
      </c>
      <c r="E36" s="76" t="e">
        <v>#VALUE!</v>
      </c>
      <c r="F36" s="76" t="e">
        <v>#DIV/0!</v>
      </c>
      <c r="G36" s="76" t="e">
        <v>#DIV/0!</v>
      </c>
      <c r="H36" s="76">
        <v>5.6520974910891919</v>
      </c>
      <c r="I36" s="76">
        <v>3.9533360618879687</v>
      </c>
      <c r="J36" s="76">
        <v>0.61199083467553539</v>
      </c>
      <c r="K36" s="76">
        <v>-0.62097678383991051</v>
      </c>
      <c r="L36" s="76">
        <v>1.9224876573999738</v>
      </c>
      <c r="M36" s="76">
        <v>3.5056606818766767</v>
      </c>
      <c r="N36" s="76">
        <v>7.1660646280180984</v>
      </c>
      <c r="O36" s="76">
        <v>-0.37995706098562509</v>
      </c>
      <c r="P36" s="76">
        <v>12.329693722837032</v>
      </c>
      <c r="Q36" s="76">
        <v>0.43304004985738054</v>
      </c>
      <c r="R36" s="76">
        <v>-7.5044670926739387</v>
      </c>
      <c r="S36" s="76">
        <v>-7.1547830878532555</v>
      </c>
      <c r="T36" s="76">
        <v>5.1076886309207481</v>
      </c>
      <c r="U36" s="76">
        <v>9.1313001175974406E-2</v>
      </c>
      <c r="V36" s="76">
        <v>4.3020104728552333</v>
      </c>
      <c r="W36" s="76">
        <v>-5.7643721392651281</v>
      </c>
      <c r="X36" s="76">
        <v>0.32537988666307971</v>
      </c>
      <c r="Y36" s="76">
        <v>0.80906679674641602</v>
      </c>
      <c r="Z36" s="76">
        <v>-0.75165382117891033</v>
      </c>
      <c r="AA36" s="76">
        <v>11.844999041866755</v>
      </c>
      <c r="AB36" s="76">
        <v>-6.1755996535585496</v>
      </c>
      <c r="AC36" s="76">
        <v>10.279653505157471</v>
      </c>
      <c r="AD36" s="76">
        <v>5.7803996052924855</v>
      </c>
      <c r="AE36" s="76">
        <v>4.5476529409379074</v>
      </c>
      <c r="AF36" s="76">
        <v>1.6888839472624761</v>
      </c>
      <c r="AG36" s="76">
        <v>0.55988094212235939</v>
      </c>
      <c r="AH36" s="76">
        <v>9.7631954104885352</v>
      </c>
      <c r="AI36" s="76">
        <v>1.1822004936870689</v>
      </c>
      <c r="AJ36" s="76">
        <v>1.173565640889751</v>
      </c>
      <c r="AK36" s="76">
        <v>3.2297848506561921</v>
      </c>
      <c r="AL36" s="76">
        <v>1.0636190197730322</v>
      </c>
      <c r="AM36" s="76">
        <v>6.0857976425043869</v>
      </c>
      <c r="AN36" s="76">
        <v>9.6262122487696935</v>
      </c>
      <c r="AO36" s="76">
        <v>1.4562405023579306</v>
      </c>
      <c r="AP36" s="76">
        <v>2.533407577749891</v>
      </c>
      <c r="AQ36" s="76">
        <v>2.0303392803449061</v>
      </c>
      <c r="AR36" s="76">
        <v>2.1762563865435292</v>
      </c>
      <c r="AS36" s="76">
        <v>4.0164788803971563</v>
      </c>
      <c r="AT36" s="76">
        <v>8.0096445111318193</v>
      </c>
      <c r="AU36" s="76">
        <v>8.7323996193932061</v>
      </c>
      <c r="AV36" s="76">
        <v>6.0339496716606433</v>
      </c>
      <c r="AW36" s="76">
        <v>7.6340236533953165</v>
      </c>
      <c r="AX36" s="76">
        <v>-1.2899806358637189</v>
      </c>
      <c r="AY36" s="76">
        <v>5.9215322901682521</v>
      </c>
      <c r="AZ36" s="76">
        <v>7.0036012735584796</v>
      </c>
      <c r="BA36" s="76">
        <v>7.7921101828239081</v>
      </c>
      <c r="BB36" s="76">
        <v>0.2606903065129007</v>
      </c>
      <c r="BC36" s="76">
        <v>0.63779274196513747</v>
      </c>
      <c r="BD36" s="76">
        <v>4.1780259375187923</v>
      </c>
      <c r="BE36" s="76">
        <v>-2.0992864268656097</v>
      </c>
      <c r="BF36" s="76">
        <v>4.237917852810491</v>
      </c>
      <c r="BG36" s="76">
        <v>10.752812417751612</v>
      </c>
      <c r="BH36" s="76">
        <v>5.0509573340895786</v>
      </c>
      <c r="BI36" s="76">
        <v>12.565843525901798</v>
      </c>
      <c r="BJ36" s="76">
        <v>4.527267006707647</v>
      </c>
      <c r="BK36" s="76">
        <v>-2.6710352510168955</v>
      </c>
      <c r="BL36" s="76">
        <v>3.648127051311878</v>
      </c>
    </row>
    <row r="37" spans="1:64" ht="12" customHeight="1" x14ac:dyDescent="0.2">
      <c r="A37" s="116" t="s">
        <v>126</v>
      </c>
      <c r="B37" s="76"/>
      <c r="C37" s="76" t="e">
        <v>#DIV/0!</v>
      </c>
      <c r="D37" s="76" t="e">
        <v>#DIV/0!</v>
      </c>
      <c r="E37" s="76" t="e">
        <v>#VALUE!</v>
      </c>
      <c r="F37" s="76" t="e">
        <v>#DIV/0!</v>
      </c>
      <c r="G37" s="76" t="e">
        <v>#DIV/0!</v>
      </c>
      <c r="H37" s="76">
        <v>234.97533693850562</v>
      </c>
      <c r="I37" s="76">
        <v>233.49158909723812</v>
      </c>
      <c r="J37" s="76">
        <v>307.37896562066675</v>
      </c>
      <c r="K37" s="76">
        <v>169.35897308008356</v>
      </c>
      <c r="L37" s="76">
        <v>8.1833914817025732</v>
      </c>
      <c r="M37" s="76">
        <v>16.444969108563967</v>
      </c>
      <c r="N37" s="76">
        <v>6.2889020946873098</v>
      </c>
      <c r="O37" s="76">
        <v>7.7536028554000769</v>
      </c>
      <c r="P37" s="76">
        <v>4.1859822381105749</v>
      </c>
      <c r="Q37" s="76">
        <v>-2.878891025474839</v>
      </c>
      <c r="R37" s="76">
        <v>6.5225445232978352</v>
      </c>
      <c r="S37" s="76">
        <v>4.9938510638179112</v>
      </c>
      <c r="T37" s="76">
        <v>4.3739926996599676</v>
      </c>
      <c r="U37" s="76">
        <v>4.1788699463376933</v>
      </c>
      <c r="V37" s="76">
        <v>-0.43239960784271503</v>
      </c>
      <c r="W37" s="76">
        <v>-5.6868231110103418</v>
      </c>
      <c r="X37" s="76">
        <v>-1.2539190287979785</v>
      </c>
      <c r="Y37" s="76">
        <v>-1.2701298504314007E-2</v>
      </c>
      <c r="Z37" s="76">
        <v>5.0194201661547533</v>
      </c>
      <c r="AA37" s="76">
        <v>15.48892303201086</v>
      </c>
      <c r="AB37" s="76">
        <v>9.3105190822393205</v>
      </c>
      <c r="AC37" s="76">
        <v>11.695557404190327</v>
      </c>
      <c r="AD37" s="76">
        <v>7.745951351069591</v>
      </c>
      <c r="AE37" s="76">
        <v>7.4499714366274672</v>
      </c>
      <c r="AF37" s="76">
        <v>10.777628664177952</v>
      </c>
      <c r="AG37" s="76">
        <v>7.9293611437127431</v>
      </c>
      <c r="AH37" s="76">
        <v>-3.6236708948958807</v>
      </c>
      <c r="AI37" s="76">
        <v>-2.2875307696568425</v>
      </c>
      <c r="AJ37" s="76">
        <v>-0.60242684982617645</v>
      </c>
      <c r="AK37" s="76">
        <v>4.5995999937323839</v>
      </c>
      <c r="AL37" s="76">
        <v>16.225152727884272</v>
      </c>
      <c r="AM37" s="76">
        <v>7.9283117551484317</v>
      </c>
      <c r="AN37" s="76">
        <v>5.4099408980748498</v>
      </c>
      <c r="AO37" s="76">
        <v>2.8949164964913843</v>
      </c>
      <c r="AP37" s="76">
        <v>3.1731386025637187</v>
      </c>
      <c r="AQ37" s="76">
        <v>7.9834556748783481</v>
      </c>
      <c r="AR37" s="76">
        <v>9.0357472633733948</v>
      </c>
      <c r="AS37" s="76">
        <v>10.331361133641593</v>
      </c>
      <c r="AT37" s="76">
        <v>9.3709728445310994</v>
      </c>
      <c r="AU37" s="76">
        <v>7.4755646737967085</v>
      </c>
      <c r="AV37" s="76">
        <v>10.16666007150282</v>
      </c>
      <c r="AW37" s="76">
        <v>10.143752534575468</v>
      </c>
      <c r="AX37" s="76">
        <v>2.9505006774166231</v>
      </c>
      <c r="AY37" s="76">
        <v>-9.7976779445925093</v>
      </c>
      <c r="AZ37" s="76">
        <v>-2.2328409918591752</v>
      </c>
      <c r="BA37" s="76">
        <v>-1.4835841602250488</v>
      </c>
      <c r="BB37" s="76">
        <v>2.1525987740503405</v>
      </c>
      <c r="BC37" s="76">
        <v>17.540891949118318</v>
      </c>
      <c r="BD37" s="76">
        <v>-3.5211678905566757E-2</v>
      </c>
      <c r="BE37" s="76">
        <v>7.9770971901362842</v>
      </c>
      <c r="BF37" s="76">
        <v>5.5398337713761681</v>
      </c>
      <c r="BG37" s="76">
        <v>6.8200274580378029</v>
      </c>
      <c r="BH37" s="76">
        <v>11.739821433885789</v>
      </c>
      <c r="BI37" s="76">
        <v>-2.9508510598694859</v>
      </c>
      <c r="BJ37" s="76">
        <v>0.12519906823269533</v>
      </c>
      <c r="BK37" s="76">
        <v>5.9423601716814156</v>
      </c>
      <c r="BL37" s="76">
        <v>11.878742896403205</v>
      </c>
    </row>
    <row r="38" spans="1:64" ht="12" customHeight="1" x14ac:dyDescent="0.2">
      <c r="A38" s="116" t="s">
        <v>127</v>
      </c>
      <c r="B38" s="76"/>
      <c r="C38" s="76" t="e">
        <v>#DIV/0!</v>
      </c>
      <c r="D38" s="76" t="e">
        <v>#DIV/0!</v>
      </c>
      <c r="E38" s="76" t="e">
        <v>#VALUE!</v>
      </c>
      <c r="F38" s="76" t="e">
        <v>#DIV/0!</v>
      </c>
      <c r="G38" s="76" t="e">
        <v>#DIV/0!</v>
      </c>
      <c r="H38" s="76">
        <v>20.341014328976858</v>
      </c>
      <c r="I38" s="76">
        <v>22.177115502799438</v>
      </c>
      <c r="J38" s="76">
        <v>26.277529973067182</v>
      </c>
      <c r="K38" s="76">
        <v>22.303766040199989</v>
      </c>
      <c r="L38" s="76">
        <v>19.176886591909437</v>
      </c>
      <c r="M38" s="76">
        <v>14.788319635814439</v>
      </c>
      <c r="N38" s="76">
        <v>8.6897745427781956</v>
      </c>
      <c r="O38" s="76">
        <v>-5.0491442441913392E-2</v>
      </c>
      <c r="P38" s="76">
        <v>1.1172314642715619</v>
      </c>
      <c r="Q38" s="76">
        <v>-1.3215705303770697E-2</v>
      </c>
      <c r="R38" s="76">
        <v>2.8802907175728976E-2</v>
      </c>
      <c r="S38" s="76">
        <v>10.445614784816847</v>
      </c>
      <c r="T38" s="76">
        <v>7.861550229126868</v>
      </c>
      <c r="U38" s="76">
        <v>6.1727252330265214</v>
      </c>
      <c r="V38" s="76">
        <v>0.46845104202115628</v>
      </c>
      <c r="W38" s="76">
        <v>0.94240001075067692</v>
      </c>
      <c r="X38" s="76">
        <v>-4.89552133099399</v>
      </c>
      <c r="Y38" s="76">
        <v>0.9318740659110869</v>
      </c>
      <c r="Z38" s="76">
        <v>9.7399128779690933</v>
      </c>
      <c r="AA38" s="76">
        <v>13.724186680663042</v>
      </c>
      <c r="AB38" s="76">
        <v>7.3373571613649213</v>
      </c>
      <c r="AC38" s="76">
        <v>11.073621240564835</v>
      </c>
      <c r="AD38" s="76">
        <v>5.1284121594925347</v>
      </c>
      <c r="AE38" s="76">
        <v>0.19559365585319899</v>
      </c>
      <c r="AF38" s="76">
        <v>12.275891027834994</v>
      </c>
      <c r="AG38" s="76">
        <v>7.7511635707452342</v>
      </c>
      <c r="AH38" s="76">
        <v>0.40700379242160079</v>
      </c>
      <c r="AI38" s="76">
        <v>-0.16132250931107928</v>
      </c>
      <c r="AJ38" s="76">
        <v>-2.4906232496178182</v>
      </c>
      <c r="AK38" s="76">
        <v>-3.7359117950098386</v>
      </c>
      <c r="AL38" s="76">
        <v>2.5174957220081229</v>
      </c>
      <c r="AM38" s="76">
        <v>4.5086172688241888</v>
      </c>
      <c r="AN38" s="76">
        <v>7.7445183347826685</v>
      </c>
      <c r="AO38" s="76">
        <v>10.714804065043992</v>
      </c>
      <c r="AP38" s="76">
        <v>9.1043191534837078</v>
      </c>
      <c r="AQ38" s="76">
        <v>6.6003556610118919</v>
      </c>
      <c r="AR38" s="76">
        <v>6.9368138682182279</v>
      </c>
      <c r="AS38" s="76">
        <v>4.3215217513686621</v>
      </c>
      <c r="AT38" s="76">
        <v>6.1467885253997823</v>
      </c>
      <c r="AU38" s="76">
        <v>5.942464333347286</v>
      </c>
      <c r="AV38" s="76">
        <v>6.5667029216136541</v>
      </c>
      <c r="AW38" s="76">
        <v>7.4661488963412515</v>
      </c>
      <c r="AX38" s="76">
        <v>1.5216599002876086</v>
      </c>
      <c r="AY38" s="76">
        <v>-5.5058308131992746</v>
      </c>
      <c r="AZ38" s="76">
        <v>-3.6380309062159277</v>
      </c>
      <c r="BA38" s="76">
        <v>-2.0098535195776868</v>
      </c>
      <c r="BB38" s="76">
        <v>5.2736728329128901</v>
      </c>
      <c r="BC38" s="76">
        <v>12.726692575084142</v>
      </c>
      <c r="BD38" s="76">
        <v>2.7938995874724482</v>
      </c>
      <c r="BE38" s="76">
        <v>5.7411728627831948</v>
      </c>
      <c r="BF38" s="76">
        <v>3.9888263930071499</v>
      </c>
      <c r="BG38" s="76">
        <v>3.6443166088777401</v>
      </c>
      <c r="BH38" s="76">
        <v>9.4354314233547676</v>
      </c>
      <c r="BI38" s="76">
        <v>5.4653684935635383</v>
      </c>
      <c r="BJ38" s="76">
        <v>1.639105936496188</v>
      </c>
      <c r="BK38" s="76">
        <v>8.5082945889042314</v>
      </c>
      <c r="BL38" s="76">
        <v>0.95237551461779812</v>
      </c>
    </row>
    <row r="39" spans="1:64" ht="12" customHeight="1" x14ac:dyDescent="0.2">
      <c r="A39" s="85" t="s">
        <v>18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</row>
    <row r="40" spans="1:64" ht="12" customHeight="1" x14ac:dyDescent="0.2">
      <c r="A40" s="117" t="s">
        <v>128</v>
      </c>
      <c r="B40" s="129"/>
      <c r="C40" s="129" t="e">
        <v>#DIV/0!</v>
      </c>
      <c r="D40" s="129" t="e">
        <v>#DIV/0!</v>
      </c>
      <c r="E40" s="129" t="e">
        <v>#VALUE!</v>
      </c>
      <c r="F40" s="129" t="e">
        <v>#DIV/0!</v>
      </c>
      <c r="G40" s="129" t="e">
        <v>#DIV/0!</v>
      </c>
      <c r="H40" s="129">
        <v>16.020380470199001</v>
      </c>
      <c r="I40" s="129">
        <v>18.291447369535653</v>
      </c>
      <c r="J40" s="129">
        <v>-13.338206402130414</v>
      </c>
      <c r="K40" s="129">
        <v>-8.5669291384366293</v>
      </c>
      <c r="L40" s="129">
        <v>0.96955034729024892</v>
      </c>
      <c r="M40" s="129">
        <v>15.083858332260425</v>
      </c>
      <c r="N40" s="129">
        <v>19.92059139813658</v>
      </c>
      <c r="O40" s="129">
        <v>12.316359739680372</v>
      </c>
      <c r="P40" s="129">
        <v>13.067277071388993</v>
      </c>
      <c r="Q40" s="129">
        <v>13.190356827674133</v>
      </c>
      <c r="R40" s="129">
        <v>16.013446823380573</v>
      </c>
      <c r="S40" s="129">
        <v>18.950421110829694</v>
      </c>
      <c r="T40" s="129">
        <v>7.8622607683006329</v>
      </c>
      <c r="U40" s="129">
        <v>-3.3324619982116888</v>
      </c>
      <c r="V40" s="129">
        <v>-3.5662894403523882</v>
      </c>
      <c r="W40" s="129">
        <v>2.4099098487806003</v>
      </c>
      <c r="X40" s="129">
        <v>3.5896645177650122</v>
      </c>
      <c r="Y40" s="129">
        <v>5.9327107846621985</v>
      </c>
      <c r="Z40" s="129">
        <v>13.001280334966591</v>
      </c>
      <c r="AA40" s="129">
        <v>7.1171324919560242</v>
      </c>
      <c r="AB40" s="129">
        <v>7.0266691558083627</v>
      </c>
      <c r="AC40" s="129">
        <v>15.020701519036916</v>
      </c>
      <c r="AD40" s="129">
        <v>4.5765414062705068</v>
      </c>
      <c r="AE40" s="129">
        <v>13.288087945540905</v>
      </c>
      <c r="AF40" s="129">
        <v>7.6588659377547996</v>
      </c>
      <c r="AG40" s="129">
        <v>4.9698021402593495</v>
      </c>
      <c r="AH40" s="129">
        <v>-3.4420734878027659</v>
      </c>
      <c r="AI40" s="129">
        <v>0.11772677643859808</v>
      </c>
      <c r="AJ40" s="129">
        <v>10.603988567681256</v>
      </c>
      <c r="AK40" s="129">
        <v>4.5982277980415098</v>
      </c>
      <c r="AL40" s="129">
        <v>17.953664519453394</v>
      </c>
      <c r="AM40" s="129">
        <v>10.804918112434713</v>
      </c>
      <c r="AN40" s="129">
        <v>7.1501905370979557</v>
      </c>
      <c r="AO40" s="129">
        <v>10.455434924866292</v>
      </c>
      <c r="AP40" s="129">
        <v>-0.66314435451276799</v>
      </c>
      <c r="AQ40" s="129">
        <v>1.3673527890666781</v>
      </c>
      <c r="AR40" s="129">
        <v>-0.61782551393346763</v>
      </c>
      <c r="AS40" s="129">
        <v>3.2490590526132124</v>
      </c>
      <c r="AT40" s="129">
        <v>10.003681227557504</v>
      </c>
      <c r="AU40" s="129">
        <v>5.0572155716671396</v>
      </c>
      <c r="AV40" s="129">
        <v>11.058367313067908</v>
      </c>
      <c r="AW40" s="129">
        <v>9.5609106155301937</v>
      </c>
      <c r="AX40" s="129">
        <v>-0.68190953053671732</v>
      </c>
      <c r="AY40" s="129">
        <v>-25.042105500968269</v>
      </c>
      <c r="AZ40" s="129">
        <v>-3.4884879071694463</v>
      </c>
      <c r="BA40" s="129">
        <v>-4.6994526372158507</v>
      </c>
      <c r="BB40" s="129">
        <v>-3.5437117501417648</v>
      </c>
      <c r="BC40" s="129">
        <v>48.085895636920824</v>
      </c>
      <c r="BD40" s="129">
        <v>-1.1669683374626372</v>
      </c>
      <c r="BE40" s="129">
        <v>8.9571893629572408</v>
      </c>
      <c r="BF40" s="129">
        <v>21.790248047395444</v>
      </c>
      <c r="BG40" s="129">
        <v>1.7079566049090555</v>
      </c>
      <c r="BH40" s="129">
        <v>15.329742039763827</v>
      </c>
      <c r="BI40" s="129">
        <v>2.52074003767635</v>
      </c>
      <c r="BJ40" s="129">
        <v>1.9860030391624095</v>
      </c>
      <c r="BK40" s="129">
        <v>9.658573427394245</v>
      </c>
      <c r="BL40" s="129">
        <v>15.936929782250919</v>
      </c>
    </row>
    <row r="41" spans="1:64" ht="12" customHeight="1" x14ac:dyDescent="0.2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</row>
    <row r="42" spans="1:64" ht="12" customHeight="1" x14ac:dyDescent="0.2">
      <c r="A42" s="113" t="s">
        <v>102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F42" s="125"/>
      <c r="AG42" s="125"/>
      <c r="AH42" s="125"/>
    </row>
    <row r="43" spans="1:64" ht="12" customHeight="1" x14ac:dyDescent="0.2">
      <c r="A43" s="85" t="s">
        <v>0</v>
      </c>
      <c r="B43" s="76"/>
      <c r="C43" s="76" t="e">
        <v>#DIV/0!</v>
      </c>
      <c r="D43" s="76" t="e">
        <v>#DIV/0!</v>
      </c>
      <c r="E43" s="76" t="e">
        <v>#DIV/0!</v>
      </c>
      <c r="F43" s="76" t="e">
        <v>#DIV/0!</v>
      </c>
      <c r="G43" s="76" t="e">
        <v>#DIV/0!</v>
      </c>
      <c r="H43" s="76" t="e">
        <v>#DIV/0!</v>
      </c>
      <c r="I43" s="76">
        <v>2.7499573362066654</v>
      </c>
      <c r="J43" s="76">
        <v>5.5970567702082086</v>
      </c>
      <c r="K43" s="76">
        <v>2.1905316684682985</v>
      </c>
      <c r="L43" s="76">
        <v>-0.13737281653860567</v>
      </c>
      <c r="M43" s="76">
        <v>3.9873880982121968</v>
      </c>
      <c r="N43" s="76">
        <v>1.7801684755916591</v>
      </c>
      <c r="O43" s="76">
        <v>-3.1095252614611879</v>
      </c>
      <c r="P43" s="76">
        <v>3.1366099225718536</v>
      </c>
      <c r="Q43" s="76">
        <v>-1.6132428519968323</v>
      </c>
      <c r="R43" s="76">
        <v>2.0333665505441356</v>
      </c>
      <c r="S43" s="76">
        <v>1.0654929178881556</v>
      </c>
      <c r="T43" s="76">
        <v>4.0211889639340415</v>
      </c>
      <c r="U43" s="76">
        <v>-3.9253607922002387</v>
      </c>
      <c r="V43" s="76">
        <v>-0.4068305558861951</v>
      </c>
      <c r="W43" s="76">
        <v>-1.7115469880198186</v>
      </c>
      <c r="X43" s="76">
        <v>4.3123164849124374</v>
      </c>
      <c r="Y43" s="76">
        <v>-1.4361449631127621</v>
      </c>
      <c r="Z43" s="76">
        <v>5.5417346378871857</v>
      </c>
      <c r="AA43" s="76">
        <v>4.4615050553178826</v>
      </c>
      <c r="AB43" s="76">
        <v>-3.6900039948667973</v>
      </c>
      <c r="AC43" s="76">
        <v>4.7946533591478824</v>
      </c>
      <c r="AD43" s="76">
        <v>0.49036654749510244</v>
      </c>
      <c r="AE43" s="76">
        <v>2.4526616692129855</v>
      </c>
      <c r="AF43" s="75">
        <v>1.3345062103529814</v>
      </c>
      <c r="AG43" s="75">
        <v>1.1057881971928474</v>
      </c>
      <c r="AH43" s="75">
        <v>-3.5455388126693688</v>
      </c>
      <c r="AI43" s="75">
        <v>1.1054842796888176</v>
      </c>
      <c r="AJ43" s="75">
        <v>0.94181700042905714</v>
      </c>
      <c r="AK43" s="75">
        <v>1.7691993555142504</v>
      </c>
      <c r="AL43" s="75">
        <v>2.7937480179974106</v>
      </c>
      <c r="AM43" s="75">
        <v>0.71532065939974299</v>
      </c>
      <c r="AN43" s="75">
        <v>1.8359933118659244</v>
      </c>
      <c r="AO43" s="75">
        <v>0.75628840885779702</v>
      </c>
      <c r="AP43" s="75">
        <v>2.4422973368505074</v>
      </c>
      <c r="AQ43" s="75">
        <v>0.57147548263543069</v>
      </c>
      <c r="AR43" s="75">
        <v>1.958855559486361</v>
      </c>
      <c r="AS43" s="75">
        <v>0.50231946542786954</v>
      </c>
      <c r="AT43" s="75">
        <v>4.6953363288841032</v>
      </c>
      <c r="AU43" s="75">
        <v>-0.47557352883561554</v>
      </c>
      <c r="AV43" s="75">
        <v>2.8937450276975696</v>
      </c>
      <c r="AW43" s="75">
        <v>1.0214727028441173</v>
      </c>
      <c r="AX43" s="75">
        <v>-2.3944697201895071</v>
      </c>
      <c r="AY43" s="75">
        <v>-6.7550043445750436</v>
      </c>
      <c r="AZ43" s="75">
        <v>7.4545704023450732</v>
      </c>
      <c r="BA43" s="75">
        <v>2.3074767485689041</v>
      </c>
      <c r="BB43" s="75">
        <v>0.30631756588030967</v>
      </c>
      <c r="BC43" s="75">
        <v>1.9516762957563438</v>
      </c>
      <c r="BD43" s="75">
        <v>-2.0649520598459814</v>
      </c>
      <c r="BE43" s="75">
        <v>4.3920390833155354</v>
      </c>
      <c r="BF43" s="75">
        <v>1.7165288753379748</v>
      </c>
      <c r="BG43" s="75">
        <v>1.8223387029679072</v>
      </c>
      <c r="BH43" s="75">
        <v>0.8166644136653689</v>
      </c>
      <c r="BI43" s="75">
        <v>0.12687436903280336</v>
      </c>
      <c r="BJ43" s="75">
        <v>-1.1083651956525831</v>
      </c>
      <c r="BK43" s="75">
        <v>5.1525132334322654</v>
      </c>
      <c r="BL43" s="75">
        <v>1.3552363199297091</v>
      </c>
    </row>
    <row r="44" spans="1:64" ht="12" customHeight="1" x14ac:dyDescent="0.2">
      <c r="A44" s="116" t="s">
        <v>125</v>
      </c>
      <c r="B44" s="76"/>
      <c r="C44" s="76" t="e">
        <v>#DIV/0!</v>
      </c>
      <c r="D44" s="76" t="e">
        <v>#DIV/0!</v>
      </c>
      <c r="E44" s="76" t="e">
        <v>#DIV/0!</v>
      </c>
      <c r="F44" s="76" t="e">
        <v>#DIV/0!</v>
      </c>
      <c r="G44" s="76" t="e">
        <v>#DIV/0!</v>
      </c>
      <c r="H44" s="76" t="e">
        <v>#DIV/0!</v>
      </c>
      <c r="I44" s="76">
        <v>2.0043661233952959</v>
      </c>
      <c r="J44" s="76">
        <v>2.5543951728753234</v>
      </c>
      <c r="K44" s="76">
        <v>6.2188819489491953</v>
      </c>
      <c r="L44" s="76">
        <v>-8.4692856081758254</v>
      </c>
      <c r="M44" s="76">
        <v>3.8821374917019869</v>
      </c>
      <c r="N44" s="76">
        <v>5.8038071075127595</v>
      </c>
      <c r="O44" s="76">
        <v>-0.29229253645317588</v>
      </c>
      <c r="P44" s="76">
        <v>3.0897882115020758</v>
      </c>
      <c r="Q44" s="76">
        <v>-7.2370110608369291</v>
      </c>
      <c r="R44" s="76">
        <v>-3.9778111138600858</v>
      </c>
      <c r="S44" s="76">
        <v>1.508203521193674</v>
      </c>
      <c r="T44" s="76">
        <v>12.294837903099598</v>
      </c>
      <c r="U44" s="76">
        <v>-9.8966508797573951</v>
      </c>
      <c r="V44" s="76">
        <v>0.10884306463525562</v>
      </c>
      <c r="W44" s="76">
        <v>-6.3784186655185042</v>
      </c>
      <c r="X44" s="76">
        <v>19.485762065861813</v>
      </c>
      <c r="Y44" s="76">
        <v>-10.298086984572985</v>
      </c>
      <c r="Z44" s="76">
        <v>0.6244859431594918</v>
      </c>
      <c r="AA44" s="76">
        <v>4.1847828891808492</v>
      </c>
      <c r="AB44" s="76">
        <v>0.95346554417623519</v>
      </c>
      <c r="AC44" s="76">
        <v>5.042970401491309</v>
      </c>
      <c r="AD44" s="76">
        <v>-4.2621874447902446</v>
      </c>
      <c r="AE44" s="76">
        <v>2.7961586024392915</v>
      </c>
      <c r="AF44" s="75">
        <v>-1.1560675680537424</v>
      </c>
      <c r="AG44" s="75">
        <v>3.1334619853702783</v>
      </c>
      <c r="AH44" s="75">
        <v>4.0115524821884074</v>
      </c>
      <c r="AI44" s="75">
        <v>-4.6661379403858616</v>
      </c>
      <c r="AJ44" s="75">
        <v>-1.0944760664854059</v>
      </c>
      <c r="AK44" s="75">
        <v>4.8091557598563872</v>
      </c>
      <c r="AL44" s="75">
        <v>3.4870271996451541</v>
      </c>
      <c r="AM44" s="75">
        <v>-1.344411552527125</v>
      </c>
      <c r="AN44" s="75">
        <v>1.7388945993246141</v>
      </c>
      <c r="AO44" s="75">
        <v>-2.0072576892289029</v>
      </c>
      <c r="AP44" s="75">
        <v>6.5806697850875784</v>
      </c>
      <c r="AQ44" s="75">
        <v>-3.9188912744615778</v>
      </c>
      <c r="AR44" s="75">
        <v>1.6977986221647035</v>
      </c>
      <c r="AS44" s="75">
        <v>-0.13755241165124277</v>
      </c>
      <c r="AT44" s="75">
        <v>11.689902796998419</v>
      </c>
      <c r="AU44" s="75">
        <v>-4.7377685839992463</v>
      </c>
      <c r="AV44" s="75">
        <v>-0.35438056857047817</v>
      </c>
      <c r="AW44" s="75">
        <v>1.4586965794822992</v>
      </c>
      <c r="AX44" s="75">
        <v>2.3365393047571459</v>
      </c>
      <c r="AY44" s="75">
        <v>2.4004507066313074</v>
      </c>
      <c r="AZ44" s="75">
        <v>-1.1120575121154941</v>
      </c>
      <c r="BA44" s="75">
        <v>4.0237004040639679</v>
      </c>
      <c r="BB44" s="75">
        <v>-4.6694876572573651</v>
      </c>
      <c r="BC44" s="75">
        <v>2.1315744894696564</v>
      </c>
      <c r="BD44" s="75">
        <v>3.3534381890130138</v>
      </c>
      <c r="BE44" s="75">
        <v>-3.1703936723497361</v>
      </c>
      <c r="BF44" s="75">
        <v>4.1188799819412258</v>
      </c>
      <c r="BG44" s="75">
        <v>6.2850877893624535</v>
      </c>
      <c r="BH44" s="75">
        <v>-3.4967922644618676</v>
      </c>
      <c r="BI44" s="75">
        <v>5.7541336367902485</v>
      </c>
      <c r="BJ44" s="75">
        <v>-4.9289398946355423</v>
      </c>
      <c r="BK44" s="75">
        <v>8.4276468905297719E-3</v>
      </c>
      <c r="BL44" s="75">
        <v>3.4408320376223767</v>
      </c>
    </row>
    <row r="45" spans="1:64" ht="12" customHeight="1" x14ac:dyDescent="0.2">
      <c r="A45" s="116" t="s">
        <v>126</v>
      </c>
      <c r="B45" s="76"/>
      <c r="C45" s="76" t="e">
        <v>#DIV/0!</v>
      </c>
      <c r="D45" s="76" t="e">
        <v>#DIV/0!</v>
      </c>
      <c r="E45" s="76" t="e">
        <v>#DIV/0!</v>
      </c>
      <c r="F45" s="76" t="e">
        <v>#DIV/0!</v>
      </c>
      <c r="G45" s="76" t="e">
        <v>#DIV/0!</v>
      </c>
      <c r="H45" s="76" t="e">
        <v>#DIV/0!</v>
      </c>
      <c r="I45" s="76">
        <v>-6.3635824343322156E-3</v>
      </c>
      <c r="J45" s="76">
        <v>2.6201538654328393</v>
      </c>
      <c r="K45" s="76">
        <v>1.4876285203406336</v>
      </c>
      <c r="L45" s="76">
        <v>3.8941671453909699</v>
      </c>
      <c r="M45" s="76">
        <v>8.0346663389246444</v>
      </c>
      <c r="N45" s="76">
        <v>-6.4711668606014516</v>
      </c>
      <c r="O45" s="76">
        <v>2.5867253166944826</v>
      </c>
      <c r="P45" s="76">
        <v>0.65655585771304814</v>
      </c>
      <c r="Q45" s="76">
        <v>-0.41266465631246696</v>
      </c>
      <c r="R45" s="76">
        <v>3.800783072869196</v>
      </c>
      <c r="S45" s="76">
        <v>0.32742880459415424</v>
      </c>
      <c r="T45" s="76">
        <v>0.61890832924791361</v>
      </c>
      <c r="U45" s="76">
        <v>-0.51986967638674164</v>
      </c>
      <c r="V45" s="76">
        <v>-0.31640901048320957</v>
      </c>
      <c r="W45" s="76">
        <v>-5.3835182538021442</v>
      </c>
      <c r="X45" s="76">
        <v>5.3156283912188629</v>
      </c>
      <c r="Y45" s="76">
        <v>-4.9143616512759003E-2</v>
      </c>
      <c r="Z45" s="76">
        <v>5.6437862421802931</v>
      </c>
      <c r="AA45" s="76">
        <v>3.9581063808588723</v>
      </c>
      <c r="AB45" s="76">
        <v>-0.4351899166716966</v>
      </c>
      <c r="AC45" s="76">
        <v>2.0778830675078908</v>
      </c>
      <c r="AD45" s="76">
        <v>2.1992313409506803</v>
      </c>
      <c r="AE45" s="76">
        <v>3.7792535146308204</v>
      </c>
      <c r="AF45" s="76">
        <v>2.2937425295685987</v>
      </c>
      <c r="AG45" s="76">
        <v>-0.92608596654711883</v>
      </c>
      <c r="AH45" s="76">
        <v>-8.0985020871899511</v>
      </c>
      <c r="AI45" s="76">
        <v>5.4983557089384849</v>
      </c>
      <c r="AJ45" s="76">
        <v>3.321396379862529</v>
      </c>
      <c r="AK45" s="76">
        <v>4.0187845210600814</v>
      </c>
      <c r="AL45" s="76">
        <v>2.4274044782164328</v>
      </c>
      <c r="AM45" s="76">
        <v>-1.6455694190959047</v>
      </c>
      <c r="AN45" s="76">
        <v>0.44732356019683284</v>
      </c>
      <c r="AO45" s="76">
        <v>1.0049397867988974</v>
      </c>
      <c r="AP45" s="76">
        <v>3.6117911046981144</v>
      </c>
      <c r="AQ45" s="76">
        <v>3.1441248432505731</v>
      </c>
      <c r="AR45" s="76">
        <v>0.82746983639259142</v>
      </c>
      <c r="AS45" s="76">
        <v>2.1042454659391252</v>
      </c>
      <c r="AT45" s="76">
        <v>3.2661978973276939</v>
      </c>
      <c r="AU45" s="76">
        <v>1.1612300908212081</v>
      </c>
      <c r="AV45" s="76">
        <v>3.1142348877864379</v>
      </c>
      <c r="AW45" s="75">
        <v>2.335557868173499</v>
      </c>
      <c r="AX45" s="75">
        <v>-3.2156460039280077</v>
      </c>
      <c r="AY45" s="76">
        <v>-11.789372566475109</v>
      </c>
      <c r="AZ45" s="76">
        <v>11.402960989574474</v>
      </c>
      <c r="BA45" s="76">
        <v>3.4680578438855525</v>
      </c>
      <c r="BB45" s="76">
        <v>0.89519158900608353</v>
      </c>
      <c r="BC45" s="76">
        <v>1.0275271107035078</v>
      </c>
      <c r="BD45" s="76">
        <v>-5.0446934247590285</v>
      </c>
      <c r="BE45" s="76">
        <v>11.730630608155689</v>
      </c>
      <c r="BF45" s="76">
        <v>-1.200754135108939</v>
      </c>
      <c r="BG45" s="76">
        <v>1.8747782540915692</v>
      </c>
      <c r="BH45" s="76">
        <v>-0.96611595161258945</v>
      </c>
      <c r="BI45" s="76">
        <v>-2.8669418031748384</v>
      </c>
      <c r="BJ45" s="76">
        <v>2.1802703285594527</v>
      </c>
      <c r="BK45" s="76">
        <v>7.5558753713285132</v>
      </c>
      <c r="BL45" s="76">
        <v>4.0141843720148174</v>
      </c>
    </row>
    <row r="46" spans="1:64" ht="12" customHeight="1" x14ac:dyDescent="0.2">
      <c r="A46" s="116" t="s">
        <v>127</v>
      </c>
      <c r="B46" s="76"/>
      <c r="C46" s="76" t="e">
        <v>#DIV/0!</v>
      </c>
      <c r="D46" s="76" t="e">
        <v>#DIV/0!</v>
      </c>
      <c r="E46" s="76" t="e">
        <v>#DIV/0!</v>
      </c>
      <c r="F46" s="76" t="e">
        <v>#DIV/0!</v>
      </c>
      <c r="G46" s="76" t="e">
        <v>#DIV/0!</v>
      </c>
      <c r="H46" s="76" t="e">
        <v>#DIV/0!</v>
      </c>
      <c r="I46" s="76">
        <v>6.3134365931931447</v>
      </c>
      <c r="J46" s="76">
        <v>10.394201341113462</v>
      </c>
      <c r="K46" s="76">
        <v>-0.1136011592217101</v>
      </c>
      <c r="L46" s="76">
        <v>2.2059863551201486</v>
      </c>
      <c r="M46" s="76">
        <v>1.4151146518506241</v>
      </c>
      <c r="N46" s="76">
        <v>4.4472351105272478</v>
      </c>
      <c r="O46" s="76">
        <v>-7.9262062848403314</v>
      </c>
      <c r="P46" s="76">
        <v>4.0664332035588169</v>
      </c>
      <c r="Q46" s="76">
        <v>9.1191683461699924E-2</v>
      </c>
      <c r="R46" s="76">
        <v>4.3373818306543299</v>
      </c>
      <c r="S46" s="76">
        <v>1.5017354018229456</v>
      </c>
      <c r="T46" s="76">
        <v>2.2557013449247432</v>
      </c>
      <c r="U46" s="76">
        <v>-2.1621253447058009</v>
      </c>
      <c r="V46" s="76">
        <v>-1.3255976240393652</v>
      </c>
      <c r="W46" s="76">
        <v>2.1472539648367039</v>
      </c>
      <c r="X46" s="76">
        <v>-3.4153332748132925</v>
      </c>
      <c r="Y46" s="76">
        <v>3.5526044024812409</v>
      </c>
      <c r="Z46" s="134">
        <v>8.5</v>
      </c>
      <c r="AA46" s="76">
        <v>5.9330658727227759</v>
      </c>
      <c r="AB46" s="76">
        <v>-8.4361903791457475</v>
      </c>
      <c r="AC46" s="76">
        <v>6.3091342057032929</v>
      </c>
      <c r="AD46" s="76">
        <v>1.8142417129758615</v>
      </c>
      <c r="AE46" s="76">
        <v>1.2834851705299632</v>
      </c>
      <c r="AF46" s="76">
        <v>2.8675231159798198</v>
      </c>
      <c r="AG46" s="76">
        <v>1.1681281381729525</v>
      </c>
      <c r="AH46" s="76">
        <v>-4.7272011149393052</v>
      </c>
      <c r="AI46" s="76">
        <v>1.0823640273910806</v>
      </c>
      <c r="AJ46" s="76">
        <v>-0.10598560445713723</v>
      </c>
      <c r="AK46" s="76">
        <v>-0.18516215259664071</v>
      </c>
      <c r="AL46" s="76">
        <v>1.6840176838622378</v>
      </c>
      <c r="AM46" s="76">
        <v>3.3868000800586273</v>
      </c>
      <c r="AN46" s="76">
        <v>2.6812522109052939</v>
      </c>
      <c r="AO46" s="76">
        <v>2.3737968597930426</v>
      </c>
      <c r="AP46" s="76">
        <v>0.32753092804012063</v>
      </c>
      <c r="AQ46" s="76">
        <v>1.1753396099123625</v>
      </c>
      <c r="AR46" s="76">
        <v>3.1585251532257663</v>
      </c>
      <c r="AS46" s="76">
        <v>-0.44422126196209666</v>
      </c>
      <c r="AT46" s="76">
        <v>2.0089696444729244</v>
      </c>
      <c r="AU46" s="76">
        <v>1.0452426523730907</v>
      </c>
      <c r="AV46" s="76">
        <v>4.1881266970440478</v>
      </c>
      <c r="AW46" s="76">
        <v>-6.7313066689111967E-2</v>
      </c>
      <c r="AX46" s="76">
        <v>-3.7590262525927121</v>
      </c>
      <c r="AY46" s="76">
        <v>-5.8164841707290638</v>
      </c>
      <c r="AZ46" s="76">
        <v>6.9162797677348786</v>
      </c>
      <c r="BA46" s="76">
        <v>0.9911191876200709</v>
      </c>
      <c r="BB46" s="76">
        <v>3.5424882679326419</v>
      </c>
      <c r="BC46" s="76">
        <v>0.4256777357766639</v>
      </c>
      <c r="BD46" s="76">
        <v>-1.7124263048841071</v>
      </c>
      <c r="BE46" s="76">
        <v>3.3247758741511202</v>
      </c>
      <c r="BF46" s="76">
        <v>1.7259553677360095</v>
      </c>
      <c r="BG46" s="76">
        <v>0.13323413547847718</v>
      </c>
      <c r="BH46" s="76">
        <v>4.295509868073899</v>
      </c>
      <c r="BI46" s="76">
        <v>-0.79331856121288569</v>
      </c>
      <c r="BJ46" s="76">
        <v>-1.7820672061266918</v>
      </c>
      <c r="BK46" s="76">
        <v>6.4607769023423467</v>
      </c>
      <c r="BL46" s="76">
        <v>-2.2047865300352854</v>
      </c>
    </row>
    <row r="47" spans="1:64" ht="12" customHeight="1" x14ac:dyDescent="0.2">
      <c r="A47" s="85" t="s">
        <v>18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</row>
    <row r="48" spans="1:64" ht="12" customHeight="1" x14ac:dyDescent="0.2">
      <c r="A48" s="117" t="s">
        <v>128</v>
      </c>
      <c r="B48" s="129"/>
      <c r="C48" s="129" t="e">
        <v>#DIV/0!</v>
      </c>
      <c r="D48" s="129" t="e">
        <v>#DIV/0!</v>
      </c>
      <c r="E48" s="129" t="e">
        <v>#DIV/0!</v>
      </c>
      <c r="F48" s="129" t="e">
        <v>#DIV/0!</v>
      </c>
      <c r="G48" s="129" t="e">
        <v>#DIV/0!</v>
      </c>
      <c r="H48" s="129" t="e">
        <v>#DIV/0!</v>
      </c>
      <c r="I48" s="129">
        <v>-6.3610644690790918</v>
      </c>
      <c r="J48" s="129">
        <v>-2.7531551238049401</v>
      </c>
      <c r="K48" s="129">
        <v>4.5008900759467396</v>
      </c>
      <c r="L48" s="129">
        <v>6.15810247122488</v>
      </c>
      <c r="M48" s="129">
        <v>6.8706635632457047</v>
      </c>
      <c r="N48" s="129">
        <v>1.1005835468115732</v>
      </c>
      <c r="O48" s="129">
        <v>-2.3928566680462837</v>
      </c>
      <c r="P48" s="129">
        <v>7.4490433547526269</v>
      </c>
      <c r="Q48" s="129">
        <v>6.9140298075927031</v>
      </c>
      <c r="R48" s="129">
        <v>3.5856516439693786</v>
      </c>
      <c r="S48" s="129">
        <v>-0.66350292616113027</v>
      </c>
      <c r="T48" s="129">
        <v>-1.5867159405223763</v>
      </c>
      <c r="U48" s="129">
        <v>-4.5883810392591258</v>
      </c>
      <c r="V48" s="129">
        <v>3.9053952339532572</v>
      </c>
      <c r="W48" s="129">
        <v>4.1821764965680464</v>
      </c>
      <c r="X48" s="129">
        <v>0.46961190243779427</v>
      </c>
      <c r="Y48" s="129">
        <v>-2.6568351180010108</v>
      </c>
      <c r="Z48" s="129">
        <v>11.722665761979867</v>
      </c>
      <c r="AA48" s="129">
        <v>-2.6501491691466872</v>
      </c>
      <c r="AB48" s="129">
        <v>1.0810013196921764</v>
      </c>
      <c r="AC48" s="129">
        <v>4.3699500054841023</v>
      </c>
      <c r="AD48" s="129">
        <v>2.7422137865231511</v>
      </c>
      <c r="AE48" s="129">
        <v>4.0885989827937896</v>
      </c>
      <c r="AF48" s="129">
        <v>-3.7555209161761915</v>
      </c>
      <c r="AG48" s="129">
        <v>1.6737483381653373</v>
      </c>
      <c r="AH48" s="129">
        <v>-4.5584434507512928</v>
      </c>
      <c r="AI48" s="129">
        <v>7.2228969497748929</v>
      </c>
      <c r="AJ48" s="129">
        <v>6.0375124510458456</v>
      </c>
      <c r="AK48" s="129">
        <v>-4.1332520034442544</v>
      </c>
      <c r="AL48" s="129">
        <v>8.8981979401622002</v>
      </c>
      <c r="AM48" s="129">
        <v>0.32443045732011289</v>
      </c>
      <c r="AN48" s="129">
        <v>1.9530428620750717</v>
      </c>
      <c r="AO48" s="129">
        <v>-1.0785844428633617</v>
      </c>
      <c r="AP48" s="129">
        <v>-1.7077200695990835</v>
      </c>
      <c r="AQ48" s="129">
        <v>2.648327695622843</v>
      </c>
      <c r="AR48" s="129">
        <v>-0.58903896896878027</v>
      </c>
      <c r="AS48" s="129">
        <v>2.7779107458633767</v>
      </c>
      <c r="AT48" s="129">
        <v>4.6814255747758438</v>
      </c>
      <c r="AU48" s="129">
        <v>-1.4027705791902267</v>
      </c>
      <c r="AV48" s="129">
        <v>4.6442704162187987</v>
      </c>
      <c r="AW48" s="129">
        <v>1.571318449357606</v>
      </c>
      <c r="AX48" s="129">
        <v>-5.7862126379764174</v>
      </c>
      <c r="AY48" s="129">
        <v>-24.823090726374343</v>
      </c>
      <c r="AZ48" s="129">
        <v>34.227450853579896</v>
      </c>
      <c r="BA48" s="129">
        <v>0.28522248442162113</v>
      </c>
      <c r="BB48" s="129">
        <v>-5.0420753751698193</v>
      </c>
      <c r="BC48" s="129">
        <v>16.114223043536068</v>
      </c>
      <c r="BD48" s="129">
        <v>-10.629392250315084</v>
      </c>
      <c r="BE48" s="129">
        <v>10.836072186670265</v>
      </c>
      <c r="BF48" s="129">
        <v>5.4473532708059658</v>
      </c>
      <c r="BG48" s="129">
        <v>-2.4308495626044313</v>
      </c>
      <c r="BH48" s="129">
        <v>1.1113518586789217</v>
      </c>
      <c r="BI48" s="129">
        <v>-1.3304117575727248</v>
      </c>
      <c r="BJ48" s="129">
        <v>4.6037773627584544</v>
      </c>
      <c r="BK48" s="129">
        <v>5.1218385700594782</v>
      </c>
      <c r="BL48" s="129">
        <v>6.8736615691307845</v>
      </c>
    </row>
    <row r="49" spans="1:64" ht="12" customHeight="1" x14ac:dyDescent="0.2">
      <c r="A49" s="133"/>
      <c r="B49" s="76"/>
      <c r="C49" s="76"/>
      <c r="D49" s="76"/>
      <c r="E49" s="76"/>
      <c r="F49" s="76"/>
      <c r="G49" s="76"/>
      <c r="H49" s="76"/>
      <c r="I49" s="128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</row>
    <row r="50" spans="1:64" ht="12" customHeight="1" x14ac:dyDescent="0.2">
      <c r="A50" s="113" t="s">
        <v>100</v>
      </c>
      <c r="B50" s="76"/>
      <c r="C50" s="76"/>
      <c r="D50" s="76"/>
      <c r="E50" s="76"/>
      <c r="F50" s="76"/>
      <c r="G50" s="76"/>
      <c r="H50" s="76"/>
      <c r="I50" s="128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</row>
    <row r="51" spans="1:64" ht="12" customHeight="1" x14ac:dyDescent="0.2">
      <c r="A51" s="85" t="s">
        <v>0</v>
      </c>
      <c r="B51" s="76"/>
      <c r="C51" s="76" t="e">
        <v>#DIV/0!</v>
      </c>
      <c r="D51" s="76" t="e">
        <v>#DIV/0!</v>
      </c>
      <c r="E51" s="76" t="e">
        <v>#DIV/0!</v>
      </c>
      <c r="F51" s="76" t="e">
        <v>#DIV/0!</v>
      </c>
      <c r="G51" s="76" t="e">
        <v>#DIV/0!</v>
      </c>
      <c r="H51" s="76" t="e">
        <v>#DIV/0!</v>
      </c>
      <c r="I51" s="76">
        <v>2.8600344614857276</v>
      </c>
      <c r="J51" s="76">
        <v>6.2523601055348932</v>
      </c>
      <c r="K51" s="76">
        <v>1.0970373490958751</v>
      </c>
      <c r="L51" s="76">
        <v>1.4669373772942196</v>
      </c>
      <c r="M51" s="76">
        <v>1.2534005270785853</v>
      </c>
      <c r="N51" s="76">
        <v>0.15034525928738773</v>
      </c>
      <c r="O51" s="76">
        <v>0.50537480875783025</v>
      </c>
      <c r="P51" s="76">
        <v>0.55516003375102319</v>
      </c>
      <c r="Q51" s="76">
        <v>0.80957979193994056</v>
      </c>
      <c r="R51" s="76">
        <v>1.6174352098452971</v>
      </c>
      <c r="S51" s="76">
        <v>1.5945755662511329</v>
      </c>
      <c r="T51" s="76">
        <v>0.21084155349540001</v>
      </c>
      <c r="U51" s="76">
        <v>-0.10125769861156764</v>
      </c>
      <c r="V51" s="76">
        <v>-0.74886953655294297</v>
      </c>
      <c r="W51" s="76">
        <v>-0.42974011008155566</v>
      </c>
      <c r="X51" s="76">
        <v>0.1874943632399928</v>
      </c>
      <c r="Y51" s="76">
        <v>2.0236575853195271</v>
      </c>
      <c r="Z51" s="76">
        <v>3.5257699503153939</v>
      </c>
      <c r="AA51" s="76">
        <v>2.2921416225264224</v>
      </c>
      <c r="AB51" s="76">
        <v>1.2949302182932332</v>
      </c>
      <c r="AC51" s="76">
        <v>1.6286618803001529</v>
      </c>
      <c r="AD51" s="76">
        <v>2.1198710630581319</v>
      </c>
      <c r="AE51" s="76">
        <v>1.9210620290152525</v>
      </c>
      <c r="AF51" s="76">
        <v>1.5887255889403651</v>
      </c>
      <c r="AG51" s="76">
        <v>-0.10197700303268276</v>
      </c>
      <c r="AH51" s="76">
        <v>-1.0763554689224852</v>
      </c>
      <c r="AI51" s="76">
        <v>-0.34052189543952727</v>
      </c>
      <c r="AJ51" s="76">
        <v>1.1698196916808623</v>
      </c>
      <c r="AK51" s="76">
        <v>1.7577983914984108</v>
      </c>
      <c r="AL51" s="76">
        <v>1.8610729288032202</v>
      </c>
      <c r="AM51" s="76">
        <v>1.6232960730925505</v>
      </c>
      <c r="AN51" s="76">
        <v>1.3173919267679635</v>
      </c>
      <c r="AO51" s="76">
        <v>1.1453805403443651</v>
      </c>
      <c r="AP51" s="76">
        <v>1.2682165681543234</v>
      </c>
      <c r="AQ51" s="76">
        <v>1.6546383590358094</v>
      </c>
      <c r="AR51" s="76">
        <v>1.6195064822682514</v>
      </c>
      <c r="AS51" s="76">
        <v>1.6700406946793978</v>
      </c>
      <c r="AT51" s="76">
        <v>1.7985232783577665</v>
      </c>
      <c r="AU51" s="76">
        <v>2.1053707730404492</v>
      </c>
      <c r="AV51" s="76">
        <v>2.1775759221112079</v>
      </c>
      <c r="AW51" s="76">
        <v>0.87037152492981384</v>
      </c>
      <c r="AX51" s="76">
        <v>-1.1142745798927822</v>
      </c>
      <c r="AY51" s="76">
        <v>-0.7859807727392587</v>
      </c>
      <c r="AZ51" s="76">
        <v>0.3555677842134175</v>
      </c>
      <c r="BA51" s="76">
        <v>1.4445101442573272</v>
      </c>
      <c r="BB51" s="76">
        <v>1.2780576746182826</v>
      </c>
      <c r="BC51" s="76">
        <v>0.66916364987750221</v>
      </c>
      <c r="BD51" s="76">
        <v>0.83839220688455285</v>
      </c>
      <c r="BE51" s="76">
        <v>1.7739188254348948</v>
      </c>
      <c r="BF51" s="76">
        <v>1.975330704902456</v>
      </c>
      <c r="BG51" s="76">
        <v>1.7994284809228045</v>
      </c>
      <c r="BH51" s="76">
        <v>0.83903239108700234</v>
      </c>
      <c r="BI51" s="76">
        <v>-0.26042455334805981</v>
      </c>
      <c r="BJ51" s="76">
        <v>1.0058120000934423</v>
      </c>
      <c r="BK51" s="76">
        <v>2.5530200616908916</v>
      </c>
      <c r="BL51" s="76">
        <v>2.9238676033788824</v>
      </c>
    </row>
    <row r="52" spans="1:64" ht="12" customHeight="1" x14ac:dyDescent="0.2">
      <c r="A52" s="116" t="s">
        <v>125</v>
      </c>
      <c r="B52" s="76"/>
      <c r="C52" s="76" t="e">
        <v>#DIV/0!</v>
      </c>
      <c r="D52" s="76" t="e">
        <v>#DIV/0!</v>
      </c>
      <c r="E52" s="76" t="e">
        <v>#DIV/0!</v>
      </c>
      <c r="F52" s="76" t="e">
        <v>#DIV/0!</v>
      </c>
      <c r="G52" s="76" t="e">
        <v>#DIV/0!</v>
      </c>
      <c r="H52" s="76" t="e">
        <v>#DIV/0!</v>
      </c>
      <c r="I52" s="76">
        <v>3.2198364501067722</v>
      </c>
      <c r="J52" s="76">
        <v>3.8916569717257765</v>
      </c>
      <c r="K52" s="76">
        <v>-0.60920177949990162</v>
      </c>
      <c r="L52" s="76">
        <v>-0.86664380876891878</v>
      </c>
      <c r="M52" s="76">
        <v>1.3836773796429558</v>
      </c>
      <c r="N52" s="76">
        <v>2.813960666558124</v>
      </c>
      <c r="O52" s="76">
        <v>1.2945997529251185</v>
      </c>
      <c r="P52" s="76">
        <v>-1.7194688962473226</v>
      </c>
      <c r="Q52" s="76">
        <v>-3.2038002480235694</v>
      </c>
      <c r="R52" s="76">
        <v>-1.0898920527758538</v>
      </c>
      <c r="S52" s="76">
        <v>0.23625405805487443</v>
      </c>
      <c r="T52" s="76">
        <v>-0.24126213502996263</v>
      </c>
      <c r="U52" s="76">
        <v>2.1120268942696363</v>
      </c>
      <c r="V52" s="76">
        <v>-1.5640478551453119</v>
      </c>
      <c r="W52" s="76">
        <v>-1.6144650851451225</v>
      </c>
      <c r="X52" s="76">
        <v>1.1257655429497637</v>
      </c>
      <c r="Y52" s="76">
        <v>1.4483330761174917</v>
      </c>
      <c r="Z52" s="76">
        <v>0.73592962966047004</v>
      </c>
      <c r="AA52" s="76">
        <v>2.8085582923121688</v>
      </c>
      <c r="AB52" s="76">
        <v>3.2774883878307737</v>
      </c>
      <c r="AC52" s="76">
        <v>0.96868722191538748</v>
      </c>
      <c r="AD52" s="76">
        <v>5.1529180174081368E-2</v>
      </c>
      <c r="AE52" s="76">
        <v>0.43451145948778525</v>
      </c>
      <c r="AF52" s="76">
        <v>0.41575604069976624</v>
      </c>
      <c r="AG52" s="76">
        <v>1.0093933179340375</v>
      </c>
      <c r="AH52" s="76">
        <v>2.5945670561280387</v>
      </c>
      <c r="AI52" s="76">
        <v>-1.0870667099510567</v>
      </c>
      <c r="AJ52" s="76">
        <v>-0.35076360661140393</v>
      </c>
      <c r="AK52" s="76">
        <v>2.0013408584479642</v>
      </c>
      <c r="AL52" s="76">
        <v>2.4908707853551704</v>
      </c>
      <c r="AM52" s="76">
        <v>1.1695223364702079</v>
      </c>
      <c r="AN52" s="76">
        <v>0.14194104497995408</v>
      </c>
      <c r="AO52" s="76">
        <v>-0.18824108644907023</v>
      </c>
      <c r="AP52" s="76">
        <v>0.59952150514113178</v>
      </c>
      <c r="AQ52" s="76">
        <v>0.92397688641885356</v>
      </c>
      <c r="AR52" s="76">
        <v>1.6758646297651225</v>
      </c>
      <c r="AS52" s="76">
        <v>2.0104577379740141</v>
      </c>
      <c r="AT52" s="76">
        <v>2.28375161360721</v>
      </c>
      <c r="AU52" s="76">
        <v>1.2023400488140545</v>
      </c>
      <c r="AV52" s="76">
        <v>0.4855784402383323</v>
      </c>
      <c r="AW52" s="76">
        <v>1.3486803462160468</v>
      </c>
      <c r="AX52" s="76">
        <v>2.0173611350335907</v>
      </c>
      <c r="AY52" s="76">
        <v>1.3868709585596939</v>
      </c>
      <c r="AZ52" s="76">
        <v>0.46368952140196651</v>
      </c>
      <c r="BA52" s="76">
        <v>1.3428539683444152</v>
      </c>
      <c r="BB52" s="76">
        <v>-0.64085499717221328</v>
      </c>
      <c r="BC52" s="76">
        <v>0.15780922497155014</v>
      </c>
      <c r="BD52" s="76">
        <v>0.53644911576260501</v>
      </c>
      <c r="BE52" s="76">
        <v>1.3324406818827184</v>
      </c>
      <c r="BF52" s="76">
        <v>2.3499763941094542</v>
      </c>
      <c r="BG52" s="76">
        <v>4.191679296496198</v>
      </c>
      <c r="BH52" s="76">
        <v>2.3824992338709494</v>
      </c>
      <c r="BI52" s="76">
        <v>-0.86860309324860996</v>
      </c>
      <c r="BJ52" s="76">
        <v>-2.1605835938023565</v>
      </c>
      <c r="BK52" s="76">
        <v>0.14895857202221752</v>
      </c>
      <c r="BL52" s="76">
        <v>3.7481561309803402</v>
      </c>
    </row>
    <row r="53" spans="1:64" ht="12" customHeight="1" x14ac:dyDescent="0.2">
      <c r="A53" s="116" t="s">
        <v>126</v>
      </c>
      <c r="B53" s="76"/>
      <c r="C53" s="76" t="e">
        <v>#DIV/0!</v>
      </c>
      <c r="D53" s="76" t="e">
        <v>#DIV/0!</v>
      </c>
      <c r="E53" s="76" t="e">
        <v>#DIV/0!</v>
      </c>
      <c r="F53" s="76" t="e">
        <v>#DIV/0!</v>
      </c>
      <c r="G53" s="76" t="e">
        <v>#DIV/0!</v>
      </c>
      <c r="H53" s="76" t="e">
        <v>#DIV/0!</v>
      </c>
      <c r="I53" s="76">
        <v>1.8716110903929328</v>
      </c>
      <c r="J53" s="76">
        <v>1.8887042294582379</v>
      </c>
      <c r="K53" s="76">
        <v>2.4339859024473665</v>
      </c>
      <c r="L53" s="76">
        <v>3.6204371502725818</v>
      </c>
      <c r="M53" s="76">
        <v>3.1851746465914266</v>
      </c>
      <c r="N53" s="76">
        <v>0.68336416003531575</v>
      </c>
      <c r="O53" s="76">
        <v>-0.17942008441976798</v>
      </c>
      <c r="P53" s="76">
        <v>-5.1326184708710976E-3</v>
      </c>
      <c r="Q53" s="76">
        <v>0.82084023107715787</v>
      </c>
      <c r="R53" s="76">
        <v>2.3563285707222548</v>
      </c>
      <c r="S53" s="76">
        <v>1.2689720248538983</v>
      </c>
      <c r="T53" s="76">
        <v>6.4410193373265479E-2</v>
      </c>
      <c r="U53" s="76">
        <v>-0.22846032037037167</v>
      </c>
      <c r="V53" s="76">
        <v>-7.0437040434656595E-2</v>
      </c>
      <c r="W53" s="76">
        <v>-7.8429520449219137E-2</v>
      </c>
      <c r="X53" s="76">
        <v>-0.42180221283130148</v>
      </c>
      <c r="Y53" s="76">
        <v>0.97990559865199778</v>
      </c>
      <c r="Z53" s="76">
        <v>4.0003253109657022</v>
      </c>
      <c r="AA53" s="76">
        <v>3.37593326027672</v>
      </c>
      <c r="AB53" s="76">
        <v>1.2523835841464104</v>
      </c>
      <c r="AC53" s="76">
        <v>1.0674601649916626</v>
      </c>
      <c r="AD53" s="76">
        <v>2.82329239987269</v>
      </c>
      <c r="AE53" s="76">
        <v>3.4030346599617456</v>
      </c>
      <c r="AF53" s="76">
        <v>2.0678105096229915</v>
      </c>
      <c r="AG53" s="76">
        <v>-1.6966375670687261</v>
      </c>
      <c r="AH53" s="76">
        <v>-3.0685330496296293</v>
      </c>
      <c r="AI53" s="76">
        <v>0.22389795059925</v>
      </c>
      <c r="AJ53" s="76">
        <v>4.0180544104765126</v>
      </c>
      <c r="AK53" s="76">
        <v>4.2681194497109498</v>
      </c>
      <c r="AL53" s="76">
        <v>1.6360884078128191</v>
      </c>
      <c r="AM53" s="76">
        <v>-0.42696385582718932</v>
      </c>
      <c r="AN53" s="76">
        <v>-0.34915652836069455</v>
      </c>
      <c r="AO53" s="76">
        <v>1.6470122463336789</v>
      </c>
      <c r="AP53" s="76">
        <v>3.1650657910052837</v>
      </c>
      <c r="AQ53" s="76">
        <v>2.7960308679854107</v>
      </c>
      <c r="AR53" s="76">
        <v>1.5464048465931857</v>
      </c>
      <c r="AS53" s="76">
        <v>2.1155070294884171</v>
      </c>
      <c r="AT53" s="76">
        <v>2.3841049961019545</v>
      </c>
      <c r="AU53" s="76">
        <v>2.4060355153490365</v>
      </c>
      <c r="AV53" s="76">
        <v>2.8824984991725255</v>
      </c>
      <c r="AW53" s="76">
        <v>1.3489864957904718</v>
      </c>
      <c r="AX53" s="76">
        <v>-0.72759234692831853</v>
      </c>
      <c r="AY53" s="76">
        <v>-0.64808599143758583</v>
      </c>
      <c r="AZ53" s="76">
        <v>4.9413056065605865E-2</v>
      </c>
      <c r="BA53" s="76">
        <v>0.26225916870521448</v>
      </c>
      <c r="BB53" s="76">
        <v>0.74982075528089442</v>
      </c>
      <c r="BC53" s="76">
        <v>1.0552798162412946</v>
      </c>
      <c r="BD53" s="76">
        <v>2.7327674134541402</v>
      </c>
      <c r="BE53" s="76">
        <v>2.2226966532951975</v>
      </c>
      <c r="BF53" s="76">
        <v>0.94412960793965883</v>
      </c>
      <c r="BG53" s="76">
        <v>0.29801737426391472</v>
      </c>
      <c r="BH53" s="76">
        <v>-1.0518932240702772</v>
      </c>
      <c r="BI53" s="76">
        <v>-1.2216423583643499</v>
      </c>
      <c r="BJ53" s="76">
        <v>2.886548328171834</v>
      </c>
      <c r="BK53" s="76">
        <v>5.3460300285071982</v>
      </c>
      <c r="BL53" s="76">
        <v>4.5637748779610243</v>
      </c>
    </row>
    <row r="54" spans="1:64" ht="12" customHeight="1" x14ac:dyDescent="0.2">
      <c r="A54" s="116" t="s">
        <v>127</v>
      </c>
      <c r="B54" s="76"/>
      <c r="C54" s="76" t="e">
        <v>#DIV/0!</v>
      </c>
      <c r="D54" s="76" t="e">
        <v>#DIV/0!</v>
      </c>
      <c r="E54" s="76" t="e">
        <v>#DIV/0!</v>
      </c>
      <c r="F54" s="76" t="e">
        <v>#DIV/0!</v>
      </c>
      <c r="G54" s="76" t="e">
        <v>#DIV/0!</v>
      </c>
      <c r="H54" s="76" t="e">
        <v>#DIV/0!</v>
      </c>
      <c r="I54" s="76">
        <v>4.380048472582998</v>
      </c>
      <c r="J54" s="76">
        <v>11.579176797257972</v>
      </c>
      <c r="K54" s="76">
        <v>1.1417296491203155</v>
      </c>
      <c r="L54" s="76">
        <v>1.0422416966471282</v>
      </c>
      <c r="M54" s="76">
        <v>-0.45650292084868926</v>
      </c>
      <c r="N54" s="76">
        <v>-1.9277552675424081</v>
      </c>
      <c r="O54" s="76">
        <v>0.41719003173716906</v>
      </c>
      <c r="P54" s="76">
        <v>1.7620646363856185</v>
      </c>
      <c r="Q54" s="76">
        <v>2.4301934822761995</v>
      </c>
      <c r="R54" s="76">
        <v>2.4953703621316103</v>
      </c>
      <c r="S54" s="76">
        <v>2.7711210992674262</v>
      </c>
      <c r="T54" s="76">
        <v>0.99375967259074383</v>
      </c>
      <c r="U54" s="76">
        <v>-0.92993068374757071</v>
      </c>
      <c r="V54" s="76">
        <v>-1.0692609581109402</v>
      </c>
      <c r="W54" s="76">
        <v>-0.56838356761469422</v>
      </c>
      <c r="X54" s="76">
        <v>-0.1618705383016561</v>
      </c>
      <c r="Y54" s="76">
        <v>2.8275142505883144</v>
      </c>
      <c r="Z54" s="76">
        <v>4.8735109123768439</v>
      </c>
      <c r="AA54" s="76">
        <v>1.6911180869284337</v>
      </c>
      <c r="AB54" s="76">
        <v>0.33132739883654505</v>
      </c>
      <c r="AC54" s="76">
        <v>2.0539366896451972</v>
      </c>
      <c r="AD54" s="76">
        <v>2.5281090328681755</v>
      </c>
      <c r="AE54" s="76">
        <v>1.93185363906625</v>
      </c>
      <c r="AF54" s="76">
        <v>2.2156206308217907</v>
      </c>
      <c r="AG54" s="76">
        <v>0.55908281884713418</v>
      </c>
      <c r="AH54" s="76">
        <v>-1.9752399811249655</v>
      </c>
      <c r="AI54" s="76">
        <v>-0.91937904286170102</v>
      </c>
      <c r="AJ54" s="76">
        <v>-0.21500942509827814</v>
      </c>
      <c r="AK54" s="76">
        <v>5.2465429779569028E-2</v>
      </c>
      <c r="AL54" s="76">
        <v>1.620434057948561</v>
      </c>
      <c r="AM54" s="76">
        <v>3.0233750931829784</v>
      </c>
      <c r="AN54" s="76">
        <v>3.0445771174955061</v>
      </c>
      <c r="AO54" s="76">
        <v>1.864165682498542</v>
      </c>
      <c r="AP54" s="76">
        <v>0.82649962162515411</v>
      </c>
      <c r="AQ54" s="76">
        <v>1.5185787420077368</v>
      </c>
      <c r="AR54" s="76">
        <v>1.7245749466629379</v>
      </c>
      <c r="AS54" s="76">
        <v>1.0787720974863912</v>
      </c>
      <c r="AT54" s="76">
        <v>1.0683093870665905</v>
      </c>
      <c r="AU54" s="76">
        <v>2.4762503245133294</v>
      </c>
      <c r="AV54" s="76">
        <v>2.5384840838719391</v>
      </c>
      <c r="AW54" s="76">
        <v>0.41625986108408952</v>
      </c>
      <c r="AX54" s="76">
        <v>-2.7597103981324311</v>
      </c>
      <c r="AY54" s="76">
        <v>-2.0035726318529568</v>
      </c>
      <c r="AZ54" s="76">
        <v>0.49235539817515939</v>
      </c>
      <c r="BA54" s="76">
        <v>2.5531331040318905</v>
      </c>
      <c r="BB54" s="76">
        <v>2.7253952626600908</v>
      </c>
      <c r="BC54" s="76">
        <v>0.58319550086276539</v>
      </c>
      <c r="BD54" s="76">
        <v>-0.43103511987591103</v>
      </c>
      <c r="BE54" s="76">
        <v>1.2513751657723171</v>
      </c>
      <c r="BF54" s="76">
        <v>2.2189289697286174</v>
      </c>
      <c r="BG54" s="76">
        <v>1.7057455293106205</v>
      </c>
      <c r="BH54" s="76">
        <v>1.4864653268873207</v>
      </c>
      <c r="BI54" s="76">
        <v>0.49734964064078735</v>
      </c>
      <c r="BJ54" s="76">
        <v>1.2939173183112995</v>
      </c>
      <c r="BK54" s="76">
        <v>1.5886227541317632</v>
      </c>
      <c r="BL54" s="76">
        <v>0.96014405027764482</v>
      </c>
    </row>
    <row r="55" spans="1:64" ht="12" customHeight="1" x14ac:dyDescent="0.2">
      <c r="A55" s="85" t="s">
        <v>18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</row>
    <row r="56" spans="1:64" ht="12" customHeight="1" thickBot="1" x14ac:dyDescent="0.25">
      <c r="A56" s="93" t="s">
        <v>128</v>
      </c>
      <c r="B56" s="135"/>
      <c r="C56" s="135" t="e">
        <v>#DIV/0!</v>
      </c>
      <c r="D56" s="135" t="e">
        <v>#DIV/0!</v>
      </c>
      <c r="E56" s="135" t="e">
        <v>#DIV/0!</v>
      </c>
      <c r="F56" s="135" t="e">
        <v>#DIV/0!</v>
      </c>
      <c r="G56" s="135" t="e">
        <v>#DIV/0!</v>
      </c>
      <c r="H56" s="135" t="e">
        <v>#DIV/0!</v>
      </c>
      <c r="I56" s="135">
        <v>-5.1139301292074002</v>
      </c>
      <c r="J56" s="135">
        <v>-2.751723755198876</v>
      </c>
      <c r="K56" s="135">
        <v>3.50772290014425</v>
      </c>
      <c r="L56" s="135">
        <v>6.9823757757571547</v>
      </c>
      <c r="M56" s="135">
        <v>5.6451389741178692</v>
      </c>
      <c r="N56" s="135">
        <v>1.4006116730487905</v>
      </c>
      <c r="O56" s="135">
        <v>0.50273494168642241</v>
      </c>
      <c r="P56" s="135">
        <v>4.7316129864352074</v>
      </c>
      <c r="Q56" s="135">
        <v>6.7497082874636849</v>
      </c>
      <c r="R56" s="135">
        <v>3.4487179010616265</v>
      </c>
      <c r="S56" s="135">
        <v>5.3684322036451348E-2</v>
      </c>
      <c r="T56" s="135">
        <v>-2.9239716900709922</v>
      </c>
      <c r="U56" s="135">
        <v>-2.2224180825788142</v>
      </c>
      <c r="V56" s="135">
        <v>2.1043759773056614</v>
      </c>
      <c r="W56" s="135">
        <v>3.7695916295250376</v>
      </c>
      <c r="X56" s="135">
        <v>1.4353648434171973</v>
      </c>
      <c r="Y56" s="135">
        <v>2.7656687963643067</v>
      </c>
      <c r="Z56" s="135">
        <v>2.9464338279819868</v>
      </c>
      <c r="AA56" s="135">
        <v>0.43638768158116292</v>
      </c>
      <c r="AB56" s="135">
        <v>0.84021367498277044</v>
      </c>
      <c r="AC56" s="135">
        <v>3.3804346263374585</v>
      </c>
      <c r="AD56" s="135">
        <v>4.2406739464736942</v>
      </c>
      <c r="AE56" s="135">
        <v>1.4873993323661239</v>
      </c>
      <c r="AF56" s="135">
        <v>-0.35842876177955008</v>
      </c>
      <c r="AG56" s="135">
        <v>-2.2517571122059654</v>
      </c>
      <c r="AH56" s="135">
        <v>-0.15160200974666527</v>
      </c>
      <c r="AI56" s="135">
        <v>4.2711671823322916</v>
      </c>
      <c r="AJ56" s="135">
        <v>5.126768569726603</v>
      </c>
      <c r="AK56" s="135">
        <v>2.4198076371766186</v>
      </c>
      <c r="AL56" s="135">
        <v>2.0665393863520842</v>
      </c>
      <c r="AM56" s="135">
        <v>2.2310127390864576</v>
      </c>
      <c r="AN56" s="135">
        <v>0.65159184038763307</v>
      </c>
      <c r="AO56" s="135">
        <v>-0.75315275114444802</v>
      </c>
      <c r="AP56" s="135">
        <v>-0.61074456415632916</v>
      </c>
      <c r="AQ56" s="135">
        <v>0.66088382207523111</v>
      </c>
      <c r="AR56" s="135">
        <v>1.0228702680744828</v>
      </c>
      <c r="AS56" s="135">
        <v>2.6978208442524743</v>
      </c>
      <c r="AT56" s="135">
        <v>2.6585605517978506</v>
      </c>
      <c r="AU56" s="135">
        <v>1.5878768832171986</v>
      </c>
      <c r="AV56" s="135">
        <v>2.739381741060698</v>
      </c>
      <c r="AW56" s="135">
        <v>0.37780695777094309</v>
      </c>
      <c r="AX56" s="135">
        <v>-2.316418270206444</v>
      </c>
      <c r="AY56" s="135">
        <v>-0.97857078528720276</v>
      </c>
      <c r="AZ56" s="135">
        <v>0.33295342880219625</v>
      </c>
      <c r="BA56" s="135">
        <v>-0.53217822846948204</v>
      </c>
      <c r="BB56" s="135">
        <v>0.78894957439152869</v>
      </c>
      <c r="BC56" s="135">
        <v>1.4983894899497141</v>
      </c>
      <c r="BD56" s="135">
        <v>2.7142131572234218</v>
      </c>
      <c r="BE56" s="135">
        <v>4.8429332035107908</v>
      </c>
      <c r="BF56" s="135">
        <v>3.2595955734390003</v>
      </c>
      <c r="BG56" s="135">
        <v>0.28471085993695411</v>
      </c>
      <c r="BH56" s="135">
        <v>-1.2155451477758983</v>
      </c>
      <c r="BI56" s="135">
        <v>0.71295565008140382</v>
      </c>
      <c r="BJ56" s="135">
        <v>3.0854723954605756</v>
      </c>
      <c r="BK56" s="135">
        <v>6.0535152968190786</v>
      </c>
      <c r="BL56" s="135">
        <v>6.0653696098076804</v>
      </c>
    </row>
    <row r="57" spans="1:64" ht="12" customHeight="1" x14ac:dyDescent="0.2">
      <c r="A57" s="124" t="s">
        <v>50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</sheetData>
  <mergeCells count="32">
    <mergeCell ref="BD3:BG3"/>
    <mergeCell ref="BD32:BG32"/>
    <mergeCell ref="AV32:AY32"/>
    <mergeCell ref="AV3:AY3"/>
    <mergeCell ref="AZ3:BC3"/>
    <mergeCell ref="AZ32:BC32"/>
    <mergeCell ref="BH3:BK3"/>
    <mergeCell ref="BH32:BK32"/>
    <mergeCell ref="B3:C3"/>
    <mergeCell ref="D3:G3"/>
    <mergeCell ref="P3:S3"/>
    <mergeCell ref="B32:C32"/>
    <mergeCell ref="D32:G32"/>
    <mergeCell ref="H32:K32"/>
    <mergeCell ref="P32:S32"/>
    <mergeCell ref="H3:K3"/>
    <mergeCell ref="L3:O3"/>
    <mergeCell ref="L32:O32"/>
    <mergeCell ref="T32:W32"/>
    <mergeCell ref="AR32:AU32"/>
    <mergeCell ref="AJ3:AM3"/>
    <mergeCell ref="AR3:AU3"/>
    <mergeCell ref="X32:AA32"/>
    <mergeCell ref="AO32:AQ32"/>
    <mergeCell ref="AO3:AQ3"/>
    <mergeCell ref="X3:AA3"/>
    <mergeCell ref="T3:W3"/>
    <mergeCell ref="AJ32:AM32"/>
    <mergeCell ref="AF32:AI32"/>
    <mergeCell ref="AF3:AI3"/>
    <mergeCell ref="AB3:AE3"/>
    <mergeCell ref="AB32:AE32"/>
  </mergeCells>
  <conditionalFormatting sqref="C35:AQ56">
    <cfRule type="cellIs" dxfId="55" priority="25" operator="lessThan">
      <formula>0</formula>
    </cfRule>
    <cfRule type="cellIs" dxfId="54" priority="26" operator="lessThan">
      <formula>-40.58231656</formula>
    </cfRule>
    <cfRule type="cellIs" dxfId="53" priority="27" operator="lessThan">
      <formula>0</formula>
    </cfRule>
  </conditionalFormatting>
  <conditionalFormatting sqref="AR35:AR56">
    <cfRule type="cellIs" dxfId="52" priority="22" operator="lessThan">
      <formula>0</formula>
    </cfRule>
    <cfRule type="cellIs" dxfId="51" priority="23" operator="lessThan">
      <formula>-40.58231656</formula>
    </cfRule>
    <cfRule type="cellIs" dxfId="50" priority="24" operator="lessThan">
      <formula>0</formula>
    </cfRule>
  </conditionalFormatting>
  <conditionalFormatting sqref="AS35:AU56">
    <cfRule type="cellIs" dxfId="49" priority="19" operator="lessThan">
      <formula>0</formula>
    </cfRule>
    <cfRule type="cellIs" dxfId="48" priority="20" operator="lessThan">
      <formula>-40.58231656</formula>
    </cfRule>
    <cfRule type="cellIs" dxfId="47" priority="21" operator="lessThan">
      <formula>0</formula>
    </cfRule>
  </conditionalFormatting>
  <conditionalFormatting sqref="AV35:AY56">
    <cfRule type="cellIs" dxfId="46" priority="7" operator="lessThan">
      <formula>0</formula>
    </cfRule>
    <cfRule type="cellIs" dxfId="45" priority="8" operator="lessThan">
      <formula>-40.58231656</formula>
    </cfRule>
    <cfRule type="cellIs" dxfId="44" priority="9" operator="lessThan">
      <formula>0</formula>
    </cfRule>
  </conditionalFormatting>
  <conditionalFormatting sqref="AZ35:BL56">
    <cfRule type="cellIs" dxfId="43" priority="1" operator="lessThan">
      <formula>0</formula>
    </cfRule>
    <cfRule type="cellIs" dxfId="42" priority="2" operator="lessThan">
      <formula>-40.58231656</formula>
    </cfRule>
    <cfRule type="cellIs" dxfId="41" priority="3" operator="lessThan">
      <formula>0</formula>
    </cfRule>
  </conditionalFormatting>
  <pageMargins left="0.51181102362204722" right="0" top="0.51181102362204722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AQ56"/>
  <sheetViews>
    <sheetView view="pageBreakPreview" zoomScaleSheetLayoutView="100" workbookViewId="0">
      <selection activeCell="Z24" sqref="Z24"/>
    </sheetView>
  </sheetViews>
  <sheetFormatPr defaultRowHeight="11.25" x14ac:dyDescent="0.2"/>
  <cols>
    <col min="1" max="1" width="28.42578125" style="36" customWidth="1"/>
    <col min="2" max="8" width="7.85546875" style="36" hidden="1" customWidth="1"/>
    <col min="9" max="23" width="6.28515625" style="36" hidden="1" customWidth="1"/>
    <col min="24" max="40" width="6.28515625" style="36" customWidth="1"/>
    <col min="41" max="41" width="7.140625" style="36" customWidth="1"/>
    <col min="42" max="43" width="6.28515625" style="36" customWidth="1"/>
    <col min="44" max="16384" width="9.140625" style="36"/>
  </cols>
  <sheetData>
    <row r="2" spans="1:43" ht="12" thickBot="1" x14ac:dyDescent="0.25">
      <c r="X2" s="38" t="s">
        <v>110</v>
      </c>
    </row>
    <row r="3" spans="1:43" s="37" customFormat="1" ht="15" customHeight="1" x14ac:dyDescent="0.2">
      <c r="B3" s="298" t="s">
        <v>67</v>
      </c>
      <c r="C3" s="298"/>
      <c r="D3" s="298" t="s">
        <v>66</v>
      </c>
      <c r="E3" s="298"/>
      <c r="F3" s="298"/>
      <c r="G3" s="298"/>
      <c r="H3" s="298" t="s">
        <v>60</v>
      </c>
      <c r="I3" s="298"/>
      <c r="J3" s="298"/>
      <c r="K3" s="298"/>
      <c r="L3" s="298" t="s">
        <v>61</v>
      </c>
      <c r="M3" s="298"/>
      <c r="N3" s="298"/>
      <c r="O3" s="298"/>
      <c r="P3" s="298" t="s">
        <v>62</v>
      </c>
      <c r="Q3" s="298"/>
      <c r="R3" s="298"/>
      <c r="S3" s="298"/>
      <c r="U3" s="298" t="s">
        <v>63</v>
      </c>
      <c r="V3" s="298"/>
      <c r="W3" s="298"/>
      <c r="X3" s="298" t="s">
        <v>64</v>
      </c>
      <c r="Y3" s="298"/>
      <c r="Z3" s="298"/>
      <c r="AA3" s="298"/>
      <c r="AB3" s="298" t="s">
        <v>65</v>
      </c>
      <c r="AC3" s="298"/>
      <c r="AD3" s="298"/>
      <c r="AE3" s="298"/>
      <c r="AF3" s="298" t="s">
        <v>77</v>
      </c>
      <c r="AG3" s="298"/>
      <c r="AH3" s="298"/>
      <c r="AI3" s="298"/>
      <c r="AJ3" s="298" t="s">
        <v>80</v>
      </c>
      <c r="AK3" s="298"/>
      <c r="AL3" s="298"/>
      <c r="AM3" s="298"/>
      <c r="AN3" s="298" t="s">
        <v>92</v>
      </c>
      <c r="AO3" s="298"/>
      <c r="AP3" s="298"/>
      <c r="AQ3" s="298"/>
    </row>
    <row r="4" spans="1:43" s="45" customFormat="1" x14ac:dyDescent="0.2">
      <c r="A4" s="22" t="s">
        <v>99</v>
      </c>
      <c r="B4" s="39" t="s">
        <v>48</v>
      </c>
      <c r="C4" s="39" t="s">
        <v>49</v>
      </c>
      <c r="D4" s="39" t="s">
        <v>46</v>
      </c>
      <c r="E4" s="39" t="s">
        <v>47</v>
      </c>
      <c r="F4" s="39" t="s">
        <v>48</v>
      </c>
      <c r="G4" s="39" t="s">
        <v>49</v>
      </c>
      <c r="H4" s="39" t="s">
        <v>46</v>
      </c>
      <c r="I4" s="39" t="s">
        <v>47</v>
      </c>
      <c r="J4" s="39" t="s">
        <v>48</v>
      </c>
      <c r="K4" s="39" t="s">
        <v>49</v>
      </c>
      <c r="L4" s="39" t="s">
        <v>46</v>
      </c>
      <c r="M4" s="39" t="s">
        <v>47</v>
      </c>
      <c r="N4" s="39" t="s">
        <v>48</v>
      </c>
      <c r="O4" s="39" t="s">
        <v>49</v>
      </c>
      <c r="P4" s="39" t="s">
        <v>46</v>
      </c>
      <c r="Q4" s="39" t="s">
        <v>47</v>
      </c>
      <c r="R4" s="39" t="s">
        <v>48</v>
      </c>
      <c r="S4" s="39" t="s">
        <v>49</v>
      </c>
      <c r="T4" s="39" t="s">
        <v>46</v>
      </c>
      <c r="U4" s="39" t="s">
        <v>47</v>
      </c>
      <c r="V4" s="39" t="s">
        <v>48</v>
      </c>
      <c r="W4" s="39" t="s">
        <v>49</v>
      </c>
      <c r="X4" s="39" t="s">
        <v>46</v>
      </c>
      <c r="Y4" s="39" t="s">
        <v>47</v>
      </c>
      <c r="Z4" s="39" t="s">
        <v>48</v>
      </c>
      <c r="AA4" s="39" t="s">
        <v>49</v>
      </c>
      <c r="AB4" s="39" t="s">
        <v>46</v>
      </c>
      <c r="AC4" s="39" t="s">
        <v>47</v>
      </c>
      <c r="AD4" s="39" t="s">
        <v>48</v>
      </c>
      <c r="AE4" s="39" t="s">
        <v>49</v>
      </c>
      <c r="AF4" s="39" t="s">
        <v>46</v>
      </c>
      <c r="AG4" s="39" t="s">
        <v>47</v>
      </c>
      <c r="AH4" s="39" t="s">
        <v>48</v>
      </c>
      <c r="AI4" s="39" t="s">
        <v>49</v>
      </c>
      <c r="AJ4" s="39" t="s">
        <v>46</v>
      </c>
      <c r="AK4" s="39" t="s">
        <v>47</v>
      </c>
      <c r="AL4" s="39" t="s">
        <v>48</v>
      </c>
      <c r="AM4" s="39" t="s">
        <v>49</v>
      </c>
      <c r="AN4" s="53" t="s">
        <v>46</v>
      </c>
      <c r="AO4" s="53" t="s">
        <v>47</v>
      </c>
      <c r="AP4" s="53" t="s">
        <v>48</v>
      </c>
      <c r="AQ4" s="53" t="s">
        <v>49</v>
      </c>
    </row>
    <row r="5" spans="1:43" s="45" customFormat="1" ht="11.1" customHeight="1" x14ac:dyDescent="0.2">
      <c r="A5" s="40" t="s">
        <v>101</v>
      </c>
      <c r="AF5" s="54"/>
      <c r="AG5" s="54"/>
      <c r="AH5" s="54"/>
      <c r="AI5" s="54"/>
    </row>
    <row r="6" spans="1:43" s="45" customFormat="1" ht="11.1" customHeight="1" x14ac:dyDescent="0.2">
      <c r="A6" s="41" t="s">
        <v>0</v>
      </c>
      <c r="B6" s="50" t="e">
        <f>#REF!/Summary!B6*100</f>
        <v>#REF!</v>
      </c>
      <c r="C6" s="50" t="e">
        <f>#REF!/Summary!C6*100</f>
        <v>#REF!</v>
      </c>
      <c r="D6" s="50" t="e">
        <f>#REF!/Summary!D6*100</f>
        <v>#REF!</v>
      </c>
      <c r="E6" s="50" t="e">
        <f>#REF!/Summary!E6*100</f>
        <v>#REF!</v>
      </c>
      <c r="F6" s="50" t="e">
        <f>#REF!/Summary!F6*100</f>
        <v>#REF!</v>
      </c>
      <c r="G6" s="50" t="e">
        <f>#REF!/Summary!G6*100</f>
        <v>#REF!</v>
      </c>
      <c r="H6" s="50" t="e">
        <f>#REF!/Summary!H6*100</f>
        <v>#REF!</v>
      </c>
      <c r="I6" s="50" t="e">
        <f>#REF!/Summary!I6*100</f>
        <v>#REF!</v>
      </c>
      <c r="J6" s="50" t="e">
        <f>#REF!/Summary!J6*100</f>
        <v>#REF!</v>
      </c>
      <c r="K6" s="50" t="e">
        <f>#REF!/Summary!K6*100</f>
        <v>#REF!</v>
      </c>
      <c r="L6" s="50" t="e">
        <f>#REF!/Summary!L6*100</f>
        <v>#REF!</v>
      </c>
      <c r="M6" s="50" t="e">
        <f>#REF!/Summary!M6*100</f>
        <v>#REF!</v>
      </c>
      <c r="N6" s="50" t="e">
        <f>#REF!/Summary!N6*100</f>
        <v>#REF!</v>
      </c>
      <c r="O6" s="50" t="e">
        <f>#REF!/Summary!O6*100</f>
        <v>#REF!</v>
      </c>
      <c r="P6" s="50" t="e">
        <f>#REF!/Summary!P6*100</f>
        <v>#REF!</v>
      </c>
      <c r="Q6" s="50" t="e">
        <f>#REF!/Summary!Q6*100</f>
        <v>#REF!</v>
      </c>
      <c r="R6" s="50" t="e">
        <f>#REF!/Summary!R6*100</f>
        <v>#REF!</v>
      </c>
      <c r="S6" s="50" t="e">
        <f>#REF!/Summary!S6*100</f>
        <v>#REF!</v>
      </c>
      <c r="T6" s="50" t="e">
        <f>#REF!/Summary!T6*100</f>
        <v>#REF!</v>
      </c>
      <c r="U6" s="50" t="e">
        <f>#REF!/Summary!U6*100</f>
        <v>#REF!</v>
      </c>
      <c r="V6" s="50" t="e">
        <f>#REF!/Summary!V6*100</f>
        <v>#REF!</v>
      </c>
      <c r="W6" s="50" t="e">
        <f>#REF!/Summary!W6*100</f>
        <v>#REF!</v>
      </c>
      <c r="X6" s="50" t="e">
        <f>#REF!/Summary!X6*100</f>
        <v>#REF!</v>
      </c>
      <c r="Y6" s="50" t="e">
        <f>#REF!/Summary!Y6*100</f>
        <v>#REF!</v>
      </c>
      <c r="Z6" s="50" t="e">
        <f>#REF!/Summary!Z6*100</f>
        <v>#REF!</v>
      </c>
      <c r="AA6" s="50" t="e">
        <f>#REF!/Summary!AA6*100</f>
        <v>#REF!</v>
      </c>
      <c r="AB6" s="50" t="e">
        <f>#REF!/Summary!AB6*100</f>
        <v>#REF!</v>
      </c>
      <c r="AC6" s="50" t="e">
        <f>#REF!/Summary!AC6*100</f>
        <v>#REF!</v>
      </c>
      <c r="AD6" s="50" t="e">
        <f>#REF!/Summary!AD6*100</f>
        <v>#REF!</v>
      </c>
      <c r="AE6" s="50" t="e">
        <f>#REF!/Summary!AE6*100</f>
        <v>#REF!</v>
      </c>
      <c r="AF6" s="43" t="e">
        <f>#REF!/Summary!AF6*100</f>
        <v>#REF!</v>
      </c>
      <c r="AG6" s="43" t="e">
        <f>#REF!/Summary!AG6*100</f>
        <v>#REF!</v>
      </c>
      <c r="AH6" s="43" t="e">
        <f>#REF!/Summary!AH6*100</f>
        <v>#REF!</v>
      </c>
      <c r="AI6" s="43" t="e">
        <f>#REF!/Summary!AI6*100</f>
        <v>#REF!</v>
      </c>
      <c r="AJ6" s="43" t="e">
        <f>#REF!/Summary!AJ6*100</f>
        <v>#REF!</v>
      </c>
      <c r="AK6" s="43" t="e">
        <f>#REF!/Summary!AK6*100</f>
        <v>#REF!</v>
      </c>
      <c r="AL6" s="43" t="e">
        <f>#REF!/Summary!AL6*100</f>
        <v>#REF!</v>
      </c>
      <c r="AM6" s="43" t="e">
        <f>#REF!/Summary!AM6*100</f>
        <v>#REF!</v>
      </c>
      <c r="AN6" s="43" t="e">
        <f>#REF!/Summary!AN6*100</f>
        <v>#REF!</v>
      </c>
      <c r="AO6" s="43" t="e">
        <f>#REF!/Summary!AO6*100</f>
        <v>#REF!</v>
      </c>
      <c r="AP6" s="43" t="e">
        <f>#REF!/Summary!AP6*100</f>
        <v>#REF!</v>
      </c>
      <c r="AQ6" s="43" t="e">
        <f>#REF!/Summary!AQ6*100</f>
        <v>#REF!</v>
      </c>
    </row>
    <row r="7" spans="1:43" s="45" customFormat="1" ht="11.1" customHeight="1" x14ac:dyDescent="0.2">
      <c r="A7" s="42" t="s">
        <v>70</v>
      </c>
      <c r="B7" s="50" t="e">
        <f>#REF!/Summary!B7*100</f>
        <v>#REF!</v>
      </c>
      <c r="C7" s="50" t="e">
        <f>#REF!/Summary!C7*100</f>
        <v>#REF!</v>
      </c>
      <c r="D7" s="50" t="e">
        <f>#REF!/Summary!D7*100</f>
        <v>#REF!</v>
      </c>
      <c r="E7" s="50" t="e">
        <f>#REF!/Summary!E7*100</f>
        <v>#REF!</v>
      </c>
      <c r="F7" s="50" t="e">
        <f>#REF!/Summary!F7*100</f>
        <v>#REF!</v>
      </c>
      <c r="G7" s="50" t="e">
        <f>#REF!/Summary!G7*100</f>
        <v>#REF!</v>
      </c>
      <c r="H7" s="50" t="e">
        <f>#REF!/Summary!H7*100</f>
        <v>#REF!</v>
      </c>
      <c r="I7" s="50" t="e">
        <f>#REF!/Summary!I7*100</f>
        <v>#REF!</v>
      </c>
      <c r="J7" s="50" t="e">
        <f>#REF!/Summary!J7*100</f>
        <v>#REF!</v>
      </c>
      <c r="K7" s="50" t="e">
        <f>#REF!/Summary!K7*100</f>
        <v>#REF!</v>
      </c>
      <c r="L7" s="50" t="e">
        <f>#REF!/Summary!L7*100</f>
        <v>#REF!</v>
      </c>
      <c r="M7" s="50" t="e">
        <f>#REF!/Summary!M7*100</f>
        <v>#REF!</v>
      </c>
      <c r="N7" s="50" t="e">
        <f>#REF!/Summary!N7*100</f>
        <v>#REF!</v>
      </c>
      <c r="O7" s="50" t="e">
        <f>#REF!/Summary!O7*100</f>
        <v>#REF!</v>
      </c>
      <c r="P7" s="50" t="e">
        <f>#REF!/Summary!P7*100</f>
        <v>#REF!</v>
      </c>
      <c r="Q7" s="50" t="e">
        <f>#REF!/Summary!Q7*100</f>
        <v>#REF!</v>
      </c>
      <c r="R7" s="50" t="e">
        <f>#REF!/Summary!R7*100</f>
        <v>#REF!</v>
      </c>
      <c r="S7" s="50" t="e">
        <f>#REF!/Summary!S7*100</f>
        <v>#REF!</v>
      </c>
      <c r="T7" s="50" t="e">
        <f>#REF!/Summary!T7*100</f>
        <v>#REF!</v>
      </c>
      <c r="U7" s="50" t="e">
        <f>#REF!/Summary!U7*100</f>
        <v>#REF!</v>
      </c>
      <c r="V7" s="50" t="e">
        <f>#REF!/Summary!V7*100</f>
        <v>#REF!</v>
      </c>
      <c r="W7" s="50" t="e">
        <f>#REF!/Summary!W7*100</f>
        <v>#REF!</v>
      </c>
      <c r="X7" s="50" t="e">
        <f>#REF!/Summary!X7*100</f>
        <v>#REF!</v>
      </c>
      <c r="Y7" s="50" t="e">
        <f>#REF!/Summary!Y7*100</f>
        <v>#REF!</v>
      </c>
      <c r="Z7" s="50" t="e">
        <f>#REF!/Summary!Z7*100</f>
        <v>#REF!</v>
      </c>
      <c r="AA7" s="50" t="e">
        <f>#REF!/Summary!AA7*100</f>
        <v>#REF!</v>
      </c>
      <c r="AB7" s="50" t="e">
        <f>#REF!/Summary!AB7*100</f>
        <v>#REF!</v>
      </c>
      <c r="AC7" s="50" t="e">
        <f>#REF!/Summary!AC7*100</f>
        <v>#REF!</v>
      </c>
      <c r="AD7" s="50" t="e">
        <f>#REF!/Summary!AD7*100</f>
        <v>#REF!</v>
      </c>
      <c r="AE7" s="50" t="e">
        <f>#REF!/Summary!AE7*100</f>
        <v>#REF!</v>
      </c>
      <c r="AF7" s="43" t="e">
        <f>#REF!/Summary!AF7*100</f>
        <v>#REF!</v>
      </c>
      <c r="AG7" s="43" t="e">
        <f>#REF!/Summary!AG7*100</f>
        <v>#REF!</v>
      </c>
      <c r="AH7" s="43" t="e">
        <f>#REF!/Summary!AH7*100</f>
        <v>#REF!</v>
      </c>
      <c r="AI7" s="43" t="e">
        <f>#REF!/Summary!AI7*100</f>
        <v>#REF!</v>
      </c>
      <c r="AJ7" s="43" t="e">
        <f>#REF!/Summary!AJ7*100</f>
        <v>#REF!</v>
      </c>
      <c r="AK7" s="43" t="e">
        <f>#REF!/Summary!AK7*100</f>
        <v>#REF!</v>
      </c>
      <c r="AL7" s="43" t="e">
        <f>#REF!/Summary!AL7*100</f>
        <v>#REF!</v>
      </c>
      <c r="AM7" s="43" t="e">
        <f>#REF!/Summary!AM7*100</f>
        <v>#REF!</v>
      </c>
      <c r="AN7" s="43" t="e">
        <f>#REF!/Summary!AN7*100</f>
        <v>#REF!</v>
      </c>
      <c r="AO7" s="43" t="e">
        <f>#REF!/Summary!AO7*100</f>
        <v>#REF!</v>
      </c>
      <c r="AP7" s="43" t="e">
        <f>#REF!/Summary!AP7*100</f>
        <v>#REF!</v>
      </c>
      <c r="AQ7" s="43" t="e">
        <f>#REF!/Summary!AQ7*100</f>
        <v>#REF!</v>
      </c>
    </row>
    <row r="8" spans="1:43" s="45" customFormat="1" ht="11.1" customHeight="1" x14ac:dyDescent="0.2">
      <c r="A8" s="42" t="s">
        <v>7</v>
      </c>
      <c r="B8" s="50" t="e">
        <f>#REF!/Summary!B8*100</f>
        <v>#REF!</v>
      </c>
      <c r="C8" s="50" t="e">
        <f>#REF!/Summary!C8*100</f>
        <v>#REF!</v>
      </c>
      <c r="D8" s="50" t="e">
        <f>#REF!/Summary!D8*100</f>
        <v>#REF!</v>
      </c>
      <c r="E8" s="50" t="e">
        <f>#REF!/Summary!E8*100</f>
        <v>#REF!</v>
      </c>
      <c r="F8" s="50" t="e">
        <f>#REF!/Summary!F8*100</f>
        <v>#REF!</v>
      </c>
      <c r="G8" s="50" t="e">
        <f>#REF!/Summary!G8*100</f>
        <v>#REF!</v>
      </c>
      <c r="H8" s="50" t="e">
        <f>#REF!/Summary!H8*100</f>
        <v>#REF!</v>
      </c>
      <c r="I8" s="50" t="e">
        <f>#REF!/Summary!I8*100</f>
        <v>#REF!</v>
      </c>
      <c r="J8" s="50" t="e">
        <f>#REF!/Summary!J8*100</f>
        <v>#REF!</v>
      </c>
      <c r="K8" s="50" t="e">
        <f>#REF!/Summary!K8*100</f>
        <v>#REF!</v>
      </c>
      <c r="L8" s="50" t="e">
        <f>#REF!/Summary!L8*100</f>
        <v>#REF!</v>
      </c>
      <c r="M8" s="50" t="e">
        <f>#REF!/Summary!M8*100</f>
        <v>#REF!</v>
      </c>
      <c r="N8" s="50" t="e">
        <f>#REF!/Summary!N8*100</f>
        <v>#REF!</v>
      </c>
      <c r="O8" s="50" t="e">
        <f>#REF!/Summary!O8*100</f>
        <v>#REF!</v>
      </c>
      <c r="P8" s="50" t="e">
        <f>#REF!/Summary!P8*100</f>
        <v>#REF!</v>
      </c>
      <c r="Q8" s="50" t="e">
        <f>#REF!/Summary!Q8*100</f>
        <v>#REF!</v>
      </c>
      <c r="R8" s="50" t="e">
        <f>#REF!/Summary!R8*100</f>
        <v>#REF!</v>
      </c>
      <c r="S8" s="50" t="e">
        <f>#REF!/Summary!S8*100</f>
        <v>#REF!</v>
      </c>
      <c r="T8" s="50" t="e">
        <f>#REF!/Summary!T8*100</f>
        <v>#REF!</v>
      </c>
      <c r="U8" s="50" t="e">
        <f>#REF!/Summary!U8*100</f>
        <v>#REF!</v>
      </c>
      <c r="V8" s="50" t="e">
        <f>#REF!/Summary!V8*100</f>
        <v>#REF!</v>
      </c>
      <c r="W8" s="50" t="e">
        <f>#REF!/Summary!W8*100</f>
        <v>#REF!</v>
      </c>
      <c r="X8" s="50" t="e">
        <f>#REF!/Summary!X8*100</f>
        <v>#REF!</v>
      </c>
      <c r="Y8" s="50" t="e">
        <f>#REF!/Summary!Y8*100</f>
        <v>#REF!</v>
      </c>
      <c r="Z8" s="50" t="e">
        <f>#REF!/Summary!Z8*100</f>
        <v>#REF!</v>
      </c>
      <c r="AA8" s="50" t="e">
        <f>#REF!/Summary!AA8*100</f>
        <v>#REF!</v>
      </c>
      <c r="AB8" s="50" t="e">
        <f>#REF!/Summary!AB8*100</f>
        <v>#REF!</v>
      </c>
      <c r="AC8" s="50" t="e">
        <f>#REF!/Summary!AC8*100</f>
        <v>#REF!</v>
      </c>
      <c r="AD8" s="50" t="e">
        <f>#REF!/Summary!AD8*100</f>
        <v>#REF!</v>
      </c>
      <c r="AE8" s="50" t="e">
        <f>#REF!/Summary!AE8*100</f>
        <v>#REF!</v>
      </c>
      <c r="AF8" s="43" t="e">
        <f>#REF!/Summary!AF8*100</f>
        <v>#REF!</v>
      </c>
      <c r="AG8" s="43" t="e">
        <f>#REF!/Summary!AG8*100</f>
        <v>#REF!</v>
      </c>
      <c r="AH8" s="43" t="e">
        <f>#REF!/Summary!AH8*100</f>
        <v>#REF!</v>
      </c>
      <c r="AI8" s="43" t="e">
        <f>#REF!/Summary!AI8*100</f>
        <v>#REF!</v>
      </c>
      <c r="AJ8" s="43" t="e">
        <f>#REF!/Summary!AJ8*100</f>
        <v>#REF!</v>
      </c>
      <c r="AK8" s="43" t="e">
        <f>#REF!/Summary!AK8*100</f>
        <v>#REF!</v>
      </c>
      <c r="AL8" s="43" t="e">
        <f>#REF!/Summary!AL8*100</f>
        <v>#REF!</v>
      </c>
      <c r="AM8" s="43" t="e">
        <f>#REF!/Summary!AM8*100</f>
        <v>#REF!</v>
      </c>
      <c r="AN8" s="43" t="e">
        <f>#REF!/Summary!AN8*100</f>
        <v>#REF!</v>
      </c>
      <c r="AO8" s="43" t="e">
        <f>#REF!/Summary!AO8*100</f>
        <v>#REF!</v>
      </c>
      <c r="AP8" s="43" t="e">
        <f>#REF!/Summary!AP8*100</f>
        <v>#REF!</v>
      </c>
      <c r="AQ8" s="43" t="e">
        <f>#REF!/Summary!AQ8*100</f>
        <v>#REF!</v>
      </c>
    </row>
    <row r="9" spans="1:43" s="45" customFormat="1" ht="11.1" customHeight="1" x14ac:dyDescent="0.2">
      <c r="A9" s="42" t="s">
        <v>13</v>
      </c>
      <c r="B9" s="50" t="e">
        <f>#REF!/Summary!B9*100</f>
        <v>#REF!</v>
      </c>
      <c r="C9" s="50" t="e">
        <f>#REF!/Summary!C9*100</f>
        <v>#REF!</v>
      </c>
      <c r="D9" s="50" t="e">
        <f>#REF!/Summary!D9*100</f>
        <v>#REF!</v>
      </c>
      <c r="E9" s="50" t="e">
        <f>#REF!/Summary!E9*100</f>
        <v>#REF!</v>
      </c>
      <c r="F9" s="50" t="e">
        <f>#REF!/Summary!F9*100</f>
        <v>#REF!</v>
      </c>
      <c r="G9" s="50" t="e">
        <f>#REF!/Summary!G9*100</f>
        <v>#REF!</v>
      </c>
      <c r="H9" s="50" t="e">
        <f>#REF!/Summary!H9*100</f>
        <v>#REF!</v>
      </c>
      <c r="I9" s="50" t="e">
        <f>#REF!/Summary!I9*100</f>
        <v>#REF!</v>
      </c>
      <c r="J9" s="50" t="e">
        <f>#REF!/Summary!J9*100</f>
        <v>#REF!</v>
      </c>
      <c r="K9" s="50" t="e">
        <f>#REF!/Summary!K9*100</f>
        <v>#REF!</v>
      </c>
      <c r="L9" s="50" t="e">
        <f>#REF!/Summary!L9*100</f>
        <v>#REF!</v>
      </c>
      <c r="M9" s="50" t="e">
        <f>#REF!/Summary!M9*100</f>
        <v>#REF!</v>
      </c>
      <c r="N9" s="50" t="e">
        <f>#REF!/Summary!N9*100</f>
        <v>#REF!</v>
      </c>
      <c r="O9" s="50" t="e">
        <f>#REF!/Summary!O9*100</f>
        <v>#REF!</v>
      </c>
      <c r="P9" s="50" t="e">
        <f>#REF!/Summary!P9*100</f>
        <v>#REF!</v>
      </c>
      <c r="Q9" s="50" t="e">
        <f>#REF!/Summary!Q9*100</f>
        <v>#REF!</v>
      </c>
      <c r="R9" s="50" t="e">
        <f>#REF!/Summary!R9*100</f>
        <v>#REF!</v>
      </c>
      <c r="S9" s="50" t="e">
        <f>#REF!/Summary!S9*100</f>
        <v>#REF!</v>
      </c>
      <c r="T9" s="50" t="e">
        <f>#REF!/Summary!T9*100</f>
        <v>#REF!</v>
      </c>
      <c r="U9" s="50" t="e">
        <f>#REF!/Summary!U9*100</f>
        <v>#REF!</v>
      </c>
      <c r="V9" s="50" t="e">
        <f>#REF!/Summary!V9*100</f>
        <v>#REF!</v>
      </c>
      <c r="W9" s="50" t="e">
        <f>#REF!/Summary!W9*100</f>
        <v>#REF!</v>
      </c>
      <c r="X9" s="50" t="e">
        <f>#REF!/Summary!X9*100</f>
        <v>#REF!</v>
      </c>
      <c r="Y9" s="50" t="e">
        <f>#REF!/Summary!Y9*100</f>
        <v>#REF!</v>
      </c>
      <c r="Z9" s="50" t="e">
        <f>#REF!/Summary!Z9*100</f>
        <v>#REF!</v>
      </c>
      <c r="AA9" s="50" t="e">
        <f>#REF!/Summary!AA9*100</f>
        <v>#REF!</v>
      </c>
      <c r="AB9" s="50" t="e">
        <f>#REF!/Summary!AB9*100</f>
        <v>#REF!</v>
      </c>
      <c r="AC9" s="50" t="e">
        <f>#REF!/Summary!AC9*100</f>
        <v>#REF!</v>
      </c>
      <c r="AD9" s="50" t="e">
        <f>#REF!/Summary!AD9*100</f>
        <v>#REF!</v>
      </c>
      <c r="AE9" s="50" t="e">
        <f>#REF!/Summary!AE9*100</f>
        <v>#REF!</v>
      </c>
      <c r="AF9" s="43" t="e">
        <f>#REF!/Summary!AF9*100</f>
        <v>#REF!</v>
      </c>
      <c r="AG9" s="43" t="e">
        <f>#REF!/Summary!AG9*100</f>
        <v>#REF!</v>
      </c>
      <c r="AH9" s="43" t="e">
        <f>#REF!/Summary!AH9*100</f>
        <v>#REF!</v>
      </c>
      <c r="AI9" s="43" t="e">
        <f>#REF!/Summary!AI9*100</f>
        <v>#REF!</v>
      </c>
      <c r="AJ9" s="43" t="e">
        <f>#REF!/Summary!AJ9*100</f>
        <v>#REF!</v>
      </c>
      <c r="AK9" s="43" t="e">
        <f>#REF!/Summary!AK9*100</f>
        <v>#REF!</v>
      </c>
      <c r="AL9" s="43" t="e">
        <f>#REF!/Summary!AL9*100</f>
        <v>#REF!</v>
      </c>
      <c r="AM9" s="43" t="e">
        <f>#REF!/Summary!AM9*100</f>
        <v>#REF!</v>
      </c>
      <c r="AN9" s="43" t="e">
        <f>#REF!/Summary!AN9*100</f>
        <v>#REF!</v>
      </c>
      <c r="AO9" s="43" t="e">
        <f>#REF!/Summary!AO9*100</f>
        <v>#REF!</v>
      </c>
      <c r="AP9" s="43" t="e">
        <f>#REF!/Summary!AP9*100</f>
        <v>#REF!</v>
      </c>
      <c r="AQ9" s="43" t="e">
        <f>#REF!/Summary!AQ9*100</f>
        <v>#REF!</v>
      </c>
    </row>
    <row r="10" spans="1:43" s="45" customFormat="1" ht="11.1" customHeight="1" x14ac:dyDescent="0.2">
      <c r="A10" s="41" t="s">
        <v>18</v>
      </c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</row>
    <row r="11" spans="1:43" s="45" customFormat="1" ht="11.1" customHeight="1" x14ac:dyDescent="0.2">
      <c r="A11" s="44" t="s">
        <v>19</v>
      </c>
      <c r="B11" s="50" t="e">
        <f>#REF!/Summary!B11*100</f>
        <v>#REF!</v>
      </c>
      <c r="C11" s="50" t="e">
        <f>#REF!/Summary!C11*100</f>
        <v>#REF!</v>
      </c>
      <c r="D11" s="50" t="e">
        <f>#REF!/Summary!D11*100</f>
        <v>#REF!</v>
      </c>
      <c r="E11" s="50" t="e">
        <f>#REF!/Summary!E11*100</f>
        <v>#REF!</v>
      </c>
      <c r="F11" s="50" t="e">
        <f>#REF!/Summary!F11*100</f>
        <v>#REF!</v>
      </c>
      <c r="G11" s="50" t="e">
        <f>#REF!/Summary!G11*100</f>
        <v>#REF!</v>
      </c>
      <c r="H11" s="50" t="e">
        <f>#REF!/Summary!H11*100</f>
        <v>#REF!</v>
      </c>
      <c r="I11" s="50" t="e">
        <f>#REF!/Summary!I11*100</f>
        <v>#REF!</v>
      </c>
      <c r="J11" s="50" t="e">
        <f>#REF!/Summary!J11*100</f>
        <v>#REF!</v>
      </c>
      <c r="K11" s="50" t="e">
        <f>#REF!/Summary!K11*100</f>
        <v>#REF!</v>
      </c>
      <c r="L11" s="50" t="e">
        <f>#REF!/Summary!L11*100</f>
        <v>#REF!</v>
      </c>
      <c r="M11" s="50" t="e">
        <f>#REF!/Summary!M11*100</f>
        <v>#REF!</v>
      </c>
      <c r="N11" s="50" t="e">
        <f>#REF!/Summary!N11*100</f>
        <v>#REF!</v>
      </c>
      <c r="O11" s="50" t="e">
        <f>#REF!/Summary!O11*100</f>
        <v>#REF!</v>
      </c>
      <c r="P11" s="50" t="e">
        <f>#REF!/Summary!P11*100</f>
        <v>#REF!</v>
      </c>
      <c r="Q11" s="50" t="e">
        <f>#REF!/Summary!Q11*100</f>
        <v>#REF!</v>
      </c>
      <c r="R11" s="50" t="e">
        <f>#REF!/Summary!R11*100</f>
        <v>#REF!</v>
      </c>
      <c r="S11" s="50" t="e">
        <f>#REF!/Summary!S11*100</f>
        <v>#REF!</v>
      </c>
      <c r="T11" s="50" t="e">
        <f>#REF!/Summary!T11*100</f>
        <v>#REF!</v>
      </c>
      <c r="U11" s="50" t="e">
        <f>#REF!/Summary!U11*100</f>
        <v>#REF!</v>
      </c>
      <c r="V11" s="50" t="e">
        <f>#REF!/Summary!V11*100</f>
        <v>#REF!</v>
      </c>
      <c r="W11" s="50" t="e">
        <f>#REF!/Summary!W11*100</f>
        <v>#REF!</v>
      </c>
      <c r="X11" s="50" t="e">
        <f>#REF!/Summary!X11*100</f>
        <v>#REF!</v>
      </c>
      <c r="Y11" s="50" t="e">
        <f>#REF!/Summary!Y11*100</f>
        <v>#REF!</v>
      </c>
      <c r="Z11" s="50" t="e">
        <f>#REF!/Summary!Z11*100</f>
        <v>#REF!</v>
      </c>
      <c r="AA11" s="50" t="e">
        <f>#REF!/Summary!AA11*100</f>
        <v>#REF!</v>
      </c>
      <c r="AB11" s="50" t="e">
        <f>#REF!/Summary!AB11*100</f>
        <v>#REF!</v>
      </c>
      <c r="AC11" s="50" t="e">
        <f>#REF!/Summary!AC11*100</f>
        <v>#REF!</v>
      </c>
      <c r="AD11" s="50" t="e">
        <f>#REF!/Summary!AD11*100</f>
        <v>#REF!</v>
      </c>
      <c r="AE11" s="50" t="e">
        <f>#REF!/Summary!AE11*100</f>
        <v>#REF!</v>
      </c>
      <c r="AF11" s="43" t="e">
        <f>#REF!/Summary!AF11*100</f>
        <v>#REF!</v>
      </c>
      <c r="AG11" s="43" t="e">
        <f>#REF!/Summary!AG11*100</f>
        <v>#REF!</v>
      </c>
      <c r="AH11" s="43" t="e">
        <f>#REF!/Summary!AH11*100</f>
        <v>#REF!</v>
      </c>
      <c r="AI11" s="43" t="e">
        <f>#REF!/Summary!AI11*100</f>
        <v>#REF!</v>
      </c>
      <c r="AJ11" s="43" t="e">
        <f>#REF!/Summary!AJ11*100</f>
        <v>#REF!</v>
      </c>
      <c r="AK11" s="43" t="e">
        <f>#REF!/Summary!AK11*100</f>
        <v>#REF!</v>
      </c>
      <c r="AL11" s="43" t="e">
        <f>#REF!/Summary!AL11*100</f>
        <v>#REF!</v>
      </c>
      <c r="AM11" s="43" t="e">
        <f>#REF!/Summary!AM11*100</f>
        <v>#REF!</v>
      </c>
      <c r="AN11" s="43" t="e">
        <f>#REF!/Summary!AN11*100</f>
        <v>#REF!</v>
      </c>
      <c r="AO11" s="43" t="e">
        <f>#REF!/Summary!AO11*100</f>
        <v>#REF!</v>
      </c>
      <c r="AP11" s="43" t="e">
        <f>#REF!/Summary!AP11*100</f>
        <v>#REF!</v>
      </c>
      <c r="AQ11" s="43" t="e">
        <f>#REF!/Summary!AQ11*100</f>
        <v>#REF!</v>
      </c>
    </row>
    <row r="12" spans="1:43" s="45" customFormat="1" x14ac:dyDescent="0.2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3"/>
      <c r="AO12" s="63"/>
      <c r="AP12" s="63"/>
      <c r="AQ12" s="63"/>
    </row>
    <row r="13" spans="1:43" s="45" customFormat="1" ht="11.1" customHeight="1" x14ac:dyDescent="0.2">
      <c r="A13" s="40" t="s">
        <v>102</v>
      </c>
    </row>
    <row r="14" spans="1:43" s="45" customFormat="1" ht="11.1" customHeight="1" x14ac:dyDescent="0.2">
      <c r="A14" s="41" t="s">
        <v>0</v>
      </c>
      <c r="B14" s="50" t="e">
        <f>#REF!/Summary!B14*100</f>
        <v>#REF!</v>
      </c>
      <c r="C14" s="50" t="e">
        <f>#REF!/Summary!C14*100</f>
        <v>#REF!</v>
      </c>
      <c r="D14" s="50" t="e">
        <f>#REF!/Summary!D14*100</f>
        <v>#REF!</v>
      </c>
      <c r="E14" s="50" t="e">
        <f>#REF!/Summary!E14*100</f>
        <v>#REF!</v>
      </c>
      <c r="F14" s="50" t="e">
        <f>#REF!/Summary!F14*100</f>
        <v>#REF!</v>
      </c>
      <c r="G14" s="50" t="e">
        <f>#REF!/Summary!G14*100</f>
        <v>#REF!</v>
      </c>
      <c r="H14" s="50" t="e">
        <f>#REF!/Summary!H14*100</f>
        <v>#REF!</v>
      </c>
      <c r="I14" s="50" t="e">
        <f>#REF!/Summary!I14*100</f>
        <v>#REF!</v>
      </c>
      <c r="J14" s="50" t="e">
        <f>#REF!/Summary!J14*100</f>
        <v>#REF!</v>
      </c>
      <c r="K14" s="50" t="e">
        <f>#REF!/Summary!K14*100</f>
        <v>#REF!</v>
      </c>
      <c r="L14" s="50" t="e">
        <f>#REF!/Summary!L14*100</f>
        <v>#REF!</v>
      </c>
      <c r="M14" s="50" t="e">
        <f>#REF!/Summary!M14*100</f>
        <v>#REF!</v>
      </c>
      <c r="N14" s="50" t="e">
        <f>#REF!/Summary!N14*100</f>
        <v>#REF!</v>
      </c>
      <c r="O14" s="50" t="e">
        <f>#REF!/Summary!O14*100</f>
        <v>#REF!</v>
      </c>
      <c r="P14" s="50" t="e">
        <f>#REF!/Summary!P14*100</f>
        <v>#REF!</v>
      </c>
      <c r="Q14" s="50" t="e">
        <f>#REF!/Summary!Q14*100</f>
        <v>#REF!</v>
      </c>
      <c r="R14" s="50" t="e">
        <f>#REF!/Summary!R14*100</f>
        <v>#REF!</v>
      </c>
      <c r="S14" s="50" t="e">
        <f>#REF!/Summary!S14*100</f>
        <v>#REF!</v>
      </c>
      <c r="T14" s="50" t="e">
        <f>#REF!/Summary!T14*100</f>
        <v>#REF!</v>
      </c>
      <c r="U14" s="50" t="e">
        <f>#REF!/Summary!U14*100</f>
        <v>#REF!</v>
      </c>
      <c r="V14" s="50" t="e">
        <f>#REF!/Summary!V14*100</f>
        <v>#REF!</v>
      </c>
      <c r="W14" s="50" t="e">
        <f>#REF!/Summary!W14*100</f>
        <v>#REF!</v>
      </c>
      <c r="X14" s="50" t="e">
        <f>#REF!/Summary!X14*100</f>
        <v>#REF!</v>
      </c>
      <c r="Y14" s="50" t="e">
        <f>#REF!/Summary!Y14*100</f>
        <v>#REF!</v>
      </c>
      <c r="Z14" s="50" t="e">
        <f>#REF!/Summary!Z14*100</f>
        <v>#REF!</v>
      </c>
      <c r="AA14" s="50" t="e">
        <f>#REF!/Summary!AA14*100</f>
        <v>#REF!</v>
      </c>
      <c r="AB14" s="50" t="e">
        <f>#REF!/Summary!AB14*100</f>
        <v>#REF!</v>
      </c>
      <c r="AC14" s="50" t="e">
        <f>#REF!/Summary!AC14*100</f>
        <v>#REF!</v>
      </c>
      <c r="AD14" s="50" t="e">
        <f>#REF!/Summary!AD14*100</f>
        <v>#REF!</v>
      </c>
      <c r="AE14" s="50" t="e">
        <f>#REF!/Summary!AE14*100</f>
        <v>#REF!</v>
      </c>
      <c r="AF14" s="43" t="e">
        <f>#REF!/Summary!AF14*100</f>
        <v>#REF!</v>
      </c>
      <c r="AG14" s="43" t="e">
        <f>#REF!/Summary!AG14*100</f>
        <v>#REF!</v>
      </c>
      <c r="AH14" s="43" t="e">
        <f>#REF!/Summary!AH14*100</f>
        <v>#REF!</v>
      </c>
      <c r="AI14" s="43" t="e">
        <f>#REF!/Summary!AI14*100</f>
        <v>#REF!</v>
      </c>
      <c r="AJ14" s="43" t="e">
        <f>#REF!/Summary!AJ14*100</f>
        <v>#REF!</v>
      </c>
      <c r="AK14" s="43" t="e">
        <f>#REF!/Summary!AK14*100</f>
        <v>#REF!</v>
      </c>
      <c r="AL14" s="43" t="e">
        <f>#REF!/Summary!AL14*100</f>
        <v>#REF!</v>
      </c>
      <c r="AM14" s="43" t="e">
        <f>#REF!/Summary!AM14*100</f>
        <v>#REF!</v>
      </c>
      <c r="AN14" s="43" t="e">
        <f>#REF!/Summary!AN14*100</f>
        <v>#REF!</v>
      </c>
      <c r="AO14" s="43" t="e">
        <f>#REF!/Summary!AO14*100</f>
        <v>#REF!</v>
      </c>
      <c r="AP14" s="43" t="e">
        <f>#REF!/Summary!AP14*100</f>
        <v>#REF!</v>
      </c>
      <c r="AQ14" s="43" t="e">
        <f>#REF!/Summary!AQ14*100</f>
        <v>#REF!</v>
      </c>
    </row>
    <row r="15" spans="1:43" s="45" customFormat="1" ht="11.1" customHeight="1" x14ac:dyDescent="0.2">
      <c r="A15" s="42" t="s">
        <v>70</v>
      </c>
      <c r="B15" s="50" t="e">
        <f>#REF!/Summary!B15*100</f>
        <v>#REF!</v>
      </c>
      <c r="C15" s="50" t="e">
        <f>#REF!/Summary!C15*100</f>
        <v>#REF!</v>
      </c>
      <c r="D15" s="50" t="e">
        <f>#REF!/Summary!D15*100</f>
        <v>#REF!</v>
      </c>
      <c r="E15" s="50" t="e">
        <f>#REF!/Summary!E15*100</f>
        <v>#REF!</v>
      </c>
      <c r="F15" s="50" t="e">
        <f>#REF!/Summary!F15*100</f>
        <v>#REF!</v>
      </c>
      <c r="G15" s="50" t="e">
        <f>#REF!/Summary!G15*100</f>
        <v>#REF!</v>
      </c>
      <c r="H15" s="50" t="e">
        <f>#REF!/Summary!H15*100</f>
        <v>#REF!</v>
      </c>
      <c r="I15" s="50" t="e">
        <f>#REF!/Summary!I15*100</f>
        <v>#REF!</v>
      </c>
      <c r="J15" s="50" t="e">
        <f>#REF!/Summary!J15*100</f>
        <v>#REF!</v>
      </c>
      <c r="K15" s="50" t="e">
        <f>#REF!/Summary!K15*100</f>
        <v>#REF!</v>
      </c>
      <c r="L15" s="50" t="e">
        <f>#REF!/Summary!L15*100</f>
        <v>#REF!</v>
      </c>
      <c r="M15" s="50" t="e">
        <f>#REF!/Summary!M15*100</f>
        <v>#REF!</v>
      </c>
      <c r="N15" s="50" t="e">
        <f>#REF!/Summary!N15*100</f>
        <v>#REF!</v>
      </c>
      <c r="O15" s="50" t="e">
        <f>#REF!/Summary!O15*100</f>
        <v>#REF!</v>
      </c>
      <c r="P15" s="50" t="e">
        <f>#REF!/Summary!P15*100</f>
        <v>#REF!</v>
      </c>
      <c r="Q15" s="50" t="e">
        <f>#REF!/Summary!Q15*100</f>
        <v>#REF!</v>
      </c>
      <c r="R15" s="50" t="e">
        <f>#REF!/Summary!R15*100</f>
        <v>#REF!</v>
      </c>
      <c r="S15" s="50" t="e">
        <f>#REF!/Summary!S15*100</f>
        <v>#REF!</v>
      </c>
      <c r="T15" s="50" t="e">
        <f>#REF!/Summary!T15*100</f>
        <v>#REF!</v>
      </c>
      <c r="U15" s="50" t="e">
        <f>#REF!/Summary!U15*100</f>
        <v>#REF!</v>
      </c>
      <c r="V15" s="50" t="e">
        <f>#REF!/Summary!V15*100</f>
        <v>#REF!</v>
      </c>
      <c r="W15" s="50" t="e">
        <f>#REF!/Summary!W15*100</f>
        <v>#REF!</v>
      </c>
      <c r="X15" s="50" t="e">
        <f>#REF!/Summary!X15*100</f>
        <v>#REF!</v>
      </c>
      <c r="Y15" s="50" t="e">
        <f>#REF!/Summary!Y15*100</f>
        <v>#REF!</v>
      </c>
      <c r="Z15" s="50" t="e">
        <f>#REF!/Summary!Z15*100</f>
        <v>#REF!</v>
      </c>
      <c r="AA15" s="50" t="e">
        <f>#REF!/Summary!AA15*100</f>
        <v>#REF!</v>
      </c>
      <c r="AB15" s="50" t="e">
        <f>#REF!/Summary!AB15*100</f>
        <v>#REF!</v>
      </c>
      <c r="AC15" s="50" t="e">
        <f>#REF!/Summary!AC15*100</f>
        <v>#REF!</v>
      </c>
      <c r="AD15" s="50" t="e">
        <f>#REF!/Summary!AD15*100</f>
        <v>#REF!</v>
      </c>
      <c r="AE15" s="50" t="e">
        <f>#REF!/Summary!AE15*100</f>
        <v>#REF!</v>
      </c>
      <c r="AF15" s="43" t="e">
        <f>#REF!/Summary!AF15*100</f>
        <v>#REF!</v>
      </c>
      <c r="AG15" s="43" t="e">
        <f>#REF!/Summary!AG15*100</f>
        <v>#REF!</v>
      </c>
      <c r="AH15" s="43" t="e">
        <f>#REF!/Summary!AH15*100</f>
        <v>#REF!</v>
      </c>
      <c r="AI15" s="43" t="e">
        <f>#REF!/Summary!AI15*100</f>
        <v>#REF!</v>
      </c>
      <c r="AJ15" s="43" t="e">
        <f>#REF!/Summary!AJ15*100</f>
        <v>#REF!</v>
      </c>
      <c r="AK15" s="43" t="e">
        <f>#REF!/Summary!AK15*100</f>
        <v>#REF!</v>
      </c>
      <c r="AL15" s="43" t="e">
        <f>#REF!/Summary!AL15*100</f>
        <v>#REF!</v>
      </c>
      <c r="AM15" s="43" t="e">
        <f>#REF!/Summary!AM15*100</f>
        <v>#REF!</v>
      </c>
      <c r="AN15" s="43" t="e">
        <f>#REF!/Summary!AN15*100</f>
        <v>#REF!</v>
      </c>
      <c r="AO15" s="43" t="e">
        <f>#REF!/Summary!AO15*100</f>
        <v>#REF!</v>
      </c>
      <c r="AP15" s="43" t="e">
        <f>#REF!/Summary!AP15*100</f>
        <v>#REF!</v>
      </c>
      <c r="AQ15" s="43" t="e">
        <f>#REF!/Summary!AQ15*100</f>
        <v>#REF!</v>
      </c>
    </row>
    <row r="16" spans="1:43" s="45" customFormat="1" ht="11.1" customHeight="1" x14ac:dyDescent="0.2">
      <c r="A16" s="42" t="s">
        <v>7</v>
      </c>
      <c r="B16" s="50" t="e">
        <f>#REF!/Summary!B16*100</f>
        <v>#REF!</v>
      </c>
      <c r="C16" s="50" t="e">
        <f>#REF!/Summary!C16*100</f>
        <v>#REF!</v>
      </c>
      <c r="D16" s="50" t="e">
        <f>#REF!/Summary!D16*100</f>
        <v>#REF!</v>
      </c>
      <c r="E16" s="50" t="e">
        <f>#REF!/Summary!E16*100</f>
        <v>#REF!</v>
      </c>
      <c r="F16" s="50" t="e">
        <f>#REF!/Summary!F16*100</f>
        <v>#REF!</v>
      </c>
      <c r="G16" s="50" t="e">
        <f>#REF!/Summary!G16*100</f>
        <v>#REF!</v>
      </c>
      <c r="H16" s="50" t="e">
        <f>#REF!/Summary!H16*100</f>
        <v>#REF!</v>
      </c>
      <c r="I16" s="50" t="e">
        <f>#REF!/Summary!I16*100</f>
        <v>#REF!</v>
      </c>
      <c r="J16" s="50" t="e">
        <f>#REF!/Summary!J16*100</f>
        <v>#REF!</v>
      </c>
      <c r="K16" s="50" t="e">
        <f>#REF!/Summary!K16*100</f>
        <v>#REF!</v>
      </c>
      <c r="L16" s="50" t="e">
        <f>#REF!/Summary!L16*100</f>
        <v>#REF!</v>
      </c>
      <c r="M16" s="50" t="e">
        <f>#REF!/Summary!M16*100</f>
        <v>#REF!</v>
      </c>
      <c r="N16" s="50" t="e">
        <f>#REF!/Summary!N16*100</f>
        <v>#REF!</v>
      </c>
      <c r="O16" s="50" t="e">
        <f>#REF!/Summary!O16*100</f>
        <v>#REF!</v>
      </c>
      <c r="P16" s="50" t="e">
        <f>#REF!/Summary!P16*100</f>
        <v>#REF!</v>
      </c>
      <c r="Q16" s="50" t="e">
        <f>#REF!/Summary!Q16*100</f>
        <v>#REF!</v>
      </c>
      <c r="R16" s="50" t="e">
        <f>#REF!/Summary!R16*100</f>
        <v>#REF!</v>
      </c>
      <c r="S16" s="50" t="e">
        <f>#REF!/Summary!S16*100</f>
        <v>#REF!</v>
      </c>
      <c r="T16" s="50" t="e">
        <f>#REF!/Summary!T16*100</f>
        <v>#REF!</v>
      </c>
      <c r="U16" s="50" t="e">
        <f>#REF!/Summary!U16*100</f>
        <v>#REF!</v>
      </c>
      <c r="V16" s="50" t="e">
        <f>#REF!/Summary!V16*100</f>
        <v>#REF!</v>
      </c>
      <c r="W16" s="50" t="e">
        <f>#REF!/Summary!W16*100</f>
        <v>#REF!</v>
      </c>
      <c r="X16" s="50" t="e">
        <f>#REF!/Summary!X16*100</f>
        <v>#REF!</v>
      </c>
      <c r="Y16" s="50" t="e">
        <f>#REF!/Summary!Y16*100</f>
        <v>#REF!</v>
      </c>
      <c r="Z16" s="50" t="e">
        <f>#REF!/Summary!Z16*100</f>
        <v>#REF!</v>
      </c>
      <c r="AA16" s="50" t="e">
        <f>#REF!/Summary!AA16*100</f>
        <v>#REF!</v>
      </c>
      <c r="AB16" s="50" t="e">
        <f>#REF!/Summary!AB16*100</f>
        <v>#REF!</v>
      </c>
      <c r="AC16" s="50" t="e">
        <f>#REF!/Summary!AC16*100</f>
        <v>#REF!</v>
      </c>
      <c r="AD16" s="50" t="e">
        <f>#REF!/Summary!AD16*100</f>
        <v>#REF!</v>
      </c>
      <c r="AE16" s="50" t="e">
        <f>#REF!/Summary!AE16*100</f>
        <v>#REF!</v>
      </c>
      <c r="AF16" s="43" t="e">
        <f>#REF!/Summary!AF16*100</f>
        <v>#REF!</v>
      </c>
      <c r="AG16" s="43" t="e">
        <f>#REF!/Summary!AG16*100</f>
        <v>#REF!</v>
      </c>
      <c r="AH16" s="43" t="e">
        <f>#REF!/Summary!AH16*100</f>
        <v>#REF!</v>
      </c>
      <c r="AI16" s="43" t="e">
        <f>#REF!/Summary!AI16*100</f>
        <v>#REF!</v>
      </c>
      <c r="AJ16" s="43" t="e">
        <f>#REF!/Summary!AJ16*100</f>
        <v>#REF!</v>
      </c>
      <c r="AK16" s="43" t="e">
        <f>#REF!/Summary!AK16*100</f>
        <v>#REF!</v>
      </c>
      <c r="AL16" s="43" t="e">
        <f>#REF!/Summary!AL16*100</f>
        <v>#REF!</v>
      </c>
      <c r="AM16" s="43" t="e">
        <f>#REF!/Summary!AM16*100</f>
        <v>#REF!</v>
      </c>
      <c r="AN16" s="43" t="e">
        <f>#REF!/Summary!AN16*100</f>
        <v>#REF!</v>
      </c>
      <c r="AO16" s="43" t="e">
        <f>#REF!/Summary!AO16*100</f>
        <v>#REF!</v>
      </c>
      <c r="AP16" s="43" t="e">
        <f>#REF!/Summary!AP16*100</f>
        <v>#REF!</v>
      </c>
      <c r="AQ16" s="43" t="e">
        <f>#REF!/Summary!AQ16*100</f>
        <v>#REF!</v>
      </c>
    </row>
    <row r="17" spans="1:43" s="45" customFormat="1" ht="11.1" customHeight="1" x14ac:dyDescent="0.2">
      <c r="A17" s="42" t="s">
        <v>13</v>
      </c>
      <c r="B17" s="50" t="e">
        <f>#REF!/Summary!B17*100</f>
        <v>#REF!</v>
      </c>
      <c r="C17" s="50" t="e">
        <f>#REF!/Summary!C17*100</f>
        <v>#REF!</v>
      </c>
      <c r="D17" s="50" t="e">
        <f>#REF!/Summary!D17*100</f>
        <v>#REF!</v>
      </c>
      <c r="E17" s="50" t="e">
        <f>#REF!/Summary!E17*100</f>
        <v>#REF!</v>
      </c>
      <c r="F17" s="50" t="e">
        <f>#REF!/Summary!F17*100</f>
        <v>#REF!</v>
      </c>
      <c r="G17" s="50" t="e">
        <f>#REF!/Summary!G17*100</f>
        <v>#REF!</v>
      </c>
      <c r="H17" s="50" t="e">
        <f>#REF!/Summary!H17*100</f>
        <v>#REF!</v>
      </c>
      <c r="I17" s="50" t="e">
        <f>#REF!/Summary!I17*100</f>
        <v>#REF!</v>
      </c>
      <c r="J17" s="50" t="e">
        <f>#REF!/Summary!J17*100</f>
        <v>#REF!</v>
      </c>
      <c r="K17" s="50" t="e">
        <f>#REF!/Summary!K17*100</f>
        <v>#REF!</v>
      </c>
      <c r="L17" s="50" t="e">
        <f>#REF!/Summary!L17*100</f>
        <v>#REF!</v>
      </c>
      <c r="M17" s="50" t="e">
        <f>#REF!/Summary!M17*100</f>
        <v>#REF!</v>
      </c>
      <c r="N17" s="50" t="e">
        <f>#REF!/Summary!N17*100</f>
        <v>#REF!</v>
      </c>
      <c r="O17" s="50" t="e">
        <f>#REF!/Summary!O17*100</f>
        <v>#REF!</v>
      </c>
      <c r="P17" s="50" t="e">
        <f>#REF!/Summary!P17*100</f>
        <v>#REF!</v>
      </c>
      <c r="Q17" s="50" t="e">
        <f>#REF!/Summary!Q17*100</f>
        <v>#REF!</v>
      </c>
      <c r="R17" s="50" t="e">
        <f>#REF!/Summary!R17*100</f>
        <v>#REF!</v>
      </c>
      <c r="S17" s="50" t="e">
        <f>#REF!/Summary!S17*100</f>
        <v>#REF!</v>
      </c>
      <c r="T17" s="50" t="e">
        <f>#REF!/Summary!T17*100</f>
        <v>#REF!</v>
      </c>
      <c r="U17" s="50" t="e">
        <f>#REF!/Summary!U17*100</f>
        <v>#REF!</v>
      </c>
      <c r="V17" s="50" t="e">
        <f>#REF!/Summary!V17*100</f>
        <v>#REF!</v>
      </c>
      <c r="W17" s="50" t="e">
        <f>#REF!/Summary!W17*100</f>
        <v>#REF!</v>
      </c>
      <c r="X17" s="50" t="e">
        <f>#REF!/Summary!X17*100</f>
        <v>#REF!</v>
      </c>
      <c r="Y17" s="50" t="e">
        <f>#REF!/Summary!Y17*100</f>
        <v>#REF!</v>
      </c>
      <c r="Z17" s="50" t="e">
        <f>#REF!/Summary!Z17*100</f>
        <v>#REF!</v>
      </c>
      <c r="AA17" s="50" t="e">
        <f>#REF!/Summary!AA17*100</f>
        <v>#REF!</v>
      </c>
      <c r="AB17" s="50" t="e">
        <f>#REF!/Summary!AB17*100</f>
        <v>#REF!</v>
      </c>
      <c r="AC17" s="50" t="e">
        <f>#REF!/Summary!AC17*100</f>
        <v>#REF!</v>
      </c>
      <c r="AD17" s="50" t="e">
        <f>#REF!/Summary!AD17*100</f>
        <v>#REF!</v>
      </c>
      <c r="AE17" s="50" t="e">
        <f>#REF!/Summary!AE17*100</f>
        <v>#REF!</v>
      </c>
      <c r="AF17" s="43" t="e">
        <f>#REF!/Summary!AF17*100</f>
        <v>#REF!</v>
      </c>
      <c r="AG17" s="43" t="e">
        <f>#REF!/Summary!AG17*100</f>
        <v>#REF!</v>
      </c>
      <c r="AH17" s="43" t="e">
        <f>#REF!/Summary!AH17*100</f>
        <v>#REF!</v>
      </c>
      <c r="AI17" s="43" t="e">
        <f>#REF!/Summary!AI17*100</f>
        <v>#REF!</v>
      </c>
      <c r="AJ17" s="43" t="e">
        <f>#REF!/Summary!AJ17*100</f>
        <v>#REF!</v>
      </c>
      <c r="AK17" s="43" t="e">
        <f>#REF!/Summary!AK17*100</f>
        <v>#REF!</v>
      </c>
      <c r="AL17" s="43" t="e">
        <f>#REF!/Summary!AL17*100</f>
        <v>#REF!</v>
      </c>
      <c r="AM17" s="43" t="e">
        <f>#REF!/Summary!AM17*100</f>
        <v>#REF!</v>
      </c>
      <c r="AN17" s="43" t="e">
        <f>#REF!/Summary!AN17*100</f>
        <v>#REF!</v>
      </c>
      <c r="AO17" s="43" t="e">
        <f>#REF!/Summary!AO17*100</f>
        <v>#REF!</v>
      </c>
      <c r="AP17" s="43" t="e">
        <f>#REF!/Summary!AP17*100</f>
        <v>#REF!</v>
      </c>
      <c r="AQ17" s="43" t="e">
        <f>#REF!/Summary!AQ17*100</f>
        <v>#REF!</v>
      </c>
    </row>
    <row r="18" spans="1:43" s="45" customFormat="1" ht="11.1" customHeight="1" x14ac:dyDescent="0.2">
      <c r="A18" s="41" t="s">
        <v>18</v>
      </c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</row>
    <row r="19" spans="1:43" s="45" customFormat="1" ht="11.1" customHeight="1" x14ac:dyDescent="0.2">
      <c r="A19" s="44" t="s">
        <v>19</v>
      </c>
      <c r="B19" s="50" t="e">
        <f>#REF!/Summary!B19*100</f>
        <v>#REF!</v>
      </c>
      <c r="C19" s="50" t="e">
        <f>#REF!/Summary!C19*100</f>
        <v>#REF!</v>
      </c>
      <c r="D19" s="50" t="e">
        <f>#REF!/Summary!D19*100</f>
        <v>#REF!</v>
      </c>
      <c r="E19" s="50" t="e">
        <f>#REF!/Summary!E19*100</f>
        <v>#REF!</v>
      </c>
      <c r="F19" s="50" t="e">
        <f>#REF!/Summary!F19*100</f>
        <v>#REF!</v>
      </c>
      <c r="G19" s="50" t="e">
        <f>#REF!/Summary!G19*100</f>
        <v>#REF!</v>
      </c>
      <c r="H19" s="50" t="e">
        <f>#REF!/Summary!H19*100</f>
        <v>#REF!</v>
      </c>
      <c r="I19" s="50" t="e">
        <f>#REF!/Summary!I19*100</f>
        <v>#REF!</v>
      </c>
      <c r="J19" s="50" t="e">
        <f>#REF!/Summary!J19*100</f>
        <v>#REF!</v>
      </c>
      <c r="K19" s="50" t="e">
        <f>#REF!/Summary!K19*100</f>
        <v>#REF!</v>
      </c>
      <c r="L19" s="50" t="e">
        <f>#REF!/Summary!L19*100</f>
        <v>#REF!</v>
      </c>
      <c r="M19" s="50" t="e">
        <f>#REF!/Summary!M19*100</f>
        <v>#REF!</v>
      </c>
      <c r="N19" s="50" t="e">
        <f>#REF!/Summary!N19*100</f>
        <v>#REF!</v>
      </c>
      <c r="O19" s="50" t="e">
        <f>#REF!/Summary!O19*100</f>
        <v>#REF!</v>
      </c>
      <c r="P19" s="50" t="e">
        <f>#REF!/Summary!P19*100</f>
        <v>#REF!</v>
      </c>
      <c r="Q19" s="50" t="e">
        <f>#REF!/Summary!Q19*100</f>
        <v>#REF!</v>
      </c>
      <c r="R19" s="50" t="e">
        <f>#REF!/Summary!R19*100</f>
        <v>#REF!</v>
      </c>
      <c r="S19" s="50" t="e">
        <f>#REF!/Summary!S19*100</f>
        <v>#REF!</v>
      </c>
      <c r="T19" s="50" t="e">
        <f>#REF!/Summary!T19*100</f>
        <v>#REF!</v>
      </c>
      <c r="U19" s="50" t="e">
        <f>#REF!/Summary!U19*100</f>
        <v>#REF!</v>
      </c>
      <c r="V19" s="50" t="e">
        <f>#REF!/Summary!V19*100</f>
        <v>#REF!</v>
      </c>
      <c r="W19" s="50" t="e">
        <f>#REF!/Summary!W19*100</f>
        <v>#REF!</v>
      </c>
      <c r="X19" s="50" t="e">
        <f>#REF!/Summary!X19*100</f>
        <v>#REF!</v>
      </c>
      <c r="Y19" s="50" t="e">
        <f>#REF!/Summary!Y19*100</f>
        <v>#REF!</v>
      </c>
      <c r="Z19" s="50" t="e">
        <f>#REF!/Summary!Z19*100</f>
        <v>#REF!</v>
      </c>
      <c r="AA19" s="50" t="e">
        <f>#REF!/Summary!AA19*100</f>
        <v>#REF!</v>
      </c>
      <c r="AB19" s="50" t="e">
        <f>#REF!/Summary!AB19*100</f>
        <v>#REF!</v>
      </c>
      <c r="AC19" s="50" t="e">
        <f>#REF!/Summary!AC19*100</f>
        <v>#REF!</v>
      </c>
      <c r="AD19" s="50" t="e">
        <f>#REF!/Summary!AD19*100</f>
        <v>#REF!</v>
      </c>
      <c r="AE19" s="50" t="e">
        <f>#REF!/Summary!AE19*100</f>
        <v>#REF!</v>
      </c>
      <c r="AF19" s="43" t="e">
        <f>#REF!/Summary!AF19*100</f>
        <v>#REF!</v>
      </c>
      <c r="AG19" s="43" t="e">
        <f>#REF!/Summary!AG19*100</f>
        <v>#REF!</v>
      </c>
      <c r="AH19" s="43" t="e">
        <f>#REF!/Summary!AH19*100</f>
        <v>#REF!</v>
      </c>
      <c r="AI19" s="43" t="e">
        <f>#REF!/Summary!AI19*100</f>
        <v>#REF!</v>
      </c>
      <c r="AJ19" s="43" t="e">
        <f>#REF!/Summary!AJ19*100</f>
        <v>#REF!</v>
      </c>
      <c r="AK19" s="43" t="e">
        <f>#REF!/Summary!AK19*100</f>
        <v>#REF!</v>
      </c>
      <c r="AL19" s="43" t="e">
        <f>#REF!/Summary!AL19*100</f>
        <v>#REF!</v>
      </c>
      <c r="AM19" s="43" t="e">
        <f>#REF!/Summary!AM19*100</f>
        <v>#REF!</v>
      </c>
      <c r="AN19" s="43" t="e">
        <f>#REF!/Summary!AN19*100</f>
        <v>#REF!</v>
      </c>
      <c r="AO19" s="43" t="e">
        <f>#REF!/Summary!AO19*100</f>
        <v>#REF!</v>
      </c>
      <c r="AP19" s="43" t="e">
        <f>#REF!/Summary!AP19*100</f>
        <v>#REF!</v>
      </c>
      <c r="AQ19" s="43" t="e">
        <f>#REF!/Summary!AQ19*100</f>
        <v>#REF!</v>
      </c>
    </row>
    <row r="20" spans="1:43" s="45" customFormat="1" ht="11.1" customHeight="1" x14ac:dyDescent="0.2">
      <c r="AF20" s="54"/>
      <c r="AG20" s="54"/>
      <c r="AH20" s="54"/>
      <c r="AI20" s="54"/>
    </row>
    <row r="21" spans="1:43" s="45" customFormat="1" ht="11.1" customHeight="1" x14ac:dyDescent="0.2">
      <c r="A21" s="40" t="s">
        <v>100</v>
      </c>
      <c r="AF21" s="54"/>
      <c r="AG21" s="54"/>
      <c r="AH21" s="54"/>
      <c r="AI21" s="54"/>
    </row>
    <row r="22" spans="1:43" s="45" customFormat="1" ht="11.1" customHeight="1" x14ac:dyDescent="0.2">
      <c r="A22" s="41" t="s">
        <v>0</v>
      </c>
      <c r="B22" s="50" t="e">
        <f>#REF!/Summary!B22*100</f>
        <v>#REF!</v>
      </c>
      <c r="C22" s="50" t="e">
        <f>#REF!/Summary!C22*100</f>
        <v>#REF!</v>
      </c>
      <c r="D22" s="50" t="e">
        <f>#REF!/Summary!D22*100</f>
        <v>#REF!</v>
      </c>
      <c r="E22" s="50" t="e">
        <f>#REF!/Summary!E22*100</f>
        <v>#REF!</v>
      </c>
      <c r="F22" s="50" t="e">
        <f>#REF!/Summary!F22*100</f>
        <v>#REF!</v>
      </c>
      <c r="G22" s="50" t="e">
        <f>#REF!/Summary!G22*100</f>
        <v>#REF!</v>
      </c>
      <c r="H22" s="50" t="e">
        <f>#REF!/Summary!H22*100</f>
        <v>#REF!</v>
      </c>
      <c r="I22" s="50" t="e">
        <f>#REF!/Summary!I22*100</f>
        <v>#REF!</v>
      </c>
      <c r="J22" s="50" t="e">
        <f>#REF!/Summary!J22*100</f>
        <v>#REF!</v>
      </c>
      <c r="K22" s="50" t="e">
        <f>#REF!/Summary!K22*100</f>
        <v>#REF!</v>
      </c>
      <c r="L22" s="50" t="e">
        <f>#REF!/Summary!L22*100</f>
        <v>#REF!</v>
      </c>
      <c r="M22" s="50" t="e">
        <f>#REF!/Summary!M22*100</f>
        <v>#REF!</v>
      </c>
      <c r="N22" s="50" t="e">
        <f>#REF!/Summary!N22*100</f>
        <v>#REF!</v>
      </c>
      <c r="O22" s="50" t="e">
        <f>#REF!/Summary!O22*100</f>
        <v>#REF!</v>
      </c>
      <c r="P22" s="50" t="e">
        <f>#REF!/Summary!P22*100</f>
        <v>#REF!</v>
      </c>
      <c r="Q22" s="50" t="e">
        <f>#REF!/Summary!Q22*100</f>
        <v>#REF!</v>
      </c>
      <c r="R22" s="50" t="e">
        <f>#REF!/Summary!R22*100</f>
        <v>#REF!</v>
      </c>
      <c r="S22" s="50" t="e">
        <f>#REF!/Summary!S22*100</f>
        <v>#REF!</v>
      </c>
      <c r="T22" s="50" t="e">
        <f>#REF!/Summary!T22*100</f>
        <v>#REF!</v>
      </c>
      <c r="U22" s="50" t="e">
        <f>#REF!/Summary!U22*100</f>
        <v>#REF!</v>
      </c>
      <c r="V22" s="50" t="e">
        <f>#REF!/Summary!V22*100</f>
        <v>#REF!</v>
      </c>
      <c r="W22" s="50" t="e">
        <f>#REF!/Summary!W22*100</f>
        <v>#REF!</v>
      </c>
      <c r="X22" s="50" t="e">
        <f>#REF!/Summary!X22*100</f>
        <v>#REF!</v>
      </c>
      <c r="Y22" s="50" t="e">
        <f>#REF!/Summary!Y22*100</f>
        <v>#REF!</v>
      </c>
      <c r="Z22" s="50" t="e">
        <f>#REF!/Summary!Z22*100</f>
        <v>#REF!</v>
      </c>
      <c r="AA22" s="50" t="e">
        <f>#REF!/Summary!AA22*100</f>
        <v>#REF!</v>
      </c>
      <c r="AB22" s="50" t="e">
        <f>#REF!/Summary!AB22*100</f>
        <v>#REF!</v>
      </c>
      <c r="AC22" s="50" t="e">
        <f>#REF!/Summary!AC22*100</f>
        <v>#REF!</v>
      </c>
      <c r="AD22" s="50" t="e">
        <f>#REF!/Summary!AD22*100</f>
        <v>#REF!</v>
      </c>
      <c r="AE22" s="50" t="e">
        <f>#REF!/Summary!AE22*100</f>
        <v>#REF!</v>
      </c>
      <c r="AF22" s="43" t="e">
        <f>#REF!/Summary!AF22*100</f>
        <v>#REF!</v>
      </c>
      <c r="AG22" s="43" t="e">
        <f>#REF!/Summary!AG22*100</f>
        <v>#REF!</v>
      </c>
      <c r="AH22" s="43" t="e">
        <f>#REF!/Summary!AH22*100</f>
        <v>#REF!</v>
      </c>
      <c r="AI22" s="43" t="e">
        <f>#REF!/Summary!AI22*100</f>
        <v>#REF!</v>
      </c>
      <c r="AJ22" s="43" t="e">
        <f>#REF!/Summary!AJ22*100</f>
        <v>#REF!</v>
      </c>
      <c r="AK22" s="43" t="e">
        <f>#REF!/Summary!AK22*100</f>
        <v>#REF!</v>
      </c>
      <c r="AL22" s="43" t="e">
        <f>#REF!/Summary!AL22*100</f>
        <v>#REF!</v>
      </c>
      <c r="AM22" s="43" t="e">
        <f>#REF!/Summary!AM22*100</f>
        <v>#REF!</v>
      </c>
      <c r="AN22" s="43" t="e">
        <f>#REF!/Summary!AN22*100</f>
        <v>#REF!</v>
      </c>
      <c r="AO22" s="43" t="e">
        <f>#REF!/Summary!AO22*100</f>
        <v>#REF!</v>
      </c>
      <c r="AP22" s="43" t="e">
        <f>#REF!/Summary!AP22*100</f>
        <v>#REF!</v>
      </c>
      <c r="AQ22" s="43" t="e">
        <f>#REF!/Summary!AQ22*100</f>
        <v>#REF!</v>
      </c>
    </row>
    <row r="23" spans="1:43" s="45" customFormat="1" ht="11.1" customHeight="1" x14ac:dyDescent="0.2">
      <c r="A23" s="42" t="s">
        <v>70</v>
      </c>
      <c r="B23" s="50" t="e">
        <f>#REF!/Summary!B23*100</f>
        <v>#REF!</v>
      </c>
      <c r="C23" s="50" t="e">
        <f>#REF!/Summary!C23*100</f>
        <v>#REF!</v>
      </c>
      <c r="D23" s="50" t="e">
        <f>#REF!/Summary!D23*100</f>
        <v>#REF!</v>
      </c>
      <c r="E23" s="50" t="e">
        <f>#REF!/Summary!E23*100</f>
        <v>#REF!</v>
      </c>
      <c r="F23" s="50" t="e">
        <f>#REF!/Summary!F23*100</f>
        <v>#REF!</v>
      </c>
      <c r="G23" s="50" t="e">
        <f>#REF!/Summary!G23*100</f>
        <v>#REF!</v>
      </c>
      <c r="H23" s="50" t="e">
        <f>#REF!/Summary!H23*100</f>
        <v>#REF!</v>
      </c>
      <c r="I23" s="50" t="e">
        <f>#REF!/Summary!I23*100</f>
        <v>#REF!</v>
      </c>
      <c r="J23" s="50" t="e">
        <f>#REF!/Summary!J23*100</f>
        <v>#REF!</v>
      </c>
      <c r="K23" s="50" t="e">
        <f>#REF!/Summary!K23*100</f>
        <v>#REF!</v>
      </c>
      <c r="L23" s="50" t="e">
        <f>#REF!/Summary!L23*100</f>
        <v>#REF!</v>
      </c>
      <c r="M23" s="50" t="e">
        <f>#REF!/Summary!M23*100</f>
        <v>#REF!</v>
      </c>
      <c r="N23" s="50" t="e">
        <f>#REF!/Summary!N23*100</f>
        <v>#REF!</v>
      </c>
      <c r="O23" s="50" t="e">
        <f>#REF!/Summary!O23*100</f>
        <v>#REF!</v>
      </c>
      <c r="P23" s="50" t="e">
        <f>#REF!/Summary!P23*100</f>
        <v>#REF!</v>
      </c>
      <c r="Q23" s="50" t="e">
        <f>#REF!/Summary!Q23*100</f>
        <v>#REF!</v>
      </c>
      <c r="R23" s="50" t="e">
        <f>#REF!/Summary!R23*100</f>
        <v>#REF!</v>
      </c>
      <c r="S23" s="50" t="e">
        <f>#REF!/Summary!S23*100</f>
        <v>#REF!</v>
      </c>
      <c r="T23" s="50" t="e">
        <f>#REF!/Summary!T23*100</f>
        <v>#REF!</v>
      </c>
      <c r="U23" s="50" t="e">
        <f>#REF!/Summary!U23*100</f>
        <v>#REF!</v>
      </c>
      <c r="V23" s="50" t="e">
        <f>#REF!/Summary!V23*100</f>
        <v>#REF!</v>
      </c>
      <c r="W23" s="50" t="e">
        <f>#REF!/Summary!W23*100</f>
        <v>#REF!</v>
      </c>
      <c r="X23" s="50" t="e">
        <f>#REF!/Summary!X23*100</f>
        <v>#REF!</v>
      </c>
      <c r="Y23" s="50" t="e">
        <f>#REF!/Summary!Y23*100</f>
        <v>#REF!</v>
      </c>
      <c r="Z23" s="50" t="e">
        <f>#REF!/Summary!Z23*100</f>
        <v>#REF!</v>
      </c>
      <c r="AA23" s="50" t="e">
        <f>#REF!/Summary!AA23*100</f>
        <v>#REF!</v>
      </c>
      <c r="AB23" s="50" t="e">
        <f>#REF!/Summary!AB23*100</f>
        <v>#REF!</v>
      </c>
      <c r="AC23" s="50" t="e">
        <f>#REF!/Summary!AC23*100</f>
        <v>#REF!</v>
      </c>
      <c r="AD23" s="50" t="e">
        <f>#REF!/Summary!AD23*100</f>
        <v>#REF!</v>
      </c>
      <c r="AE23" s="50" t="e">
        <f>#REF!/Summary!AE23*100</f>
        <v>#REF!</v>
      </c>
      <c r="AF23" s="43" t="e">
        <f>#REF!/Summary!AF23*100</f>
        <v>#REF!</v>
      </c>
      <c r="AG23" s="43" t="e">
        <f>#REF!/Summary!AG23*100</f>
        <v>#REF!</v>
      </c>
      <c r="AH23" s="43" t="e">
        <f>#REF!/Summary!AH23*100</f>
        <v>#REF!</v>
      </c>
      <c r="AI23" s="43" t="e">
        <f>#REF!/Summary!AI23*100</f>
        <v>#REF!</v>
      </c>
      <c r="AJ23" s="43" t="e">
        <f>#REF!/Summary!AJ23*100</f>
        <v>#REF!</v>
      </c>
      <c r="AK23" s="43" t="e">
        <f>#REF!/Summary!AK23*100</f>
        <v>#REF!</v>
      </c>
      <c r="AL23" s="43" t="e">
        <f>#REF!/Summary!AL23*100</f>
        <v>#REF!</v>
      </c>
      <c r="AM23" s="43" t="e">
        <f>#REF!/Summary!AM23*100</f>
        <v>#REF!</v>
      </c>
      <c r="AN23" s="43" t="e">
        <f>#REF!/Summary!AN23*100</f>
        <v>#REF!</v>
      </c>
      <c r="AO23" s="43" t="e">
        <f>#REF!/Summary!AO23*100</f>
        <v>#REF!</v>
      </c>
      <c r="AP23" s="43" t="e">
        <f>#REF!/Summary!AP23*100</f>
        <v>#REF!</v>
      </c>
      <c r="AQ23" s="43" t="e">
        <f>#REF!/Summary!AQ23*100</f>
        <v>#REF!</v>
      </c>
    </row>
    <row r="24" spans="1:43" s="45" customFormat="1" ht="11.1" customHeight="1" x14ac:dyDescent="0.2">
      <c r="A24" s="42" t="s">
        <v>7</v>
      </c>
      <c r="B24" s="50" t="e">
        <f>#REF!/Summary!B24*100</f>
        <v>#REF!</v>
      </c>
      <c r="C24" s="50" t="e">
        <f>#REF!/Summary!C24*100</f>
        <v>#REF!</v>
      </c>
      <c r="D24" s="50" t="e">
        <f>#REF!/Summary!D24*100</f>
        <v>#REF!</v>
      </c>
      <c r="E24" s="50" t="e">
        <f>#REF!/Summary!E24*100</f>
        <v>#REF!</v>
      </c>
      <c r="F24" s="50" t="e">
        <f>#REF!/Summary!F24*100</f>
        <v>#REF!</v>
      </c>
      <c r="G24" s="50" t="e">
        <f>#REF!/Summary!G24*100</f>
        <v>#REF!</v>
      </c>
      <c r="H24" s="50" t="e">
        <f>#REF!/Summary!H24*100</f>
        <v>#REF!</v>
      </c>
      <c r="I24" s="50" t="e">
        <f>#REF!/Summary!I24*100</f>
        <v>#REF!</v>
      </c>
      <c r="J24" s="50" t="e">
        <f>#REF!/Summary!J24*100</f>
        <v>#REF!</v>
      </c>
      <c r="K24" s="50" t="e">
        <f>#REF!/Summary!K24*100</f>
        <v>#REF!</v>
      </c>
      <c r="L24" s="50" t="e">
        <f>#REF!/Summary!L24*100</f>
        <v>#REF!</v>
      </c>
      <c r="M24" s="50" t="e">
        <f>#REF!/Summary!M24*100</f>
        <v>#REF!</v>
      </c>
      <c r="N24" s="50" t="e">
        <f>#REF!/Summary!N24*100</f>
        <v>#REF!</v>
      </c>
      <c r="O24" s="50" t="e">
        <f>#REF!/Summary!O24*100</f>
        <v>#REF!</v>
      </c>
      <c r="P24" s="50" t="e">
        <f>#REF!/Summary!P24*100</f>
        <v>#REF!</v>
      </c>
      <c r="Q24" s="50" t="e">
        <f>#REF!/Summary!Q24*100</f>
        <v>#REF!</v>
      </c>
      <c r="R24" s="50" t="e">
        <f>#REF!/Summary!R24*100</f>
        <v>#REF!</v>
      </c>
      <c r="S24" s="50" t="e">
        <f>#REF!/Summary!S24*100</f>
        <v>#REF!</v>
      </c>
      <c r="T24" s="50" t="e">
        <f>#REF!/Summary!T24*100</f>
        <v>#REF!</v>
      </c>
      <c r="U24" s="50" t="e">
        <f>#REF!/Summary!U24*100</f>
        <v>#REF!</v>
      </c>
      <c r="V24" s="50" t="e">
        <f>#REF!/Summary!V24*100</f>
        <v>#REF!</v>
      </c>
      <c r="W24" s="50" t="e">
        <f>#REF!/Summary!W24*100</f>
        <v>#REF!</v>
      </c>
      <c r="X24" s="50" t="e">
        <f>#REF!/Summary!X24*100</f>
        <v>#REF!</v>
      </c>
      <c r="Y24" s="50" t="e">
        <f>#REF!/Summary!Y24*100</f>
        <v>#REF!</v>
      </c>
      <c r="Z24" s="50" t="e">
        <f>#REF!/Summary!Z24*100</f>
        <v>#REF!</v>
      </c>
      <c r="AA24" s="50" t="e">
        <f>#REF!/Summary!AA24*100</f>
        <v>#REF!</v>
      </c>
      <c r="AB24" s="50" t="e">
        <f>#REF!/Summary!AB24*100</f>
        <v>#REF!</v>
      </c>
      <c r="AC24" s="50" t="e">
        <f>#REF!/Summary!AC24*100</f>
        <v>#REF!</v>
      </c>
      <c r="AD24" s="50" t="e">
        <f>#REF!/Summary!AD24*100</f>
        <v>#REF!</v>
      </c>
      <c r="AE24" s="50" t="e">
        <f>#REF!/Summary!AE24*100</f>
        <v>#REF!</v>
      </c>
      <c r="AF24" s="43" t="e">
        <f>#REF!/Summary!AF24*100</f>
        <v>#REF!</v>
      </c>
      <c r="AG24" s="43" t="e">
        <f>#REF!/Summary!AG24*100</f>
        <v>#REF!</v>
      </c>
      <c r="AH24" s="43" t="e">
        <f>#REF!/Summary!AH24*100</f>
        <v>#REF!</v>
      </c>
      <c r="AI24" s="43" t="e">
        <f>#REF!/Summary!AI24*100</f>
        <v>#REF!</v>
      </c>
      <c r="AJ24" s="43" t="e">
        <f>#REF!/Summary!AJ24*100</f>
        <v>#REF!</v>
      </c>
      <c r="AK24" s="43" t="e">
        <f>#REF!/Summary!AK24*100</f>
        <v>#REF!</v>
      </c>
      <c r="AL24" s="43" t="e">
        <f>#REF!/Summary!AL24*100</f>
        <v>#REF!</v>
      </c>
      <c r="AM24" s="43" t="e">
        <f>#REF!/Summary!AM24*100</f>
        <v>#REF!</v>
      </c>
      <c r="AN24" s="43" t="e">
        <f>#REF!/Summary!AN24*100</f>
        <v>#REF!</v>
      </c>
      <c r="AO24" s="43" t="e">
        <f>#REF!/Summary!AO24*100</f>
        <v>#REF!</v>
      </c>
      <c r="AP24" s="43" t="e">
        <f>#REF!/Summary!AP24*100</f>
        <v>#REF!</v>
      </c>
      <c r="AQ24" s="43" t="e">
        <f>#REF!/Summary!AQ24*100</f>
        <v>#REF!</v>
      </c>
    </row>
    <row r="25" spans="1:43" s="45" customFormat="1" ht="11.1" customHeight="1" x14ac:dyDescent="0.2">
      <c r="A25" s="42" t="s">
        <v>13</v>
      </c>
      <c r="B25" s="50" t="e">
        <f>#REF!/Summary!B25*100</f>
        <v>#REF!</v>
      </c>
      <c r="C25" s="50" t="e">
        <f>#REF!/Summary!C25*100</f>
        <v>#REF!</v>
      </c>
      <c r="D25" s="50" t="e">
        <f>#REF!/Summary!D25*100</f>
        <v>#REF!</v>
      </c>
      <c r="E25" s="50" t="e">
        <f>#REF!/Summary!E25*100</f>
        <v>#REF!</v>
      </c>
      <c r="F25" s="50" t="e">
        <f>#REF!/Summary!F25*100</f>
        <v>#REF!</v>
      </c>
      <c r="G25" s="50" t="e">
        <f>#REF!/Summary!G25*100</f>
        <v>#REF!</v>
      </c>
      <c r="H25" s="50" t="e">
        <f>#REF!/Summary!H25*100</f>
        <v>#REF!</v>
      </c>
      <c r="I25" s="50" t="e">
        <f>#REF!/Summary!I25*100</f>
        <v>#REF!</v>
      </c>
      <c r="J25" s="50" t="e">
        <f>#REF!/Summary!J25*100</f>
        <v>#REF!</v>
      </c>
      <c r="K25" s="50" t="e">
        <f>#REF!/Summary!K25*100</f>
        <v>#REF!</v>
      </c>
      <c r="L25" s="50" t="e">
        <f>#REF!/Summary!L25*100</f>
        <v>#REF!</v>
      </c>
      <c r="M25" s="50" t="e">
        <f>#REF!/Summary!M25*100</f>
        <v>#REF!</v>
      </c>
      <c r="N25" s="50" t="e">
        <f>#REF!/Summary!N25*100</f>
        <v>#REF!</v>
      </c>
      <c r="O25" s="50" t="e">
        <f>#REF!/Summary!O25*100</f>
        <v>#REF!</v>
      </c>
      <c r="P25" s="50" t="e">
        <f>#REF!/Summary!P25*100</f>
        <v>#REF!</v>
      </c>
      <c r="Q25" s="50" t="e">
        <f>#REF!/Summary!Q25*100</f>
        <v>#REF!</v>
      </c>
      <c r="R25" s="50" t="e">
        <f>#REF!/Summary!R25*100</f>
        <v>#REF!</v>
      </c>
      <c r="S25" s="50" t="e">
        <f>#REF!/Summary!S25*100</f>
        <v>#REF!</v>
      </c>
      <c r="T25" s="50" t="e">
        <f>#REF!/Summary!T25*100</f>
        <v>#REF!</v>
      </c>
      <c r="U25" s="50" t="e">
        <f>#REF!/Summary!U25*100</f>
        <v>#REF!</v>
      </c>
      <c r="V25" s="50" t="e">
        <f>#REF!/Summary!V25*100</f>
        <v>#REF!</v>
      </c>
      <c r="W25" s="50" t="e">
        <f>#REF!/Summary!W25*100</f>
        <v>#REF!</v>
      </c>
      <c r="X25" s="50" t="e">
        <f>#REF!/Summary!X25*100</f>
        <v>#REF!</v>
      </c>
      <c r="Y25" s="50" t="e">
        <f>#REF!/Summary!Y25*100</f>
        <v>#REF!</v>
      </c>
      <c r="Z25" s="50" t="e">
        <f>#REF!/Summary!Z25*100</f>
        <v>#REF!</v>
      </c>
      <c r="AA25" s="50" t="e">
        <f>#REF!/Summary!AA25*100</f>
        <v>#REF!</v>
      </c>
      <c r="AB25" s="50" t="e">
        <f>#REF!/Summary!AB25*100</f>
        <v>#REF!</v>
      </c>
      <c r="AC25" s="50" t="e">
        <f>#REF!/Summary!AC25*100</f>
        <v>#REF!</v>
      </c>
      <c r="AD25" s="50" t="e">
        <f>#REF!/Summary!AD25*100</f>
        <v>#REF!</v>
      </c>
      <c r="AE25" s="50" t="e">
        <f>#REF!/Summary!AE25*100</f>
        <v>#REF!</v>
      </c>
      <c r="AF25" s="43" t="e">
        <f>#REF!/Summary!AF25*100</f>
        <v>#REF!</v>
      </c>
      <c r="AG25" s="43" t="e">
        <f>#REF!/Summary!AG25*100</f>
        <v>#REF!</v>
      </c>
      <c r="AH25" s="43" t="e">
        <f>#REF!/Summary!AH25*100</f>
        <v>#REF!</v>
      </c>
      <c r="AI25" s="43" t="e">
        <f>#REF!/Summary!AI25*100</f>
        <v>#REF!</v>
      </c>
      <c r="AJ25" s="43" t="e">
        <f>#REF!/Summary!AJ25*100</f>
        <v>#REF!</v>
      </c>
      <c r="AK25" s="43" t="e">
        <f>#REF!/Summary!AK25*100</f>
        <v>#REF!</v>
      </c>
      <c r="AL25" s="43" t="e">
        <f>#REF!/Summary!AL25*100</f>
        <v>#REF!</v>
      </c>
      <c r="AM25" s="43" t="e">
        <f>#REF!/Summary!AM25*100</f>
        <v>#REF!</v>
      </c>
      <c r="AN25" s="43" t="e">
        <f>#REF!/Summary!AN25*100</f>
        <v>#REF!</v>
      </c>
      <c r="AO25" s="43" t="e">
        <f>#REF!/Summary!AO25*100</f>
        <v>#REF!</v>
      </c>
      <c r="AP25" s="43" t="e">
        <f>#REF!/Summary!AP25*100</f>
        <v>#REF!</v>
      </c>
      <c r="AQ25" s="43" t="e">
        <f>#REF!/Summary!AQ25*100</f>
        <v>#REF!</v>
      </c>
    </row>
    <row r="26" spans="1:43" s="45" customFormat="1" ht="11.1" customHeight="1" x14ac:dyDescent="0.2">
      <c r="A26" s="41" t="s">
        <v>18</v>
      </c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</row>
    <row r="27" spans="1:43" s="46" customFormat="1" ht="11.1" customHeight="1" thickBot="1" x14ac:dyDescent="0.25">
      <c r="A27" s="55" t="s">
        <v>19</v>
      </c>
      <c r="B27" s="51" t="e">
        <f>#REF!/Summary!B27*100</f>
        <v>#REF!</v>
      </c>
      <c r="C27" s="51" t="e">
        <f>#REF!/Summary!C27*100</f>
        <v>#REF!</v>
      </c>
      <c r="D27" s="51" t="e">
        <f>#REF!/Summary!D27*100</f>
        <v>#REF!</v>
      </c>
      <c r="E27" s="51" t="e">
        <f>#REF!/Summary!E27*100</f>
        <v>#REF!</v>
      </c>
      <c r="F27" s="51" t="e">
        <f>#REF!/Summary!F27*100</f>
        <v>#REF!</v>
      </c>
      <c r="G27" s="51" t="e">
        <f>#REF!/Summary!G27*100</f>
        <v>#REF!</v>
      </c>
      <c r="H27" s="51" t="e">
        <f>#REF!/Summary!H27*100</f>
        <v>#REF!</v>
      </c>
      <c r="I27" s="51" t="e">
        <f>#REF!/Summary!I27*100</f>
        <v>#REF!</v>
      </c>
      <c r="J27" s="51" t="e">
        <f>#REF!/Summary!J27*100</f>
        <v>#REF!</v>
      </c>
      <c r="K27" s="51" t="e">
        <f>#REF!/Summary!K27*100</f>
        <v>#REF!</v>
      </c>
      <c r="L27" s="51" t="e">
        <f>#REF!/Summary!L27*100</f>
        <v>#REF!</v>
      </c>
      <c r="M27" s="51" t="e">
        <f>#REF!/Summary!M27*100</f>
        <v>#REF!</v>
      </c>
      <c r="N27" s="51" t="e">
        <f>#REF!/Summary!N27*100</f>
        <v>#REF!</v>
      </c>
      <c r="O27" s="51" t="e">
        <f>#REF!/Summary!O27*100</f>
        <v>#REF!</v>
      </c>
      <c r="P27" s="51" t="e">
        <f>#REF!/Summary!P27*100</f>
        <v>#REF!</v>
      </c>
      <c r="Q27" s="51" t="e">
        <f>#REF!/Summary!Q27*100</f>
        <v>#REF!</v>
      </c>
      <c r="R27" s="51" t="e">
        <f>#REF!/Summary!R27*100</f>
        <v>#REF!</v>
      </c>
      <c r="S27" s="51" t="e">
        <f>#REF!/Summary!S27*100</f>
        <v>#REF!</v>
      </c>
      <c r="T27" s="51" t="e">
        <f>#REF!/Summary!T27*100</f>
        <v>#REF!</v>
      </c>
      <c r="U27" s="51" t="e">
        <f>#REF!/Summary!U27*100</f>
        <v>#REF!</v>
      </c>
      <c r="V27" s="51" t="e">
        <f>#REF!/Summary!V27*100</f>
        <v>#REF!</v>
      </c>
      <c r="W27" s="51" t="e">
        <f>#REF!/Summary!W27*100</f>
        <v>#REF!</v>
      </c>
      <c r="X27" s="51" t="e">
        <f>#REF!/Summary!X27*100</f>
        <v>#REF!</v>
      </c>
      <c r="Y27" s="51" t="e">
        <f>#REF!/Summary!Y27*100</f>
        <v>#REF!</v>
      </c>
      <c r="Z27" s="51" t="e">
        <f>#REF!/Summary!Z27*100</f>
        <v>#REF!</v>
      </c>
      <c r="AA27" s="51" t="e">
        <f>#REF!/Summary!AA27*100</f>
        <v>#REF!</v>
      </c>
      <c r="AB27" s="51" t="e">
        <f>#REF!/Summary!AB27*100</f>
        <v>#REF!</v>
      </c>
      <c r="AC27" s="51" t="e">
        <f>#REF!/Summary!AC27*100</f>
        <v>#REF!</v>
      </c>
      <c r="AD27" s="51" t="e">
        <f>#REF!/Summary!AD27*100</f>
        <v>#REF!</v>
      </c>
      <c r="AE27" s="51" t="e">
        <f>#REF!/Summary!AE27*100</f>
        <v>#REF!</v>
      </c>
      <c r="AF27" s="47" t="e">
        <f>#REF!/Summary!AF27*100</f>
        <v>#REF!</v>
      </c>
      <c r="AG27" s="47" t="e">
        <f>#REF!/Summary!AG27*100</f>
        <v>#REF!</v>
      </c>
      <c r="AH27" s="47" t="e">
        <f>#REF!/Summary!AH27*100</f>
        <v>#REF!</v>
      </c>
      <c r="AI27" s="47" t="e">
        <f>#REF!/Summary!AI27*100</f>
        <v>#REF!</v>
      </c>
      <c r="AJ27" s="47" t="e">
        <f>#REF!/Summary!AJ27*100</f>
        <v>#REF!</v>
      </c>
      <c r="AK27" s="47" t="e">
        <f>#REF!/Summary!AK27*100</f>
        <v>#REF!</v>
      </c>
      <c r="AL27" s="47" t="e">
        <f>#REF!/Summary!AL27*100</f>
        <v>#REF!</v>
      </c>
      <c r="AM27" s="47" t="e">
        <f>#REF!/Summary!AM27*100</f>
        <v>#REF!</v>
      </c>
      <c r="AN27" s="47" t="e">
        <f>#REF!/Summary!AN27*100</f>
        <v>#REF!</v>
      </c>
      <c r="AO27" s="47" t="e">
        <f>#REF!/Summary!AO27*100</f>
        <v>#REF!</v>
      </c>
      <c r="AP27" s="47" t="e">
        <f>#REF!/Summary!AP27*100</f>
        <v>#REF!</v>
      </c>
      <c r="AQ27" s="47" t="e">
        <f>#REF!/Summary!AQ27*100</f>
        <v>#REF!</v>
      </c>
    </row>
    <row r="28" spans="1:43" ht="11.1" customHeight="1" x14ac:dyDescent="0.2">
      <c r="A28" s="56" t="s">
        <v>69</v>
      </c>
      <c r="AF28" s="48"/>
      <c r="AG28" s="48"/>
      <c r="AH28" s="48"/>
    </row>
    <row r="29" spans="1:43" ht="11.1" customHeight="1" x14ac:dyDescent="0.2">
      <c r="AF29" s="48"/>
      <c r="AG29" s="48"/>
      <c r="AH29" s="48"/>
    </row>
    <row r="30" spans="1:43" ht="11.1" customHeight="1" thickBot="1" x14ac:dyDescent="0.25">
      <c r="L30" s="57"/>
      <c r="M30" s="57"/>
      <c r="N30" s="57"/>
      <c r="O30" s="57"/>
      <c r="P30" s="57"/>
      <c r="R30" s="57"/>
      <c r="S30" s="57"/>
      <c r="U30" s="57"/>
      <c r="X30" s="57" t="s">
        <v>111</v>
      </c>
      <c r="AF30" s="48"/>
      <c r="AG30" s="48"/>
      <c r="AH30" s="48"/>
    </row>
    <row r="31" spans="1:43" s="37" customFormat="1" ht="11.1" customHeight="1" x14ac:dyDescent="0.2">
      <c r="B31" s="298" t="s">
        <v>67</v>
      </c>
      <c r="C31" s="298"/>
      <c r="D31" s="298" t="s">
        <v>66</v>
      </c>
      <c r="E31" s="298"/>
      <c r="F31" s="298"/>
      <c r="G31" s="298"/>
      <c r="H31" s="298" t="s">
        <v>60</v>
      </c>
      <c r="I31" s="298"/>
      <c r="J31" s="298"/>
      <c r="K31" s="298"/>
      <c r="L31" s="298" t="s">
        <v>61</v>
      </c>
      <c r="M31" s="298"/>
      <c r="N31" s="298"/>
      <c r="O31" s="298"/>
      <c r="P31" s="298" t="s">
        <v>62</v>
      </c>
      <c r="Q31" s="298"/>
      <c r="R31" s="298"/>
      <c r="S31" s="298"/>
      <c r="U31" s="298" t="s">
        <v>63</v>
      </c>
      <c r="V31" s="298"/>
      <c r="W31" s="298"/>
      <c r="X31" s="298" t="s">
        <v>64</v>
      </c>
      <c r="Y31" s="298"/>
      <c r="Z31" s="298"/>
      <c r="AA31" s="298"/>
      <c r="AB31" s="298" t="s">
        <v>65</v>
      </c>
      <c r="AC31" s="298"/>
      <c r="AD31" s="298"/>
      <c r="AE31" s="298"/>
      <c r="AF31" s="298" t="s">
        <v>77</v>
      </c>
      <c r="AG31" s="298"/>
      <c r="AH31" s="298"/>
      <c r="AI31" s="298"/>
      <c r="AJ31" s="298" t="s">
        <v>80</v>
      </c>
      <c r="AK31" s="298"/>
      <c r="AL31" s="298"/>
      <c r="AN31" s="298" t="s">
        <v>92</v>
      </c>
      <c r="AO31" s="298"/>
      <c r="AP31" s="298"/>
      <c r="AQ31" s="298"/>
    </row>
    <row r="32" spans="1:43" s="45" customFormat="1" ht="11.1" customHeight="1" x14ac:dyDescent="0.2">
      <c r="A32" s="22" t="s">
        <v>99</v>
      </c>
      <c r="B32" s="39" t="s">
        <v>48</v>
      </c>
      <c r="C32" s="39" t="s">
        <v>49</v>
      </c>
      <c r="D32" s="39" t="s">
        <v>46</v>
      </c>
      <c r="E32" s="39" t="s">
        <v>47</v>
      </c>
      <c r="F32" s="39" t="s">
        <v>48</v>
      </c>
      <c r="G32" s="39" t="s">
        <v>49</v>
      </c>
      <c r="H32" s="39" t="s">
        <v>46</v>
      </c>
      <c r="I32" s="39" t="s">
        <v>47</v>
      </c>
      <c r="J32" s="39" t="s">
        <v>48</v>
      </c>
      <c r="K32" s="39" t="s">
        <v>49</v>
      </c>
      <c r="L32" s="39" t="s">
        <v>46</v>
      </c>
      <c r="M32" s="39" t="s">
        <v>47</v>
      </c>
      <c r="N32" s="39" t="s">
        <v>48</v>
      </c>
      <c r="O32" s="39" t="s">
        <v>49</v>
      </c>
      <c r="P32" s="39" t="s">
        <v>46</v>
      </c>
      <c r="Q32" s="39" t="s">
        <v>47</v>
      </c>
      <c r="R32" s="39" t="s">
        <v>48</v>
      </c>
      <c r="S32" s="39" t="s">
        <v>49</v>
      </c>
      <c r="T32" s="39" t="s">
        <v>46</v>
      </c>
      <c r="U32" s="39" t="s">
        <v>47</v>
      </c>
      <c r="V32" s="39" t="s">
        <v>48</v>
      </c>
      <c r="W32" s="39" t="s">
        <v>49</v>
      </c>
      <c r="X32" s="39" t="s">
        <v>46</v>
      </c>
      <c r="Y32" s="39" t="s">
        <v>47</v>
      </c>
      <c r="Z32" s="39" t="s">
        <v>48</v>
      </c>
      <c r="AA32" s="39" t="s">
        <v>49</v>
      </c>
      <c r="AB32" s="39" t="s">
        <v>46</v>
      </c>
      <c r="AC32" s="39" t="s">
        <v>47</v>
      </c>
      <c r="AD32" s="39" t="s">
        <v>48</v>
      </c>
      <c r="AE32" s="39" t="s">
        <v>49</v>
      </c>
      <c r="AF32" s="39" t="s">
        <v>46</v>
      </c>
      <c r="AG32" s="39" t="s">
        <v>47</v>
      </c>
      <c r="AH32" s="39" t="s">
        <v>48</v>
      </c>
      <c r="AI32" s="39" t="s">
        <v>49</v>
      </c>
      <c r="AJ32" s="39" t="s">
        <v>46</v>
      </c>
      <c r="AK32" s="39" t="s">
        <v>47</v>
      </c>
      <c r="AL32" s="39" t="s">
        <v>48</v>
      </c>
      <c r="AM32" s="39" t="s">
        <v>49</v>
      </c>
      <c r="AN32" s="53" t="s">
        <v>46</v>
      </c>
      <c r="AO32" s="53" t="s">
        <v>47</v>
      </c>
      <c r="AP32" s="53" t="s">
        <v>48</v>
      </c>
      <c r="AQ32" s="53" t="s">
        <v>49</v>
      </c>
    </row>
    <row r="33" spans="1:43" s="45" customFormat="1" ht="11.1" customHeight="1" x14ac:dyDescent="0.2">
      <c r="A33" s="40" t="s">
        <v>101</v>
      </c>
    </row>
    <row r="34" spans="1:43" s="40" customFormat="1" ht="11.1" customHeight="1" x14ac:dyDescent="0.2">
      <c r="A34" s="41" t="s">
        <v>0</v>
      </c>
      <c r="B34" s="49" t="e">
        <f>Summary!B6/Summary!B$6*100</f>
        <v>#DIV/0!</v>
      </c>
      <c r="C34" s="49" t="e">
        <f>Summary!C6/Summary!C$6*100</f>
        <v>#DIV/0!</v>
      </c>
      <c r="D34" s="49">
        <f>Summary!D6/Summary!D$6*100</f>
        <v>100</v>
      </c>
      <c r="E34" s="49">
        <f>Summary!E6/Summary!E$6*100</f>
        <v>100</v>
      </c>
      <c r="F34" s="49">
        <f>Summary!F6/Summary!F$6*100</f>
        <v>100</v>
      </c>
      <c r="G34" s="49">
        <f>Summary!G6/Summary!G$6*100</f>
        <v>100</v>
      </c>
      <c r="H34" s="49">
        <f>Summary!H6/Summary!H$6*100</f>
        <v>100</v>
      </c>
      <c r="I34" s="49">
        <f>Summary!I6/Summary!I$6*100</f>
        <v>100</v>
      </c>
      <c r="J34" s="49">
        <f>Summary!J6/Summary!J$6*100</f>
        <v>100</v>
      </c>
      <c r="K34" s="49">
        <f t="shared" ref="K34:AE34" si="0">SUM(K35:K39)</f>
        <v>100</v>
      </c>
      <c r="L34" s="49">
        <f t="shared" si="0"/>
        <v>100</v>
      </c>
      <c r="M34" s="49">
        <f t="shared" si="0"/>
        <v>99.999999999999986</v>
      </c>
      <c r="N34" s="49">
        <f t="shared" si="0"/>
        <v>100.00000000000001</v>
      </c>
      <c r="O34" s="49">
        <f t="shared" si="0"/>
        <v>99.999999999999986</v>
      </c>
      <c r="P34" s="49">
        <f t="shared" si="0"/>
        <v>100</v>
      </c>
      <c r="Q34" s="49">
        <f t="shared" si="0"/>
        <v>100</v>
      </c>
      <c r="R34" s="49">
        <f t="shared" si="0"/>
        <v>100</v>
      </c>
      <c r="S34" s="49">
        <f t="shared" si="0"/>
        <v>100.00000000000001</v>
      </c>
      <c r="T34" s="49">
        <f t="shared" si="0"/>
        <v>100</v>
      </c>
      <c r="U34" s="49">
        <f t="shared" si="0"/>
        <v>99.999999999999986</v>
      </c>
      <c r="V34" s="49">
        <f t="shared" si="0"/>
        <v>100</v>
      </c>
      <c r="W34" s="49">
        <f t="shared" si="0"/>
        <v>100.00000000000001</v>
      </c>
      <c r="X34" s="49">
        <f t="shared" si="0"/>
        <v>99.999999999999972</v>
      </c>
      <c r="Y34" s="49">
        <f t="shared" si="0"/>
        <v>100</v>
      </c>
      <c r="Z34" s="49">
        <f t="shared" si="0"/>
        <v>99.999999999999986</v>
      </c>
      <c r="AA34" s="49">
        <f t="shared" si="0"/>
        <v>100</v>
      </c>
      <c r="AB34" s="49">
        <f t="shared" si="0"/>
        <v>100.00000000000001</v>
      </c>
      <c r="AC34" s="49">
        <f t="shared" si="0"/>
        <v>100</v>
      </c>
      <c r="AD34" s="49">
        <f t="shared" si="0"/>
        <v>99.999999999999986</v>
      </c>
      <c r="AE34" s="49">
        <f t="shared" si="0"/>
        <v>100</v>
      </c>
      <c r="AF34" s="49">
        <f t="shared" ref="AF34:AK34" si="1">SUM(AF35:AF39)</f>
        <v>99.999999999999986</v>
      </c>
      <c r="AG34" s="49">
        <f t="shared" si="1"/>
        <v>99.999999999999986</v>
      </c>
      <c r="AH34" s="49">
        <f t="shared" si="1"/>
        <v>100</v>
      </c>
      <c r="AI34" s="49">
        <f t="shared" si="1"/>
        <v>100.00000000000003</v>
      </c>
      <c r="AJ34" s="49">
        <f t="shared" si="1"/>
        <v>100</v>
      </c>
      <c r="AK34" s="49">
        <f t="shared" si="1"/>
        <v>100</v>
      </c>
      <c r="AL34" s="49">
        <f t="shared" ref="AL34:AQ34" si="2">SUM(AL35:AL39)</f>
        <v>100</v>
      </c>
      <c r="AM34" s="49">
        <f t="shared" si="2"/>
        <v>99.999999999999986</v>
      </c>
      <c r="AN34" s="49">
        <f t="shared" si="2"/>
        <v>99.999999999999986</v>
      </c>
      <c r="AO34" s="49">
        <f t="shared" si="2"/>
        <v>100</v>
      </c>
      <c r="AP34" s="49">
        <f t="shared" si="2"/>
        <v>100</v>
      </c>
      <c r="AQ34" s="49">
        <f t="shared" si="2"/>
        <v>100</v>
      </c>
    </row>
    <row r="35" spans="1:43" s="45" customFormat="1" ht="11.1" customHeight="1" x14ac:dyDescent="0.2">
      <c r="A35" s="42" t="s">
        <v>70</v>
      </c>
      <c r="B35" s="50" t="e">
        <f>Summary!B7/Summary!B$6*100</f>
        <v>#DIV/0!</v>
      </c>
      <c r="C35" s="50" t="e">
        <f>Summary!C7/Summary!C$6*100</f>
        <v>#DIV/0!</v>
      </c>
      <c r="D35" s="50">
        <f>Summary!D7/Summary!D$6*100</f>
        <v>41.273845844252477</v>
      </c>
      <c r="E35" s="50">
        <f>Summary!E7/Summary!E$6*100</f>
        <v>35.147609752833688</v>
      </c>
      <c r="F35" s="50">
        <f>Summary!F7/Summary!F$6*100</f>
        <v>31.549236007328378</v>
      </c>
      <c r="G35" s="50">
        <f>Summary!G7/Summary!G$6*100</f>
        <v>34.351933939355362</v>
      </c>
      <c r="H35" s="50">
        <f>Summary!H7/Summary!H$6*100</f>
        <v>32.619807637561344</v>
      </c>
      <c r="I35" s="50">
        <f>Summary!I7/Summary!I$6*100</f>
        <v>26.614403444847856</v>
      </c>
      <c r="J35" s="50">
        <f>Summary!J7/Summary!J$6*100</f>
        <v>22.70203414653141</v>
      </c>
      <c r="K35" s="50">
        <f>Summary!K7/Summary!K$6*100</f>
        <v>26.381739340802561</v>
      </c>
      <c r="L35" s="50">
        <f>Summary!L7/Summary!L$6*100</f>
        <v>30.214571267256531</v>
      </c>
      <c r="M35" s="50">
        <f>Summary!M7/Summary!M$6*100</f>
        <v>24.548407590864301</v>
      </c>
      <c r="N35" s="50">
        <f>Summary!N7/Summary!N$6*100</f>
        <v>22.456882558797645</v>
      </c>
      <c r="O35" s="50">
        <f>Summary!O7/Summary!O$6*100</f>
        <v>25.660245509369499</v>
      </c>
      <c r="P35" s="50">
        <f>Summary!P7/Summary!P$6*100</f>
        <v>32.08153945557833</v>
      </c>
      <c r="Q35" s="50">
        <f>Summary!Q7/Summary!Q$6*100</f>
        <v>24.62602891468881</v>
      </c>
      <c r="R35" s="50">
        <f>Summary!R7/Summary!R$6*100</f>
        <v>20.571583483483</v>
      </c>
      <c r="S35" s="50">
        <f>Summary!S7/Summary!S$6*100</f>
        <v>22.686009791036696</v>
      </c>
      <c r="T35" s="50">
        <f>Summary!T7/Summary!T$6*100</f>
        <v>31.750808169304246</v>
      </c>
      <c r="U35" s="50">
        <f>Summary!U7/Summary!U$6*100</f>
        <v>23.803277481351735</v>
      </c>
      <c r="V35" s="50">
        <f>Summary!V7/Summary!V$6*100</f>
        <v>21.30076386410876</v>
      </c>
      <c r="W35" s="50">
        <f>Summary!W7/Summary!W$6*100</f>
        <v>21.85651363867532</v>
      </c>
      <c r="X35" s="50">
        <f>Summary!X7/Summary!X$6*100</f>
        <v>32.498755115491839</v>
      </c>
      <c r="Y35" s="50">
        <f>Summary!Y7/Summary!Y$6*100</f>
        <v>23.765628464893073</v>
      </c>
      <c r="Z35" s="50">
        <f>Summary!Z7/Summary!Z$6*100</f>
        <v>19.857033377148305</v>
      </c>
      <c r="AA35" s="50">
        <f>Summary!AA7/Summary!AA$6*100</f>
        <v>21.576009886181112</v>
      </c>
      <c r="AB35" s="50">
        <f>Summary!AB7/Summary!AB$6*100</f>
        <v>29.499823071333964</v>
      </c>
      <c r="AC35" s="50">
        <f>Summary!AC7/Summary!AC$6*100</f>
        <v>23.549033417432177</v>
      </c>
      <c r="AD35" s="50">
        <f>Summary!AD7/Summary!AD$6*100</f>
        <v>19.833207593168638</v>
      </c>
      <c r="AE35" s="50">
        <f>Summary!AE7/Summary!AE$6*100</f>
        <v>21.728302386680109</v>
      </c>
      <c r="AF35" s="50">
        <f>Summary!AF7/Summary!AF$6*100</f>
        <v>27.640086296579668</v>
      </c>
      <c r="AG35" s="50">
        <f>Summary!AG7/Summary!AG$6*100</f>
        <v>22.357676773568961</v>
      </c>
      <c r="AH35" s="50">
        <f>Summary!AH7/Summary!AH$6*100</f>
        <v>21.572577247436485</v>
      </c>
      <c r="AI35" s="50">
        <f>Summary!AI7/Summary!AI$6*100</f>
        <v>22.074779453645295</v>
      </c>
      <c r="AJ35" s="50">
        <f>Summary!AJ7/Summary!AJ$6*100</f>
        <v>28.037684847383964</v>
      </c>
      <c r="AK35" s="50">
        <f>Summary!AK7/Summary!AK$6*100</f>
        <v>22.963211495673839</v>
      </c>
      <c r="AL35" s="50">
        <f>Summary!AL7/Summary!AL$6*100</f>
        <v>20.424150565806347</v>
      </c>
      <c r="AM35" s="50">
        <f>Summary!AM7/Summary!AM$6*100</f>
        <v>22.054951765635693</v>
      </c>
      <c r="AN35" s="50">
        <f>Summary!AN7/Summary!AN$6*100</f>
        <v>28.544308612913643</v>
      </c>
      <c r="AO35" s="50">
        <f>Summary!AO7/Summary!AO$6*100</f>
        <v>21.879279793270666</v>
      </c>
      <c r="AP35" s="50">
        <f>Summary!AP7/Summary!AP$6*100</f>
        <v>19.871377148734531</v>
      </c>
      <c r="AQ35" s="50">
        <f>Summary!AQ7/Summary!AQ$6*100</f>
        <v>21.31631347558994</v>
      </c>
    </row>
    <row r="36" spans="1:43" s="45" customFormat="1" ht="11.1" customHeight="1" x14ac:dyDescent="0.2">
      <c r="A36" s="42" t="s">
        <v>7</v>
      </c>
      <c r="B36" s="50" t="e">
        <f>Summary!B8/Summary!B$6*100</f>
        <v>#DIV/0!</v>
      </c>
      <c r="C36" s="50" t="e">
        <f>Summary!C8/Summary!C$6*100</f>
        <v>#DIV/0!</v>
      </c>
      <c r="D36" s="50">
        <f>Summary!D8/Summary!D$6*100</f>
        <v>9.1659575362249459</v>
      </c>
      <c r="E36" s="50">
        <f>Summary!E8/Summary!E$6*100</f>
        <v>10.300211024364009</v>
      </c>
      <c r="F36" s="50">
        <f>Summary!F8/Summary!F$6*100</f>
        <v>8.9502571135619053</v>
      </c>
      <c r="G36" s="50">
        <f>Summary!G8/Summary!G$6*100</f>
        <v>11.745214830089768</v>
      </c>
      <c r="H36" s="50">
        <f>Summary!H8/Summary!H$6*100</f>
        <v>22.967779387694069</v>
      </c>
      <c r="I36" s="50">
        <f>Summary!I8/Summary!I$6*100</f>
        <v>25.021510090571415</v>
      </c>
      <c r="J36" s="50">
        <f>Summary!J8/Summary!J$6*100</f>
        <v>26.077160240175008</v>
      </c>
      <c r="K36" s="50">
        <f>Summary!K8/Summary!K$6*100</f>
        <v>24.448370690981356</v>
      </c>
      <c r="L36" s="50">
        <f>Summary!L8/Summary!L$6*100</f>
        <v>22.581075644177886</v>
      </c>
      <c r="M36" s="50">
        <f>Summary!M8/Summary!M$6*100</f>
        <v>25.964306920376789</v>
      </c>
      <c r="N36" s="50">
        <f>Summary!N8/Summary!N$6*100</f>
        <v>25.58442313750292</v>
      </c>
      <c r="O36" s="50">
        <f>Summary!O8/Summary!O$6*100</f>
        <v>25.721268299649637</v>
      </c>
      <c r="P36" s="50">
        <f>Summary!P8/Summary!P$6*100</f>
        <v>22.238121834054532</v>
      </c>
      <c r="Q36" s="50">
        <f>Summary!Q8/Summary!Q$6*100</f>
        <v>25.187485750367095</v>
      </c>
      <c r="R36" s="50">
        <f>Summary!R8/Summary!R$6*100</f>
        <v>26.990731627418569</v>
      </c>
      <c r="S36" s="50">
        <f>Summary!S8/Summary!S$6*100</f>
        <v>25.715443442164311</v>
      </c>
      <c r="T36" s="50">
        <f>Summary!T8/Summary!T$6*100</f>
        <v>21.855236005698391</v>
      </c>
      <c r="U36" s="50">
        <f>Summary!U8/Summary!U$6*100</f>
        <v>25.340223900838403</v>
      </c>
      <c r="V36" s="50">
        <f>Summary!V8/Summary!V$6*100</f>
        <v>26.678872606512755</v>
      </c>
      <c r="W36" s="50">
        <f>Summary!W8/Summary!W$6*100</f>
        <v>24.795566584239133</v>
      </c>
      <c r="X36" s="50">
        <f>Summary!X8/Summary!X$6*100</f>
        <v>22.017930545013154</v>
      </c>
      <c r="Y36" s="50">
        <f>Summary!Y8/Summary!Y$6*100</f>
        <v>25.093904044313685</v>
      </c>
      <c r="Z36" s="50">
        <f>Summary!Z8/Summary!Z$6*100</f>
        <v>26.316795071567306</v>
      </c>
      <c r="AA36" s="50">
        <f>Summary!AA8/Summary!AA$6*100</f>
        <v>25.274818289679267</v>
      </c>
      <c r="AB36" s="50">
        <f>Summary!AB8/Summary!AB$6*100</f>
        <v>23.284951758881551</v>
      </c>
      <c r="AC36" s="50">
        <f>Summary!AC8/Summary!AC$6*100</f>
        <v>25.184452994905353</v>
      </c>
      <c r="AD36" s="50">
        <f>Summary!AD8/Summary!AD$6*100</f>
        <v>26.773635546838598</v>
      </c>
      <c r="AE36" s="50">
        <f>Summary!AE8/Summary!AE$6*100</f>
        <v>26.15981829076452</v>
      </c>
      <c r="AF36" s="50">
        <f>Summary!AF8/Summary!AF$6*100</f>
        <v>23.766974995864786</v>
      </c>
      <c r="AG36" s="50">
        <f>Summary!AG8/Summary!AG$6*100</f>
        <v>25.662618370170215</v>
      </c>
      <c r="AH36" s="50">
        <f>Summary!AH8/Summary!AH$6*100</f>
        <v>25.569960736450991</v>
      </c>
      <c r="AI36" s="50">
        <f>Summary!AI8/Summary!AI$6*100</f>
        <v>25.66558500611384</v>
      </c>
      <c r="AJ36" s="50">
        <f>Summary!AJ8/Summary!AJ$6*100</f>
        <v>23.685654468844401</v>
      </c>
      <c r="AK36" s="50">
        <f>Summary!AK8/Summary!AK$6*100</f>
        <v>26.707418983736204</v>
      </c>
      <c r="AL36" s="50">
        <f>Summary!AL8/Summary!AL$6*100</f>
        <v>27.840517990719576</v>
      </c>
      <c r="AM36" s="50">
        <f>Summary!AM8/Summary!AM$6*100</f>
        <v>26.087895395683841</v>
      </c>
      <c r="AN36" s="50">
        <f>Summary!AN8/Summary!AN$6*100</f>
        <v>23.186218743436928</v>
      </c>
      <c r="AO36" s="50">
        <f>Summary!AO8/Summary!AO$6*100</f>
        <v>25.807591137405687</v>
      </c>
      <c r="AP36" s="50">
        <f>Summary!AP8/Summary!AP$6*100</f>
        <v>27.256025412216172</v>
      </c>
      <c r="AQ36" s="50">
        <f>Summary!AQ8/Summary!AQ$6*100</f>
        <v>26.685351100228122</v>
      </c>
    </row>
    <row r="37" spans="1:43" s="45" customFormat="1" ht="11.1" customHeight="1" x14ac:dyDescent="0.2">
      <c r="A37" s="42" t="s">
        <v>13</v>
      </c>
      <c r="B37" s="50" t="e">
        <f>Summary!B9/Summary!B$6*100</f>
        <v>#DIV/0!</v>
      </c>
      <c r="C37" s="50" t="e">
        <f>Summary!C9/Summary!C$6*100</f>
        <v>#DIV/0!</v>
      </c>
      <c r="D37" s="50">
        <f>Summary!D9/Summary!D$6*100</f>
        <v>43.310769716913647</v>
      </c>
      <c r="E37" s="50">
        <f>Summary!E9/Summary!E$6*100</f>
        <v>48.002504721669624</v>
      </c>
      <c r="F37" s="50">
        <f>Summary!F9/Summary!F$6*100</f>
        <v>50.619958137442687</v>
      </c>
      <c r="G37" s="50">
        <f>Summary!G9/Summary!G$6*100</f>
        <v>46.458328248532972</v>
      </c>
      <c r="H37" s="50">
        <f>Summary!H9/Summary!H$6*100</f>
        <v>38.988623644713407</v>
      </c>
      <c r="I37" s="50">
        <f>Summary!I9/Summary!I$6*100</f>
        <v>42.720494945687008</v>
      </c>
      <c r="J37" s="50">
        <f>Summary!J9/Summary!J$6*100</f>
        <v>45.716612551314668</v>
      </c>
      <c r="K37" s="50">
        <f>Summary!K9/Summary!K$6*100</f>
        <v>43.909745276968458</v>
      </c>
      <c r="L37" s="50">
        <f>Summary!L9/Summary!L$6*100</f>
        <v>42.227460590156682</v>
      </c>
      <c r="M37" s="50">
        <f>Summary!M9/Summary!M$6*100</f>
        <v>43.699499374434524</v>
      </c>
      <c r="N37" s="50">
        <f>Summary!N9/Summary!N$6*100</f>
        <v>45.865923620908923</v>
      </c>
      <c r="O37" s="50">
        <f>Summary!O9/Summary!O$6*100</f>
        <v>42.850139331536248</v>
      </c>
      <c r="P37" s="50">
        <f>Summary!P9/Summary!P$6*100</f>
        <v>40.361223677484418</v>
      </c>
      <c r="Q37" s="50">
        <f>Summary!Q9/Summary!Q$6*100</f>
        <v>43.642891216477011</v>
      </c>
      <c r="R37" s="50">
        <f>Summary!R9/Summary!R$6*100</f>
        <v>45.437320311838832</v>
      </c>
      <c r="S37" s="50">
        <f>Summary!S9/Summary!S$6*100</f>
        <v>45.064907932998736</v>
      </c>
      <c r="T37" s="50">
        <f>Summary!T9/Summary!T$6*100</f>
        <v>40.991714266174682</v>
      </c>
      <c r="U37" s="50">
        <f>Summary!U9/Summary!U$6*100</f>
        <v>44.747880174309984</v>
      </c>
      <c r="V37" s="50">
        <f>Summary!V9/Summary!V$6*100</f>
        <v>45.318673881425994</v>
      </c>
      <c r="W37" s="50">
        <f>Summary!W9/Summary!W$6*100</f>
        <v>46.507153502519579</v>
      </c>
      <c r="X37" s="50">
        <f>Summary!X9/Summary!X$6*100</f>
        <v>39.773900090616301</v>
      </c>
      <c r="Y37" s="50">
        <f>Summary!Y9/Summary!Y$6*100</f>
        <v>44.731530017043006</v>
      </c>
      <c r="Z37" s="50">
        <f>Summary!Z9/Summary!Z$6*100</f>
        <v>46.712995044559726</v>
      </c>
      <c r="AA37" s="50">
        <f>Summary!AA9/Summary!AA$6*100</f>
        <v>46.681658016793001</v>
      </c>
      <c r="AB37" s="50">
        <f>Summary!AB9/Summary!AB$6*100</f>
        <v>41.303415375261103</v>
      </c>
      <c r="AC37" s="50">
        <f>Summary!AC9/Summary!AC$6*100</f>
        <v>44.642969424784731</v>
      </c>
      <c r="AD37" s="50">
        <f>Summary!AD9/Summary!AD$6*100</f>
        <v>46.369371224080489</v>
      </c>
      <c r="AE37" s="50">
        <f>Summary!AE9/Summary!AE$6*100</f>
        <v>45.054198918435326</v>
      </c>
      <c r="AF37" s="50">
        <f>Summary!AF9/Summary!AF$6*100</f>
        <v>42.728630923212094</v>
      </c>
      <c r="AG37" s="50">
        <f>Summary!AG9/Summary!AG$6*100</f>
        <v>45.415476941007682</v>
      </c>
      <c r="AH37" s="50">
        <f>Summary!AH9/Summary!AH$6*100</f>
        <v>46.136808387328969</v>
      </c>
      <c r="AI37" s="50">
        <f>Summary!AI9/Summary!AI$6*100</f>
        <v>45.164847506548575</v>
      </c>
      <c r="AJ37" s="50">
        <f>Summary!AJ9/Summary!AJ$6*100</f>
        <v>41.773518586242275</v>
      </c>
      <c r="AK37" s="50">
        <f>Summary!AK9/Summary!AK$6*100</f>
        <v>43.49798221444788</v>
      </c>
      <c r="AL37" s="50">
        <f>Summary!AL9/Summary!AL$6*100</f>
        <v>44.309072717956511</v>
      </c>
      <c r="AM37" s="50">
        <f>Summary!AM9/Summary!AM$6*100</f>
        <v>44.453416319553931</v>
      </c>
      <c r="AN37" s="50">
        <f>Summary!AN9/Summary!AN$6*100</f>
        <v>41.79835700259337</v>
      </c>
      <c r="AO37" s="50">
        <f>Summary!AO9/Summary!AO$6*100</f>
        <v>45.226860151020517</v>
      </c>
      <c r="AP37" s="50">
        <f>Summary!AP9/Summary!AP$6*100</f>
        <v>45.872581055978486</v>
      </c>
      <c r="AQ37" s="50">
        <f>Summary!AQ9/Summary!AQ$6*100</f>
        <v>44.889053856249802</v>
      </c>
    </row>
    <row r="38" spans="1:43" s="45" customFormat="1" ht="11.1" customHeight="1" x14ac:dyDescent="0.2">
      <c r="A38" s="41" t="s">
        <v>18</v>
      </c>
    </row>
    <row r="39" spans="1:43" s="45" customFormat="1" ht="11.1" customHeight="1" x14ac:dyDescent="0.2">
      <c r="A39" s="44" t="s">
        <v>19</v>
      </c>
      <c r="B39" s="50" t="e">
        <f>Summary!B11/Summary!B$6*100</f>
        <v>#DIV/0!</v>
      </c>
      <c r="C39" s="50" t="e">
        <f>Summary!C11/Summary!C$6*100</f>
        <v>#DIV/0!</v>
      </c>
      <c r="D39" s="50">
        <f>Summary!D11/Summary!D$6*100</f>
        <v>6.2494269026089215</v>
      </c>
      <c r="E39" s="50">
        <f>Summary!E11/Summary!E$6*100</f>
        <v>6.549674501132678</v>
      </c>
      <c r="F39" s="50">
        <f>Summary!F11/Summary!F$6*100</f>
        <v>8.8805487416670417</v>
      </c>
      <c r="G39" s="50">
        <f>Summary!G11/Summary!G$6*100</f>
        <v>7.4445229820219101</v>
      </c>
      <c r="H39" s="50">
        <f>Summary!H11/Summary!H$6*100</f>
        <v>5.4237893300311812</v>
      </c>
      <c r="I39" s="50">
        <f>Summary!I11/Summary!I$6*100</f>
        <v>5.643591518893742</v>
      </c>
      <c r="J39" s="50">
        <f>Summary!J11/Summary!J$6*100</f>
        <v>5.5041930619789134</v>
      </c>
      <c r="K39" s="50">
        <f>Summary!K11/Summary!K$6*100</f>
        <v>5.2601446912476302</v>
      </c>
      <c r="L39" s="50">
        <f>Summary!L11/Summary!L$6*100</f>
        <v>4.9768924984089038</v>
      </c>
      <c r="M39" s="50">
        <f>Summary!M11/Summary!M$6*100</f>
        <v>5.7877861143243763</v>
      </c>
      <c r="N39" s="50">
        <f>Summary!N11/Summary!N$6*100</f>
        <v>6.0927706827905164</v>
      </c>
      <c r="O39" s="50">
        <f>Summary!O11/Summary!O$6*100</f>
        <v>5.7683468594446081</v>
      </c>
      <c r="P39" s="50">
        <f>Summary!P11/Summary!P$6*100</f>
        <v>5.319115032882717</v>
      </c>
      <c r="Q39" s="50">
        <f>Summary!Q11/Summary!Q$6*100</f>
        <v>6.5435941184670794</v>
      </c>
      <c r="R39" s="50">
        <f>Summary!R11/Summary!R$6*100</f>
        <v>7.0003645772596075</v>
      </c>
      <c r="S39" s="50">
        <f>Summary!S11/Summary!S$6*100</f>
        <v>6.5336388338002731</v>
      </c>
      <c r="T39" s="50">
        <f>Summary!T11/Summary!T$6*100</f>
        <v>5.4022415588226735</v>
      </c>
      <c r="U39" s="50">
        <f>Summary!U11/Summary!U$6*100</f>
        <v>6.1086184434998687</v>
      </c>
      <c r="V39" s="50">
        <f>Summary!V11/Summary!V$6*100</f>
        <v>6.7016896479524952</v>
      </c>
      <c r="W39" s="50">
        <f>Summary!W11/Summary!W$6*100</f>
        <v>6.8407662745659739</v>
      </c>
      <c r="X39" s="50">
        <f>Summary!X11/Summary!X$6*100</f>
        <v>5.7094142488786899</v>
      </c>
      <c r="Y39" s="50">
        <f>Summary!Y11/Summary!Y$6*100</f>
        <v>6.4089374737502327</v>
      </c>
      <c r="Z39" s="50">
        <f>Summary!Z11/Summary!Z$6*100</f>
        <v>7.113176506724658</v>
      </c>
      <c r="AA39" s="50">
        <f>Summary!AA11/Summary!AA$6*100</f>
        <v>6.4675138073466201</v>
      </c>
      <c r="AB39" s="50">
        <f>Summary!AB11/Summary!AB$6*100</f>
        <v>5.9118097945233972</v>
      </c>
      <c r="AC39" s="50">
        <f>Summary!AC11/Summary!AC$6*100</f>
        <v>6.6235441628777441</v>
      </c>
      <c r="AD39" s="50">
        <f>Summary!AD11/Summary!AD$6*100</f>
        <v>7.0237856359122581</v>
      </c>
      <c r="AE39" s="50">
        <f>Summary!AE11/Summary!AE$6*100</f>
        <v>7.0576804041200463</v>
      </c>
      <c r="AF39" s="50">
        <f>Summary!AF11/Summary!AF$6*100</f>
        <v>5.8643077843434419</v>
      </c>
      <c r="AG39" s="50">
        <f>Summary!AG11/Summary!AG$6*100</f>
        <v>6.5642279152531238</v>
      </c>
      <c r="AH39" s="50">
        <f>Summary!AH11/Summary!AH$6*100</f>
        <v>6.7206536287835466</v>
      </c>
      <c r="AI39" s="50">
        <f>Summary!AI11/Summary!AI$6*100</f>
        <v>7.0947880336923035</v>
      </c>
      <c r="AJ39" s="50">
        <f>Summary!AJ11/Summary!AJ$6*100</f>
        <v>6.5031420975293575</v>
      </c>
      <c r="AK39" s="50">
        <f>Summary!AK11/Summary!AK$6*100</f>
        <v>6.8313873061420711</v>
      </c>
      <c r="AL39" s="50">
        <f>Summary!AL11/Summary!AL$6*100</f>
        <v>7.4262587255175632</v>
      </c>
      <c r="AM39" s="50">
        <f>Summary!AM11/Summary!AM$6*100</f>
        <v>7.4037365191265314</v>
      </c>
      <c r="AN39" s="50">
        <f>Summary!AN11/Summary!AN$6*100</f>
        <v>6.4711156410560493</v>
      </c>
      <c r="AO39" s="50">
        <f>Summary!AO11/Summary!AO$6*100</f>
        <v>7.0862689183031309</v>
      </c>
      <c r="AP39" s="50">
        <f>Summary!AP11/Summary!AP$6*100</f>
        <v>7.0000163830708129</v>
      </c>
      <c r="AQ39" s="50">
        <f>Summary!AQ11/Summary!AQ$6*100</f>
        <v>7.1092815679321326</v>
      </c>
    </row>
    <row r="40" spans="1:43" s="45" customFormat="1" ht="11.1" customHeight="1" x14ac:dyDescent="0.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63"/>
      <c r="AP40" s="63"/>
      <c r="AQ40" s="63"/>
    </row>
    <row r="41" spans="1:43" s="45" customFormat="1" ht="11.1" customHeight="1" x14ac:dyDescent="0.2">
      <c r="A41" s="40" t="s">
        <v>102</v>
      </c>
      <c r="AF41" s="54"/>
      <c r="AG41" s="54"/>
      <c r="AH41" s="54"/>
    </row>
    <row r="42" spans="1:43" s="40" customFormat="1" ht="11.1" customHeight="1" x14ac:dyDescent="0.2">
      <c r="A42" s="41" t="s">
        <v>0</v>
      </c>
      <c r="B42" s="49" t="e">
        <f>Summary!B14/Summary!B$14*100</f>
        <v>#DIV/0!</v>
      </c>
      <c r="C42" s="49" t="e">
        <f>Summary!C14/Summary!C$14*100</f>
        <v>#DIV/0!</v>
      </c>
      <c r="D42" s="49" t="e">
        <f>Summary!D14/Summary!D$14*100</f>
        <v>#DIV/0!</v>
      </c>
      <c r="E42" s="49" t="e">
        <f>Summary!E14/Summary!E$14*100</f>
        <v>#DIV/0!</v>
      </c>
      <c r="F42" s="49" t="e">
        <f>Summary!F14/Summary!F$14*100</f>
        <v>#DIV/0!</v>
      </c>
      <c r="G42" s="49" t="e">
        <f>Summary!G14/Summary!G$14*100</f>
        <v>#DIV/0!</v>
      </c>
      <c r="H42" s="49">
        <f>Summary!H14/Summary!H$14*100</f>
        <v>100</v>
      </c>
      <c r="I42" s="49">
        <f>Summary!I14/Summary!I$14*100</f>
        <v>100</v>
      </c>
      <c r="J42" s="49">
        <f>Summary!J14/Summary!J$14*100</f>
        <v>100</v>
      </c>
      <c r="K42" s="49">
        <f t="shared" ref="K42:AE42" si="3">SUM(K43:K47)</f>
        <v>99.999999999999986</v>
      </c>
      <c r="L42" s="49">
        <f t="shared" si="3"/>
        <v>100</v>
      </c>
      <c r="M42" s="49">
        <f t="shared" si="3"/>
        <v>100</v>
      </c>
      <c r="N42" s="49">
        <f t="shared" si="3"/>
        <v>100</v>
      </c>
      <c r="O42" s="49">
        <f t="shared" si="3"/>
        <v>99.999999999999972</v>
      </c>
      <c r="P42" s="49">
        <f t="shared" si="3"/>
        <v>99.999999999999986</v>
      </c>
      <c r="Q42" s="49">
        <f t="shared" si="3"/>
        <v>100.00000000000001</v>
      </c>
      <c r="R42" s="49">
        <f t="shared" si="3"/>
        <v>100</v>
      </c>
      <c r="S42" s="49">
        <f t="shared" si="3"/>
        <v>100.00000000000001</v>
      </c>
      <c r="T42" s="49">
        <f t="shared" si="3"/>
        <v>100</v>
      </c>
      <c r="U42" s="49">
        <f t="shared" si="3"/>
        <v>100</v>
      </c>
      <c r="V42" s="49">
        <f t="shared" si="3"/>
        <v>100.00000000000001</v>
      </c>
      <c r="W42" s="49">
        <f t="shared" si="3"/>
        <v>99.999999999999986</v>
      </c>
      <c r="X42" s="49">
        <f t="shared" si="3"/>
        <v>99.999999999999986</v>
      </c>
      <c r="Y42" s="49">
        <f t="shared" si="3"/>
        <v>100.00000000000001</v>
      </c>
      <c r="Z42" s="49">
        <f t="shared" si="3"/>
        <v>108.49999999999999</v>
      </c>
      <c r="AA42" s="49">
        <f t="shared" si="3"/>
        <v>100.00000000000001</v>
      </c>
      <c r="AB42" s="49">
        <f t="shared" si="3"/>
        <v>100</v>
      </c>
      <c r="AC42" s="49">
        <f t="shared" si="3"/>
        <v>100</v>
      </c>
      <c r="AD42" s="49">
        <f t="shared" si="3"/>
        <v>99.999999999999986</v>
      </c>
      <c r="AE42" s="49">
        <f t="shared" si="3"/>
        <v>99.999999999999986</v>
      </c>
      <c r="AF42" s="58">
        <f t="shared" ref="AF42:AK42" si="4">SUM(AF43:AF47)</f>
        <v>100</v>
      </c>
      <c r="AG42" s="58">
        <f t="shared" si="4"/>
        <v>100</v>
      </c>
      <c r="AH42" s="58">
        <f t="shared" si="4"/>
        <v>100</v>
      </c>
      <c r="AI42" s="58">
        <f t="shared" si="4"/>
        <v>100.00000000000003</v>
      </c>
      <c r="AJ42" s="58">
        <f t="shared" si="4"/>
        <v>99.999999999999986</v>
      </c>
      <c r="AK42" s="58">
        <f t="shared" si="4"/>
        <v>100</v>
      </c>
      <c r="AL42" s="58">
        <f t="shared" ref="AL42:AQ42" si="5">SUM(AL43:AL47)</f>
        <v>99.999999999999986</v>
      </c>
      <c r="AM42" s="58">
        <f t="shared" si="5"/>
        <v>100</v>
      </c>
      <c r="AN42" s="58">
        <f t="shared" si="5"/>
        <v>100.00000000000001</v>
      </c>
      <c r="AO42" s="58">
        <f t="shared" si="5"/>
        <v>100</v>
      </c>
      <c r="AP42" s="58">
        <f t="shared" si="5"/>
        <v>100</v>
      </c>
      <c r="AQ42" s="58">
        <f t="shared" si="5"/>
        <v>100</v>
      </c>
    </row>
    <row r="43" spans="1:43" s="45" customFormat="1" ht="11.1" customHeight="1" x14ac:dyDescent="0.2">
      <c r="A43" s="42" t="s">
        <v>70</v>
      </c>
      <c r="B43" s="50" t="e">
        <f>Summary!B15/Summary!B$14*100</f>
        <v>#DIV/0!</v>
      </c>
      <c r="C43" s="50" t="e">
        <f>Summary!C15/Summary!C$14*100</f>
        <v>#DIV/0!</v>
      </c>
      <c r="D43" s="50" t="e">
        <f>Summary!D15/Summary!D$14*100</f>
        <v>#DIV/0!</v>
      </c>
      <c r="E43" s="50" t="e">
        <f>Summary!E15/Summary!E$14*100</f>
        <v>#DIV/0!</v>
      </c>
      <c r="F43" s="50" t="e">
        <f>Summary!F15/Summary!F$14*100</f>
        <v>#DIV/0!</v>
      </c>
      <c r="G43" s="50" t="e">
        <f>Summary!G15/Summary!G$14*100</f>
        <v>#DIV/0!</v>
      </c>
      <c r="H43" s="50">
        <f>Summary!H15/Summary!H$14*100</f>
        <v>27.59268461357215</v>
      </c>
      <c r="I43" s="50">
        <f>Summary!I15/Summary!I$14*100</f>
        <v>27.392462017679104</v>
      </c>
      <c r="J43" s="50">
        <f>Summary!J15/Summary!J$14*100</f>
        <v>26.603178729045762</v>
      </c>
      <c r="K43" s="50">
        <f>Summary!K15/Summary!K$14*100</f>
        <v>27.651875910135999</v>
      </c>
      <c r="L43" s="50">
        <f>Summary!L15/Summary!L$14*100</f>
        <v>25.344776396469452</v>
      </c>
      <c r="M43" s="50">
        <f>Summary!M15/Summary!M$14*100</f>
        <v>25.319123736696188</v>
      </c>
      <c r="N43" s="50">
        <f>Summary!N15/Summary!N$14*100</f>
        <v>26.320055508761321</v>
      </c>
      <c r="O43" s="50">
        <f>Summary!O15/Summary!O$14*100</f>
        <v>27.085349743343244</v>
      </c>
      <c r="P43" s="50">
        <f>Summary!P15/Summary!P$14*100</f>
        <v>27.073053601159984</v>
      </c>
      <c r="Q43" s="50">
        <f>Summary!Q15/Summary!Q$14*100</f>
        <v>25.525563038691363</v>
      </c>
      <c r="R43" s="50">
        <f>Summary!R15/Summary!R$14*100</f>
        <v>24.021754043684666</v>
      </c>
      <c r="S43" s="50">
        <f>Summary!S15/Summary!S$14*100</f>
        <v>24.126979723766954</v>
      </c>
      <c r="T43" s="50">
        <f>Summary!T15/Summary!T$14*100</f>
        <v>26.045994130207017</v>
      </c>
      <c r="U43" s="50">
        <f>Summary!U15/Summary!U$14*100</f>
        <v>24.427167477796846</v>
      </c>
      <c r="V43" s="50">
        <f>Summary!V15/Summary!V$14*100</f>
        <v>24.553646491996993</v>
      </c>
      <c r="W43" s="50">
        <f>Summary!W15/Summary!W$14*100</f>
        <v>23.387805399973203</v>
      </c>
      <c r="X43" s="50">
        <f>Summary!X15/Summary!X$14*100</f>
        <v>26.789835039930978</v>
      </c>
      <c r="Y43" s="50">
        <f>Summary!Y15/Summary!Y$14*100</f>
        <v>24.381143082828633</v>
      </c>
      <c r="Z43" s="50">
        <f>Summary!Z15/Summary!Z$14*100</f>
        <v>23.245211932830539</v>
      </c>
      <c r="AA43" s="50">
        <f>Summary!AA15/Summary!AA$14*100</f>
        <v>23.18363455660031</v>
      </c>
      <c r="AB43" s="50">
        <f>Summary!AB15/Summary!AB$14*100</f>
        <v>24.301405352293635</v>
      </c>
      <c r="AC43" s="50">
        <f>Summary!AC15/Summary!AC$14*100</f>
        <v>24.35898894943756</v>
      </c>
      <c r="AD43" s="50">
        <f>Summary!AD15/Summary!AD$14*100</f>
        <v>23.206963992647612</v>
      </c>
      <c r="AE43" s="50">
        <f>Summary!AE15/Summary!AE$14*100</f>
        <v>23.284770862972813</v>
      </c>
      <c r="AF43" s="43">
        <f>Summary!AF15/Summary!AF$14*100</f>
        <v>22.712483673581012</v>
      </c>
      <c r="AG43" s="43">
        <f>Summary!AG15/Summary!AG$14*100</f>
        <v>23.167981905981982</v>
      </c>
      <c r="AH43" s="43">
        <f>Summary!AH15/Summary!AH$14*100</f>
        <v>24.983165488222721</v>
      </c>
      <c r="AI43" s="43">
        <f>Summary!AI15/Summary!AI$14*100</f>
        <v>23.556997619220223</v>
      </c>
      <c r="AJ43" s="43">
        <f>Summary!AJ15/Summary!AJ$14*100</f>
        <v>23.0817837548895</v>
      </c>
      <c r="AK43" s="43">
        <f>Summary!AK15/Summary!AK$14*100</f>
        <v>23.771261679386054</v>
      </c>
      <c r="AL43" s="43">
        <f>Summary!AL15/Summary!AL$14*100</f>
        <v>23.93158388926339</v>
      </c>
      <c r="AM43" s="43">
        <f>Summary!AM15/Summary!AM$14*100</f>
        <v>23.442158309357385</v>
      </c>
      <c r="AN43" s="43">
        <f>Summary!AN15/Summary!AN$14*100</f>
        <v>23.419806650410464</v>
      </c>
      <c r="AO43" s="43">
        <f>Summary!AO15/Summary!AO$14*100</f>
        <v>22.777447584700802</v>
      </c>
      <c r="AP43" s="43">
        <f>Summary!AP15/Summary!AP$14*100</f>
        <v>23.697590572276912</v>
      </c>
      <c r="AQ43" s="43">
        <f>Summary!AQ15/Summary!AQ$14*100</f>
        <v>22.639528408841507</v>
      </c>
    </row>
    <row r="44" spans="1:43" s="45" customFormat="1" ht="11.1" customHeight="1" x14ac:dyDescent="0.2">
      <c r="A44" s="42" t="s">
        <v>7</v>
      </c>
      <c r="B44" s="50" t="e">
        <f>Summary!B16/Summary!B$14*100</f>
        <v>#DIV/0!</v>
      </c>
      <c r="C44" s="50" t="e">
        <f>Summary!C16/Summary!C$14*100</f>
        <v>#DIV/0!</v>
      </c>
      <c r="D44" s="50" t="e">
        <f>Summary!D16/Summary!D$14*100</f>
        <v>#DIV/0!</v>
      </c>
      <c r="E44" s="50" t="e">
        <f>Summary!E16/Summary!E$14*100</f>
        <v>#DIV/0!</v>
      </c>
      <c r="F44" s="50" t="e">
        <f>Summary!F16/Summary!F$14*100</f>
        <v>#DIV/0!</v>
      </c>
      <c r="G44" s="50" t="e">
        <f>Summary!G16/Summary!G$14*100</f>
        <v>#DIV/0!</v>
      </c>
      <c r="H44" s="50">
        <f>Summary!H16/Summary!H$14*100</f>
        <v>25.449395617262006</v>
      </c>
      <c r="I44" s="50">
        <f>Summary!I16/Summary!I$14*100</f>
        <v>24.766702375092532</v>
      </c>
      <c r="J44" s="50">
        <f>Summary!J16/Summary!J$14*100</f>
        <v>24.068500450747603</v>
      </c>
      <c r="K44" s="50">
        <f>Summary!K16/Summary!K$14*100</f>
        <v>23.902948667609529</v>
      </c>
      <c r="L44" s="50">
        <f>Summary!L16/Summary!L$14*100</f>
        <v>24.867931218933585</v>
      </c>
      <c r="M44" s="50">
        <f>Summary!M16/Summary!M$14*100</f>
        <v>25.835812408706964</v>
      </c>
      <c r="N44" s="50">
        <f>Summary!N16/Summary!N$14*100</f>
        <v>23.74129876169582</v>
      </c>
      <c r="O44" s="50">
        <f>Summary!O16/Summary!O$14*100</f>
        <v>25.137064312049606</v>
      </c>
      <c r="P44" s="50">
        <f>Summary!P16/Summary!P$14*100</f>
        <v>24.532610873328693</v>
      </c>
      <c r="Q44" s="50">
        <f>Summary!Q16/Summary!Q$14*100</f>
        <v>24.831973496424613</v>
      </c>
      <c r="R44" s="50">
        <f>Summary!R16/Summary!R$14*100</f>
        <v>25.26211161421158</v>
      </c>
      <c r="S44" s="50">
        <f>Summary!S16/Summary!S$14*100</f>
        <v>25.077626707739842</v>
      </c>
      <c r="T44" s="50">
        <f>Summary!T16/Summary!T$14*100</f>
        <v>24.25739840078198</v>
      </c>
      <c r="U44" s="50">
        <f>Summary!U16/Summary!U$14*100</f>
        <v>25.117233581301768</v>
      </c>
      <c r="V44" s="50">
        <f>Summary!V16/Summary!V$14*100</f>
        <v>25.140037746380013</v>
      </c>
      <c r="W44" s="50">
        <f>Summary!W16/Summary!W$14*100</f>
        <v>24.200827763960827</v>
      </c>
      <c r="X44" s="50">
        <f>Summary!X16/Summary!X$14*100</f>
        <v>24.433599688276828</v>
      </c>
      <c r="Y44" s="50">
        <f>Summary!Y16/Summary!Y$14*100</f>
        <v>24.777431975044049</v>
      </c>
      <c r="Z44" s="50">
        <f>Summary!Z16/Summary!Z$14*100</f>
        <v>24.801390048994527</v>
      </c>
      <c r="AA44" s="50">
        <f>Summary!AA16/Summary!AA$14*100</f>
        <v>24.68187246336532</v>
      </c>
      <c r="AB44" s="50">
        <f>Summary!AB16/Summary!AB$14*100</f>
        <v>25.516000895534454</v>
      </c>
      <c r="AC44" s="50">
        <f>Summary!AC16/Summary!AC$14*100</f>
        <v>24.854506143918897</v>
      </c>
      <c r="AD44" s="50">
        <f>Summary!AD16/Summary!AD$14*100</f>
        <v>25.2771634788187</v>
      </c>
      <c r="AE44" s="50">
        <f>Summary!AE16/Summary!AE$14*100</f>
        <v>25.604460773002817</v>
      </c>
      <c r="AF44" s="43">
        <f>Summary!AF16/Summary!AF$14*100</f>
        <v>25.846833579916311</v>
      </c>
      <c r="AG44" s="43">
        <f>Summary!AG16/Summary!AG$14*100</f>
        <v>25.327402256527687</v>
      </c>
      <c r="AH44" s="43">
        <f>Summary!AH16/Summary!AH$14*100</f>
        <v>24.131866758288574</v>
      </c>
      <c r="AI44" s="43">
        <f>Summary!AI16/Summary!AI$14*100</f>
        <v>25.180357735530663</v>
      </c>
      <c r="AJ44" s="43">
        <f>Summary!AJ16/Summary!AJ$14*100</f>
        <v>25.773953747716298</v>
      </c>
      <c r="AK44" s="43">
        <f>Summary!AK16/Summary!AK$14*100</f>
        <v>26.34368117384825</v>
      </c>
      <c r="AL44" s="43">
        <f>Summary!AL16/Summary!AL$14*100</f>
        <v>26.249795722659147</v>
      </c>
      <c r="AM44" s="43">
        <f>Summary!AM16/Summary!AM$14*100</f>
        <v>25.634468462829989</v>
      </c>
      <c r="AN44" s="43">
        <f>Summary!AN16/Summary!AN$14*100</f>
        <v>25.284908255316413</v>
      </c>
      <c r="AO44" s="43">
        <f>Summary!AO16/Summary!AO$14*100</f>
        <v>25.347307609025094</v>
      </c>
      <c r="AP44" s="43">
        <f>Summary!AP16/Summary!AP$14*100</f>
        <v>25.636675565924747</v>
      </c>
      <c r="AQ44" s="43">
        <f>Summary!AQ16/Summary!AQ$14*100</f>
        <v>26.292469633640909</v>
      </c>
    </row>
    <row r="45" spans="1:43" s="45" customFormat="1" ht="11.1" customHeight="1" x14ac:dyDescent="0.2">
      <c r="A45" s="42" t="s">
        <v>13</v>
      </c>
      <c r="B45" s="50" t="e">
        <f>Summary!B17/Summary!B$14*100</f>
        <v>#DIV/0!</v>
      </c>
      <c r="C45" s="50" t="e">
        <f>Summary!C17/Summary!C$14*100</f>
        <v>#DIV/0!</v>
      </c>
      <c r="D45" s="50" t="e">
        <f>Summary!D17/Summary!D$14*100</f>
        <v>#DIV/0!</v>
      </c>
      <c r="E45" s="50" t="e">
        <f>Summary!E17/Summary!E$14*100</f>
        <v>#DIV/0!</v>
      </c>
      <c r="F45" s="50" t="e">
        <f>Summary!F17/Summary!F$14*100</f>
        <v>#DIV/0!</v>
      </c>
      <c r="G45" s="50" t="e">
        <f>Summary!G17/Summary!G$14*100</f>
        <v>#DIV/0!</v>
      </c>
      <c r="H45" s="50">
        <f>Summary!H17/Summary!H$14*100</f>
        <v>40.913184123963418</v>
      </c>
      <c r="I45" s="50">
        <f>Summary!I17/Summary!I$14*100</f>
        <v>42.332097442690788</v>
      </c>
      <c r="J45" s="50">
        <f>Summary!J17/Summary!J$14*100</f>
        <v>44.255192627665011</v>
      </c>
      <c r="K45" s="50">
        <f>Summary!K17/Summary!K$14*100</f>
        <v>43.257352216579143</v>
      </c>
      <c r="L45" s="50">
        <f>Summary!L17/Summary!L$14*100</f>
        <v>44.272421776807796</v>
      </c>
      <c r="M45" s="50">
        <f>Summary!M17/Summary!M$14*100</f>
        <v>43.177281519654244</v>
      </c>
      <c r="N45" s="50">
        <f>Summary!N17/Summary!N$14*100</f>
        <v>44.308707107301089</v>
      </c>
      <c r="O45" s="50">
        <f>Summary!O17/Summary!O$14*100</f>
        <v>42.106004423986519</v>
      </c>
      <c r="P45" s="50">
        <f>Summary!P17/Summary!P$14*100</f>
        <v>42.485609136727753</v>
      </c>
      <c r="Q45" s="50">
        <f>Summary!Q17/Summary!Q$14*100</f>
        <v>43.221622209744268</v>
      </c>
      <c r="R45" s="50">
        <f>Summary!R17/Summary!R$14*100</f>
        <v>44.19760958886372</v>
      </c>
      <c r="S45" s="50">
        <f>Summary!S17/Summary!S$14*100</f>
        <v>44.38838563352904</v>
      </c>
      <c r="T45" s="50">
        <f>Summary!T17/Summary!T$14*100</f>
        <v>43.635008883615363</v>
      </c>
      <c r="U45" s="50">
        <f>Summary!U17/Summary!U$14*100</f>
        <v>44.435832025390731</v>
      </c>
      <c r="V45" s="50">
        <f>Summary!V17/Summary!V$14*100</f>
        <v>44.025902515778888</v>
      </c>
      <c r="W45" s="50">
        <f>Summary!W17/Summary!W$14*100</f>
        <v>45.754357785672575</v>
      </c>
      <c r="X45" s="50">
        <f>Summary!X17/Summary!X$14*100</f>
        <v>42.364790150100049</v>
      </c>
      <c r="Y45" s="50">
        <f>Summary!Y17/Summary!Y$14*100</f>
        <v>44.509058146778337</v>
      </c>
      <c r="Z45" s="50">
        <f>Summary!Z17/Summary!Z$14*100</f>
        <v>45.250183395198015</v>
      </c>
      <c r="AA45" s="50">
        <f>Summary!AA17/Summary!AA$14*100</f>
        <v>45.887627751657334</v>
      </c>
      <c r="AB45" s="50">
        <f>Summary!AB17/Summary!AB$14*100</f>
        <v>43.62627126660287</v>
      </c>
      <c r="AC45" s="50">
        <f>Summary!AC17/Summary!AC$14*100</f>
        <v>44.256753358217452</v>
      </c>
      <c r="AD45" s="50">
        <f>Summary!AD17/Summary!AD$14*100</f>
        <v>44.839798466805647</v>
      </c>
      <c r="AE45" s="50">
        <f>Summary!AE17/Summary!AE$14*100</f>
        <v>44.328092497249308</v>
      </c>
      <c r="AF45" s="50">
        <f>Summary!AF17/Summary!AF$14*100</f>
        <v>44.998700345788187</v>
      </c>
      <c r="AG45" s="50">
        <f>Summary!AG17/Summary!AG$14*100</f>
        <v>45.026445704127774</v>
      </c>
      <c r="AH45" s="50">
        <f>Summary!AH17/Summary!AH$14*100</f>
        <v>44.474827325477179</v>
      </c>
      <c r="AI45" s="50">
        <f>Summary!AI17/Summary!AI$14*100</f>
        <v>44.46465706383421</v>
      </c>
      <c r="AJ45" s="50">
        <f>Summary!AJ17/Summary!AJ$14*100</f>
        <v>44.003102230749931</v>
      </c>
      <c r="AK45" s="50">
        <f>Summary!AK17/Summary!AK$14*100</f>
        <v>43.158072793731108</v>
      </c>
      <c r="AL45" s="50">
        <f>Summary!AL17/Summary!AL$14*100</f>
        <v>42.692151242416223</v>
      </c>
      <c r="AM45" s="50">
        <f>Summary!AM17/Summary!AM$14*100</f>
        <v>43.824562902539625</v>
      </c>
      <c r="AN45" s="50">
        <f>Summary!AN17/Summary!AN$14*100</f>
        <v>44.188315448031474</v>
      </c>
      <c r="AO45" s="50">
        <f>Summary!AO17/Summary!AO$14*100</f>
        <v>44.897700190150452</v>
      </c>
      <c r="AP45" s="50">
        <f>Summary!AP17/Summary!AP$14*100</f>
        <v>43.97085502303397</v>
      </c>
      <c r="AQ45" s="50">
        <f>Summary!AQ17/Summary!AQ$14*100</f>
        <v>44.234870459485322</v>
      </c>
    </row>
    <row r="46" spans="1:43" s="45" customFormat="1" ht="11.1" customHeight="1" x14ac:dyDescent="0.2">
      <c r="A46" s="41" t="s">
        <v>18</v>
      </c>
      <c r="Z46" s="45">
        <v>8.5</v>
      </c>
    </row>
    <row r="47" spans="1:43" s="45" customFormat="1" ht="11.1" customHeight="1" x14ac:dyDescent="0.2">
      <c r="A47" s="44" t="s">
        <v>19</v>
      </c>
      <c r="B47" s="50" t="e">
        <f>Summary!B19/Summary!B$14*100</f>
        <v>#DIV/0!</v>
      </c>
      <c r="C47" s="50" t="e">
        <f>Summary!C19/Summary!C$14*100</f>
        <v>#DIV/0!</v>
      </c>
      <c r="D47" s="50" t="e">
        <f>Summary!D19/Summary!D$14*100</f>
        <v>#DIV/0!</v>
      </c>
      <c r="E47" s="50" t="e">
        <f>Summary!E19/Summary!E$14*100</f>
        <v>#DIV/0!</v>
      </c>
      <c r="F47" s="50" t="e">
        <f>Summary!F19/Summary!F$14*100</f>
        <v>#DIV/0!</v>
      </c>
      <c r="G47" s="50" t="e">
        <f>Summary!G19/Summary!G$14*100</f>
        <v>#DIV/0!</v>
      </c>
      <c r="H47" s="50">
        <f>Summary!H19/Summary!H$14*100</f>
        <v>6.0447356452024232</v>
      </c>
      <c r="I47" s="50">
        <f>Summary!I19/Summary!I$14*100</f>
        <v>5.5087381645375757</v>
      </c>
      <c r="J47" s="50">
        <f>Summary!J19/Summary!J$14*100</f>
        <v>5.0731281925416196</v>
      </c>
      <c r="K47" s="50">
        <f>Summary!K19/Summary!K$14*100</f>
        <v>5.1878232056753166</v>
      </c>
      <c r="L47" s="50">
        <f>Summary!L19/Summary!L$14*100</f>
        <v>5.5148706077891658</v>
      </c>
      <c r="M47" s="50">
        <f>Summary!M19/Summary!M$14*100</f>
        <v>5.6677823349426077</v>
      </c>
      <c r="N47" s="50">
        <f>Summary!N19/Summary!N$14*100</f>
        <v>5.629938622241772</v>
      </c>
      <c r="O47" s="50">
        <f>Summary!O19/Summary!O$14*100</f>
        <v>5.6715815206206086</v>
      </c>
      <c r="P47" s="50">
        <f>Summary!P19/Summary!P$14*100</f>
        <v>5.9087263887835686</v>
      </c>
      <c r="Q47" s="50">
        <f>Summary!Q19/Summary!Q$14*100</f>
        <v>6.4208412551397656</v>
      </c>
      <c r="R47" s="50">
        <f>Summary!R19/Summary!R$14*100</f>
        <v>6.5185247532400279</v>
      </c>
      <c r="S47" s="50">
        <f>Summary!S19/Summary!S$14*100</f>
        <v>6.4070079349641667</v>
      </c>
      <c r="T47" s="50">
        <f>Summary!T19/Summary!T$14*100</f>
        <v>6.0615985853956449</v>
      </c>
      <c r="U47" s="50">
        <f>Summary!U19/Summary!U$14*100</f>
        <v>6.0197669155106484</v>
      </c>
      <c r="V47" s="50">
        <f>Summary!V19/Summary!V$14*100</f>
        <v>6.2804132458441142</v>
      </c>
      <c r="W47" s="50">
        <f>Summary!W19/Summary!W$14*100</f>
        <v>6.6570090503933672</v>
      </c>
      <c r="X47" s="50">
        <f>Summary!X19/Summary!X$14*100</f>
        <v>6.4117751216921315</v>
      </c>
      <c r="Y47" s="50">
        <f>Summary!Y19/Summary!Y$14*100</f>
        <v>6.3323667953489924</v>
      </c>
      <c r="Z47" s="50">
        <f>Summary!Z19/Summary!Z$14*100</f>
        <v>6.7032146229769207</v>
      </c>
      <c r="AA47" s="50">
        <f>Summary!AA19/Summary!AA$14*100</f>
        <v>6.2468652283770414</v>
      </c>
      <c r="AB47" s="50">
        <f>Summary!AB19/Summary!AB$14*100</f>
        <v>6.5563224855690354</v>
      </c>
      <c r="AC47" s="50">
        <f>Summary!AC19/Summary!AC$14*100</f>
        <v>6.5297515484260922</v>
      </c>
      <c r="AD47" s="50">
        <f>Summary!AD19/Summary!AD$14*100</f>
        <v>6.6760740617280296</v>
      </c>
      <c r="AE47" s="50">
        <f>Summary!AE19/Summary!AE$14*100</f>
        <v>6.7826758667750511</v>
      </c>
      <c r="AF47" s="50">
        <f>Summary!AF19/Summary!AF$14*100</f>
        <v>6.4419824007144983</v>
      </c>
      <c r="AG47" s="50">
        <f>Summary!AG19/Summary!AG$14*100</f>
        <v>6.478170133362565</v>
      </c>
      <c r="AH47" s="50">
        <f>Summary!AH19/Summary!AH$14*100</f>
        <v>6.4101404280115331</v>
      </c>
      <c r="AI47" s="50">
        <f>Summary!AI19/Summary!AI$14*100</f>
        <v>6.7979875814149242</v>
      </c>
      <c r="AJ47" s="50">
        <f>Summary!AJ19/Summary!AJ$14*100</f>
        <v>7.1411602666442597</v>
      </c>
      <c r="AK47" s="50">
        <f>Summary!AK19/Summary!AK$14*100</f>
        <v>6.726984353034589</v>
      </c>
      <c r="AL47" s="50">
        <f>Summary!AL19/Summary!AL$14*100</f>
        <v>7.1264691456612379</v>
      </c>
      <c r="AM47" s="50">
        <f>Summary!AM19/Summary!AM$14*100</f>
        <v>7.0988103252730044</v>
      </c>
      <c r="AN47" s="50">
        <f>Summary!AN19/Summary!AN$14*100</f>
        <v>7.1069696462416596</v>
      </c>
      <c r="AO47" s="50">
        <f>Summary!AO19/Summary!AO$14*100</f>
        <v>6.9775446161236498</v>
      </c>
      <c r="AP47" s="50">
        <f>Summary!AP19/Summary!AP$14*100</f>
        <v>6.6948788387643647</v>
      </c>
      <c r="AQ47" s="50">
        <f>Summary!AQ19/Summary!AQ$14*100</f>
        <v>6.8331314980322606</v>
      </c>
    </row>
    <row r="48" spans="1:43" s="45" customFormat="1" ht="11.1" customHeight="1" x14ac:dyDescent="0.2"/>
    <row r="49" spans="1:43" s="45" customFormat="1" ht="11.1" customHeight="1" x14ac:dyDescent="0.2">
      <c r="A49" s="40" t="s">
        <v>100</v>
      </c>
    </row>
    <row r="50" spans="1:43" s="40" customFormat="1" ht="11.1" customHeight="1" x14ac:dyDescent="0.2">
      <c r="A50" s="41" t="s">
        <v>0</v>
      </c>
      <c r="B50" s="49" t="e">
        <f>Summary!B22/Summary!B$22*100</f>
        <v>#DIV/0!</v>
      </c>
      <c r="C50" s="49" t="e">
        <f>Summary!C22/Summary!C$22*100</f>
        <v>#DIV/0!</v>
      </c>
      <c r="D50" s="49" t="e">
        <f>Summary!D22/Summary!D$22*100</f>
        <v>#DIV/0!</v>
      </c>
      <c r="E50" s="49" t="e">
        <f>Summary!E22/Summary!E$22*100</f>
        <v>#DIV/0!</v>
      </c>
      <c r="F50" s="49" t="e">
        <f>Summary!F22/Summary!F$22*100</f>
        <v>#DIV/0!</v>
      </c>
      <c r="G50" s="49" t="e">
        <f>Summary!G22/Summary!G$22*100</f>
        <v>#DIV/0!</v>
      </c>
      <c r="H50" s="49">
        <f>Summary!H22/Summary!H$22*100</f>
        <v>100</v>
      </c>
      <c r="I50" s="49">
        <f>Summary!I22/Summary!I$22*100</f>
        <v>100</v>
      </c>
      <c r="J50" s="49">
        <f>Summary!J22/Summary!J$22*100</f>
        <v>100</v>
      </c>
      <c r="K50" s="49">
        <f t="shared" ref="K50:AE50" si="6">SUM(K51:K55)</f>
        <v>99.999999999999986</v>
      </c>
      <c r="L50" s="49">
        <f t="shared" si="6"/>
        <v>100.00000000000001</v>
      </c>
      <c r="M50" s="49">
        <f t="shared" si="6"/>
        <v>99.999999999999986</v>
      </c>
      <c r="N50" s="49">
        <f t="shared" si="6"/>
        <v>100.00000000000003</v>
      </c>
      <c r="O50" s="49">
        <f t="shared" si="6"/>
        <v>100.00000000000001</v>
      </c>
      <c r="P50" s="49">
        <f t="shared" si="6"/>
        <v>100.00000000000001</v>
      </c>
      <c r="Q50" s="49">
        <f t="shared" si="6"/>
        <v>100</v>
      </c>
      <c r="R50" s="49">
        <f t="shared" si="6"/>
        <v>100.00000000000001</v>
      </c>
      <c r="S50" s="49">
        <f t="shared" si="6"/>
        <v>100.00000000000001</v>
      </c>
      <c r="T50" s="49">
        <f t="shared" si="6"/>
        <v>100</v>
      </c>
      <c r="U50" s="49">
        <f t="shared" si="6"/>
        <v>100</v>
      </c>
      <c r="V50" s="49">
        <f t="shared" si="6"/>
        <v>100</v>
      </c>
      <c r="W50" s="49">
        <f t="shared" si="6"/>
        <v>100.00000000000001</v>
      </c>
      <c r="X50" s="49">
        <f t="shared" si="6"/>
        <v>100</v>
      </c>
      <c r="Y50" s="49">
        <f t="shared" si="6"/>
        <v>100.00000000000001</v>
      </c>
      <c r="Z50" s="49">
        <f t="shared" si="6"/>
        <v>100</v>
      </c>
      <c r="AA50" s="49">
        <f t="shared" si="6"/>
        <v>99.999999999999986</v>
      </c>
      <c r="AB50" s="49">
        <f t="shared" si="6"/>
        <v>100</v>
      </c>
      <c r="AC50" s="49">
        <f t="shared" si="6"/>
        <v>100</v>
      </c>
      <c r="AD50" s="49">
        <f t="shared" si="6"/>
        <v>100</v>
      </c>
      <c r="AE50" s="49">
        <f t="shared" si="6"/>
        <v>100</v>
      </c>
      <c r="AF50" s="49">
        <f t="shared" ref="AF50:AK50" si="7">SUM(AF51:AF55)</f>
        <v>100</v>
      </c>
      <c r="AG50" s="49">
        <f t="shared" si="7"/>
        <v>100</v>
      </c>
      <c r="AH50" s="49">
        <f t="shared" si="7"/>
        <v>99.999999999999986</v>
      </c>
      <c r="AI50" s="49">
        <f t="shared" si="7"/>
        <v>100</v>
      </c>
      <c r="AJ50" s="49">
        <f t="shared" si="7"/>
        <v>100</v>
      </c>
      <c r="AK50" s="49">
        <f t="shared" si="7"/>
        <v>100.00000000000001</v>
      </c>
      <c r="AL50" s="49">
        <f t="shared" ref="AL50:AQ50" si="8">SUM(AL51:AL55)</f>
        <v>99.999999999999986</v>
      </c>
      <c r="AM50" s="49">
        <f t="shared" si="8"/>
        <v>100</v>
      </c>
      <c r="AN50" s="49">
        <f t="shared" si="8"/>
        <v>100</v>
      </c>
      <c r="AO50" s="49">
        <f t="shared" si="8"/>
        <v>100.00000000000001</v>
      </c>
      <c r="AP50" s="49">
        <f t="shared" si="8"/>
        <v>100</v>
      </c>
      <c r="AQ50" s="49">
        <f t="shared" si="8"/>
        <v>100</v>
      </c>
    </row>
    <row r="51" spans="1:43" s="45" customFormat="1" ht="11.1" customHeight="1" x14ac:dyDescent="0.2">
      <c r="A51" s="42" t="s">
        <v>70</v>
      </c>
      <c r="B51" s="50" t="e">
        <f>Summary!B23/Summary!B$22*100</f>
        <v>#DIV/0!</v>
      </c>
      <c r="C51" s="50" t="e">
        <f>Summary!C23/Summary!C$22*100</f>
        <v>#DIV/0!</v>
      </c>
      <c r="D51" s="50" t="e">
        <f>Summary!D23/Summary!D$22*100</f>
        <v>#DIV/0!</v>
      </c>
      <c r="E51" s="50" t="e">
        <f>Summary!E23/Summary!E$22*100</f>
        <v>#DIV/0!</v>
      </c>
      <c r="F51" s="50" t="e">
        <f>Summary!F23/Summary!F$22*100</f>
        <v>#DIV/0!</v>
      </c>
      <c r="G51" s="50" t="e">
        <f>Summary!G23/Summary!G$22*100</f>
        <v>#DIV/0!</v>
      </c>
      <c r="H51" s="50">
        <f>Summary!H23/Summary!H$22*100</f>
        <v>27.522421110293362</v>
      </c>
      <c r="I51" s="50">
        <f>Summary!I23/Summary!I$22*100</f>
        <v>27.618693893974545</v>
      </c>
      <c r="J51" s="50">
        <f>Summary!J23/Summary!J$22*100</f>
        <v>27.005064821053608</v>
      </c>
      <c r="K51" s="50">
        <f>Summary!K23/Summary!K$22*100</f>
        <v>26.549293816520219</v>
      </c>
      <c r="L51" s="50">
        <f>Summary!L23/Summary!L$22*100</f>
        <v>25.938701497929571</v>
      </c>
      <c r="M51" s="50">
        <f>Summary!M23/Summary!M$22*100</f>
        <v>25.972075314247505</v>
      </c>
      <c r="N51" s="50">
        <f>Summary!N23/Summary!N$22*100</f>
        <v>26.66283299248337</v>
      </c>
      <c r="O51" s="50">
        <f>Summary!O23/Summary!O$22*100</f>
        <v>26.872204609870753</v>
      </c>
      <c r="P51" s="50">
        <f>Summary!P23/Summary!P$22*100</f>
        <v>26.264336311536479</v>
      </c>
      <c r="Q51" s="50">
        <f>Summary!Q23/Summary!Q$22*100</f>
        <v>25.2187138287014</v>
      </c>
      <c r="R51" s="50">
        <f>Summary!R23/Summary!R$22*100</f>
        <v>24.546828031390223</v>
      </c>
      <c r="S51" s="50">
        <f>Summary!S23/Summary!S$22*100</f>
        <v>24.218636449436236</v>
      </c>
      <c r="T51" s="50">
        <f>Summary!T23/Summary!T$22*100</f>
        <v>24.109373472495761</v>
      </c>
      <c r="U51" s="50">
        <f>Summary!U23/Summary!U$22*100</f>
        <v>24.643523388915199</v>
      </c>
      <c r="V51" s="50">
        <f>Summary!V23/Summary!V$22*100</f>
        <v>24.441118984385358</v>
      </c>
      <c r="W51" s="50">
        <f>Summary!W23/Summary!W$22*100</f>
        <v>24.150309217379483</v>
      </c>
      <c r="X51" s="50">
        <f>Summary!X23/Summary!X$22*100</f>
        <v>24.376480550076877</v>
      </c>
      <c r="Y51" s="50">
        <f>Summary!Y23/Summary!Y$22*100</f>
        <v>24.239018445301642</v>
      </c>
      <c r="Z51" s="50">
        <f>Summary!Z23/Summary!Z$22*100</f>
        <v>23.585818850415702</v>
      </c>
      <c r="AA51" s="50">
        <f>Summary!AA23/Summary!AA$22*100</f>
        <v>23.704890656242664</v>
      </c>
      <c r="AB51" s="50">
        <f>Summary!AB23/Summary!AB$22*100</f>
        <v>24.168846004523665</v>
      </c>
      <c r="AC51" s="50">
        <f>Summary!AC23/Summary!AC$22*100</f>
        <v>24.011893963728561</v>
      </c>
      <c r="AD51" s="50">
        <f>Summary!AD23/Summary!AD$22*100</f>
        <v>23.525555649201284</v>
      </c>
      <c r="AE51" s="50">
        <f>Summary!AE23/Summary!AE$22*100</f>
        <v>23.182428061511761</v>
      </c>
      <c r="AF51" s="50">
        <f>Summary!AF23/Summary!AF$22*100</f>
        <v>22.91475778596898</v>
      </c>
      <c r="AG51" s="50">
        <f>Summary!AG23/Summary!AG$22*100</f>
        <v>23.169685570838556</v>
      </c>
      <c r="AH51" s="50">
        <f>Summary!AH23/Summary!AH$22*100</f>
        <v>24.029481235095641</v>
      </c>
      <c r="AI51" s="50">
        <f>Summary!AI23/Summary!AI$22*100</f>
        <v>23.849477436634629</v>
      </c>
      <c r="AJ51" s="50">
        <f>Summary!AJ23/Summary!AJ$22*100</f>
        <v>23.491019576635825</v>
      </c>
      <c r="AK51" s="50">
        <f>Summary!AK23/Summary!AK$22*100</f>
        <v>23.547241909953641</v>
      </c>
      <c r="AL51" s="50">
        <f>Summary!AL23/Summary!AL$22*100</f>
        <v>23.6928323897728</v>
      </c>
      <c r="AM51" s="50">
        <f>Summary!AM23/Summary!AM$22*100</f>
        <v>23.587037896776419</v>
      </c>
      <c r="AN51" s="50">
        <f>Summary!AN23/Summary!AN$22*100</f>
        <v>23.313388881861261</v>
      </c>
      <c r="AO51" s="50">
        <f>Summary!AO23/Summary!AO$22*100</f>
        <v>23.005997289278405</v>
      </c>
      <c r="AP51" s="50">
        <f>Summary!AP23/Summary!AP$22*100</f>
        <v>22.854083911830092</v>
      </c>
      <c r="AQ51" s="50">
        <f>Summary!AQ23/Summary!AQ$22*100</f>
        <v>22.689815966206687</v>
      </c>
    </row>
    <row r="52" spans="1:43" s="45" customFormat="1" ht="11.1" customHeight="1" x14ac:dyDescent="0.2">
      <c r="A52" s="42" t="s">
        <v>7</v>
      </c>
      <c r="B52" s="50" t="e">
        <f>Summary!B24/Summary!B$22*100</f>
        <v>#DIV/0!</v>
      </c>
      <c r="C52" s="50" t="e">
        <f>Summary!C24/Summary!C$22*100</f>
        <v>#DIV/0!</v>
      </c>
      <c r="D52" s="50" t="e">
        <f>Summary!D24/Summary!D$22*100</f>
        <v>#DIV/0!</v>
      </c>
      <c r="E52" s="50" t="e">
        <f>Summary!E24/Summary!E$22*100</f>
        <v>#DIV/0!</v>
      </c>
      <c r="F52" s="50" t="e">
        <f>Summary!F24/Summary!F$22*100</f>
        <v>#DIV/0!</v>
      </c>
      <c r="G52" s="50" t="e">
        <f>Summary!G24/Summary!G$22*100</f>
        <v>#DIV/0!</v>
      </c>
      <c r="H52" s="50">
        <f>Summary!H24/Summary!H$22*100</f>
        <v>25.091623759285408</v>
      </c>
      <c r="I52" s="50">
        <f>Summary!I24/Summary!I$22*100</f>
        <v>24.85050827189335</v>
      </c>
      <c r="J52" s="50">
        <f>Summary!J24/Summary!J$22*100</f>
        <v>23.829927963498953</v>
      </c>
      <c r="K52" s="50">
        <f>Summary!K24/Summary!K$22*100</f>
        <v>24.145064673264812</v>
      </c>
      <c r="L52" s="50">
        <f>Summary!L24/Summary!L$22*100</f>
        <v>24.657511314864731</v>
      </c>
      <c r="M52" s="50">
        <f>Summary!M24/Summary!M$22*100</f>
        <v>25.127942351863947</v>
      </c>
      <c r="N52" s="50">
        <f>Summary!N24/Summary!N$22*100</f>
        <v>25.261677968808371</v>
      </c>
      <c r="O52" s="50">
        <f>Summary!O24/Summary!O$22*100</f>
        <v>25.089557143439045</v>
      </c>
      <c r="P52" s="50">
        <f>Summary!P24/Summary!P$22*100</f>
        <v>24.949758305564863</v>
      </c>
      <c r="Q52" s="50">
        <f>Summary!Q24/Summary!Q$22*100</f>
        <v>24.952545195813471</v>
      </c>
      <c r="R52" s="50">
        <f>Summary!R24/Summary!R$22*100</f>
        <v>25.133983252620311</v>
      </c>
      <c r="S52" s="50">
        <f>Summary!S24/Summary!S$22*100</f>
        <v>25.053430586192416</v>
      </c>
      <c r="T52" s="50">
        <f>Summary!T24/Summary!T$22*100</f>
        <v>25.016821693785268</v>
      </c>
      <c r="U52" s="50">
        <f>Summary!U24/Summary!U$22*100</f>
        <v>24.984967385770844</v>
      </c>
      <c r="V52" s="50">
        <f>Summary!V24/Summary!V$22*100</f>
        <v>25.155752481213206</v>
      </c>
      <c r="W52" s="50">
        <f>Summary!W24/Summary!W$22*100</f>
        <v>25.244508724760134</v>
      </c>
      <c r="X52" s="50">
        <f>Summary!X24/Summary!X$22*100</f>
        <v>25.090982650190075</v>
      </c>
      <c r="Y52" s="50">
        <f>Summary!Y24/Summary!Y$22*100</f>
        <v>24.834289608513195</v>
      </c>
      <c r="Z52" s="50">
        <f>Summary!Z24/Summary!Z$22*100</f>
        <v>24.948128368343891</v>
      </c>
      <c r="AA52" s="50">
        <f>Summary!AA24/Summary!AA$22*100</f>
        <v>25.21245534864028</v>
      </c>
      <c r="AB52" s="50">
        <f>Summary!AB24/Summary!AB$22*100</f>
        <v>25.201865429565849</v>
      </c>
      <c r="AC52" s="50">
        <f>Summary!AC24/Summary!AC$22*100</f>
        <v>25.06269868421694</v>
      </c>
      <c r="AD52" s="50">
        <f>Summary!AD24/Summary!AD$22*100</f>
        <v>25.235335379006209</v>
      </c>
      <c r="AE52" s="50">
        <f>Summary!AE24/Summary!AE$22*100</f>
        <v>25.602267155617763</v>
      </c>
      <c r="AF52" s="50">
        <f>Summary!AF24/Summary!AF$22*100</f>
        <v>25.723005555065505</v>
      </c>
      <c r="AG52" s="50">
        <f>Summary!AG24/Summary!AG$22*100</f>
        <v>25.312392198398896</v>
      </c>
      <c r="AH52" s="50">
        <f>Summary!AH24/Summary!AH$22*100</f>
        <v>24.802637624649087</v>
      </c>
      <c r="AI52" s="50">
        <f>Summary!AI24/Summary!AI$22*100</f>
        <v>24.943106962595774</v>
      </c>
      <c r="AJ52" s="50">
        <f>Summary!AJ24/Summary!AJ$22*100</f>
        <v>25.645330446456942</v>
      </c>
      <c r="AK52" s="50">
        <f>Summary!AK24/Summary!AK$22*100</f>
        <v>26.277989702869654</v>
      </c>
      <c r="AL52" s="50">
        <f>Summary!AL24/Summary!AL$22*100</f>
        <v>26.219948483040532</v>
      </c>
      <c r="AM52" s="50">
        <f>Summary!AM24/Summary!AM$22*100</f>
        <v>25.690958460177544</v>
      </c>
      <c r="AN52" s="50">
        <f>Summary!AN24/Summary!AN$22*100</f>
        <v>25.268373291744368</v>
      </c>
      <c r="AO52" s="50">
        <f>Summary!AO24/Summary!AO$22*100</f>
        <v>25.393692086672985</v>
      </c>
      <c r="AP52" s="50">
        <f>Summary!AP24/Summary!AP$22*100</f>
        <v>25.869339893381472</v>
      </c>
      <c r="AQ52" s="50">
        <f>Summary!AQ24/Summary!AQ$22*100</f>
        <v>26.159804462853348</v>
      </c>
    </row>
    <row r="53" spans="1:43" s="45" customFormat="1" ht="11.1" customHeight="1" x14ac:dyDescent="0.2">
      <c r="A53" s="42" t="s">
        <v>13</v>
      </c>
      <c r="B53" s="50" t="e">
        <f>Summary!B25/Summary!B$22*100</f>
        <v>#DIV/0!</v>
      </c>
      <c r="C53" s="50" t="e">
        <f>Summary!C25/Summary!C$22*100</f>
        <v>#DIV/0!</v>
      </c>
      <c r="D53" s="50" t="e">
        <f>Summary!D25/Summary!D$22*100</f>
        <v>#DIV/0!</v>
      </c>
      <c r="E53" s="50" t="e">
        <f>Summary!E25/Summary!E$22*100</f>
        <v>#DIV/0!</v>
      </c>
      <c r="F53" s="50" t="e">
        <f>Summary!F25/Summary!F$22*100</f>
        <v>#DIV/0!</v>
      </c>
      <c r="G53" s="50" t="e">
        <f>Summary!G25/Summary!G$22*100</f>
        <v>#DIV/0!</v>
      </c>
      <c r="H53" s="50">
        <f>Summary!H25/Summary!H$22*100</f>
        <v>41.368584265324124</v>
      </c>
      <c r="I53" s="50">
        <f>Summary!I25/Summary!I$22*100</f>
        <v>41.979908459718551</v>
      </c>
      <c r="J53" s="50">
        <f>Summary!J25/Summary!J$22*100</f>
        <v>44.084513730397958</v>
      </c>
      <c r="K53" s="50">
        <f>Summary!K25/Summary!K$22*100</f>
        <v>44.104002316470634</v>
      </c>
      <c r="L53" s="50">
        <f>Summary!L25/Summary!L$22*100</f>
        <v>43.919402487529247</v>
      </c>
      <c r="M53" s="50">
        <f>Summary!M25/Summary!M$22*100</f>
        <v>43.177719370187937</v>
      </c>
      <c r="N53" s="50">
        <f>Summary!N25/Summary!N$22*100</f>
        <v>42.281789943901948</v>
      </c>
      <c r="O53" s="50">
        <f>Summary!O25/Summary!O$22*100</f>
        <v>42.244691328774827</v>
      </c>
      <c r="P53" s="50">
        <f>Summary!P25/Summary!P$22*100</f>
        <v>42.751729579069128</v>
      </c>
      <c r="Q53" s="50">
        <f>Summary!Q25/Summary!Q$22*100</f>
        <v>43.439005911183472</v>
      </c>
      <c r="R53" s="50">
        <f>Summary!R25/Summary!R$22*100</f>
        <v>43.814302042118555</v>
      </c>
      <c r="S53" s="50">
        <f>Summary!S25/Summary!S$22*100</f>
        <v>44.321706311121723</v>
      </c>
      <c r="T53" s="50">
        <f>Summary!T25/Summary!T$22*100</f>
        <v>44.66797889403059</v>
      </c>
      <c r="U53" s="50">
        <f>Summary!U25/Summary!U$22*100</f>
        <v>44.297452233159966</v>
      </c>
      <c r="V53" s="50">
        <f>Summary!V25/Summary!V$22*100</f>
        <v>44.154456142071545</v>
      </c>
      <c r="W53" s="50">
        <f>Summary!W25/Summary!W$22*100</f>
        <v>44.092974666861984</v>
      </c>
      <c r="X53" s="50">
        <f>Summary!X25/Summary!X$22*100</f>
        <v>43.939217575210236</v>
      </c>
      <c r="Y53" s="50">
        <f>Summary!Y25/Summary!Y$22*100</f>
        <v>44.2854199536634</v>
      </c>
      <c r="Z53" s="50">
        <f>Summary!Z25/Summary!Z$22*100</f>
        <v>44.861945726157451</v>
      </c>
      <c r="AA53" s="50">
        <f>Summary!AA25/Summary!AA$22*100</f>
        <v>44.598356707426781</v>
      </c>
      <c r="AB53" s="50">
        <f>Summary!AB25/Summary!AB$22*100</f>
        <v>44.174099519295076</v>
      </c>
      <c r="AC53" s="50">
        <f>Summary!AC25/Summary!AC$22*100</f>
        <v>44.35895024352466</v>
      </c>
      <c r="AD53" s="50">
        <f>Summary!AD25/Summary!AD$22*100</f>
        <v>44.536281135170022</v>
      </c>
      <c r="AE53" s="50">
        <f>Summary!AE25/Summary!AE$22*100</f>
        <v>44.540996727507512</v>
      </c>
      <c r="AF53" s="50">
        <f>Summary!AF25/Summary!AF$22*100</f>
        <v>44.815855279448748</v>
      </c>
      <c r="AG53" s="50">
        <f>Summary!AG25/Summary!AG$22*100</f>
        <v>45.112417317611644</v>
      </c>
      <c r="AH53" s="50">
        <f>Summary!AH25/Summary!AH$22*100</f>
        <v>44.702496580996673</v>
      </c>
      <c r="AI53" s="50">
        <f>Summary!AI25/Summary!AI$22*100</f>
        <v>44.442848827008078</v>
      </c>
      <c r="AJ53" s="50">
        <f>Summary!AJ25/Summary!AJ$22*100</f>
        <v>43.834507809145066</v>
      </c>
      <c r="AK53" s="50">
        <f>Summary!AK25/Summary!AK$22*100</f>
        <v>43.099896484909664</v>
      </c>
      <c r="AL53" s="50">
        <f>Summary!AL25/Summary!AL$22*100</f>
        <v>42.998076328044341</v>
      </c>
      <c r="AM53" s="50">
        <f>Summary!AM25/Summary!AM$22*100</f>
        <v>43.590467117335834</v>
      </c>
      <c r="AN53" s="50">
        <f>Summary!AN25/Summary!AN$22*100</f>
        <v>44.333565689359652</v>
      </c>
      <c r="AO53" s="50">
        <f>Summary!AO25/Summary!AO$22*100</f>
        <v>44.64862019947163</v>
      </c>
      <c r="AP53" s="50">
        <f>Summary!AP25/Summary!AP$22*100</f>
        <v>44.453869537816807</v>
      </c>
      <c r="AQ53" s="50">
        <f>Summary!AQ25/Summary!AQ$22*100</f>
        <v>44.394370270863845</v>
      </c>
    </row>
    <row r="54" spans="1:43" s="45" customFormat="1" ht="11.1" customHeight="1" x14ac:dyDescent="0.2">
      <c r="A54" s="41" t="s">
        <v>18</v>
      </c>
    </row>
    <row r="55" spans="1:43" s="46" customFormat="1" ht="11.1" customHeight="1" thickBot="1" x14ac:dyDescent="0.25">
      <c r="A55" s="55" t="s">
        <v>19</v>
      </c>
      <c r="B55" s="51" t="e">
        <f>Summary!B27/Summary!B$22*100</f>
        <v>#DIV/0!</v>
      </c>
      <c r="C55" s="51" t="e">
        <f>Summary!C27/Summary!C$22*100</f>
        <v>#DIV/0!</v>
      </c>
      <c r="D55" s="51" t="e">
        <f>Summary!D27/Summary!D$22*100</f>
        <v>#DIV/0!</v>
      </c>
      <c r="E55" s="51" t="e">
        <f>Summary!E27/Summary!E$22*100</f>
        <v>#DIV/0!</v>
      </c>
      <c r="F55" s="51" t="e">
        <f>Summary!F27/Summary!F$22*100</f>
        <v>#DIV/0!</v>
      </c>
      <c r="G55" s="51" t="e">
        <f>Summary!G27/Summary!G$22*100</f>
        <v>#DIV/0!</v>
      </c>
      <c r="H55" s="51">
        <f>Summary!H27/Summary!H$22*100</f>
        <v>6.0173708650970958</v>
      </c>
      <c r="I55" s="51">
        <f>Summary!I27/Summary!I$22*100</f>
        <v>5.5508893744135701</v>
      </c>
      <c r="J55" s="51">
        <f>Summary!J27/Summary!J$22*100</f>
        <v>5.0804934850494883</v>
      </c>
      <c r="K55" s="51">
        <f>Summary!K27/Summary!K$22*100</f>
        <v>5.2016391937443212</v>
      </c>
      <c r="L55" s="51">
        <f>Summary!L27/Summary!L$22*100</f>
        <v>5.4843846996764549</v>
      </c>
      <c r="M55" s="51">
        <f>Summary!M27/Summary!M$22*100</f>
        <v>5.7222629637006017</v>
      </c>
      <c r="N55" s="51">
        <f>Summary!N27/Summary!N$22*100</f>
        <v>5.7936990948063229</v>
      </c>
      <c r="O55" s="51">
        <f>Summary!O27/Summary!O$22*100</f>
        <v>5.793546917915374</v>
      </c>
      <c r="P55" s="51">
        <f>Summary!P27/Summary!P$22*100</f>
        <v>6.0341758038295383</v>
      </c>
      <c r="Q55" s="51">
        <f>Summary!Q27/Summary!Q$22*100</f>
        <v>6.3897350643016617</v>
      </c>
      <c r="R55" s="51">
        <f>Summary!R27/Summary!R$22*100</f>
        <v>6.5048866738709226</v>
      </c>
      <c r="S55" s="51">
        <f>Summary!S27/Summary!S$22*100</f>
        <v>6.4062266532496439</v>
      </c>
      <c r="T55" s="51">
        <f>Summary!T27/Summary!T$22*100</f>
        <v>6.205825939688383</v>
      </c>
      <c r="U55" s="51">
        <f>Summary!U27/Summary!U$22*100</f>
        <v>6.0740569921539915</v>
      </c>
      <c r="V55" s="51">
        <f>Summary!V27/Summary!V$22*100</f>
        <v>6.2486723923298868</v>
      </c>
      <c r="W55" s="51">
        <f>Summary!W27/Summary!W$22*100</f>
        <v>6.5122073909984115</v>
      </c>
      <c r="X55" s="51">
        <f>Summary!X27/Summary!X$22*100</f>
        <v>6.59331922452282</v>
      </c>
      <c r="Y55" s="51">
        <f>Summary!Y27/Summary!Y$22*100</f>
        <v>6.6412719925217694</v>
      </c>
      <c r="Z55" s="51">
        <f>Summary!Z27/Summary!Z$22*100</f>
        <v>6.6041070550829497</v>
      </c>
      <c r="AA55" s="51">
        <f>Summary!AA27/Summary!AA$22*100</f>
        <v>6.4842972876902643</v>
      </c>
      <c r="AB55" s="51">
        <f>Summary!AB27/Summary!AB$22*100</f>
        <v>6.4551890466153994</v>
      </c>
      <c r="AC55" s="51">
        <f>Summary!AC27/Summary!AC$22*100</f>
        <v>6.5664571085298427</v>
      </c>
      <c r="AD55" s="51">
        <f>Summary!AD27/Summary!AD$22*100</f>
        <v>6.7028278366224727</v>
      </c>
      <c r="AE55" s="51">
        <f>Summary!AE27/Summary!AE$22*100</f>
        <v>6.6743080553629612</v>
      </c>
      <c r="AF55" s="51">
        <f>Summary!AF27/Summary!AF$22*100</f>
        <v>6.5463813795167622</v>
      </c>
      <c r="AG55" s="51">
        <f>Summary!AG27/Summary!AG$22*100</f>
        <v>6.4055049131509083</v>
      </c>
      <c r="AH55" s="51">
        <f>Summary!AH27/Summary!AH$22*100</f>
        <v>6.4653845592585997</v>
      </c>
      <c r="AI55" s="51">
        <f>Summary!AI27/Summary!AI$22*100</f>
        <v>6.7645667737615174</v>
      </c>
      <c r="AJ55" s="51">
        <f>Summary!AJ27/Summary!AJ$22*100</f>
        <v>7.029142167762167</v>
      </c>
      <c r="AK55" s="51">
        <f>Summary!AK27/Summary!AK$22*100</f>
        <v>7.0748719022670548</v>
      </c>
      <c r="AL55" s="51">
        <f>Summary!AL27/Summary!AL$22*100</f>
        <v>7.0891427991423202</v>
      </c>
      <c r="AM55" s="51">
        <f>Summary!AM27/Summary!AM$22*100</f>
        <v>7.131536525710203</v>
      </c>
      <c r="AN55" s="51">
        <f>Summary!AN27/Summary!AN$22*100</f>
        <v>7.0846721370347172</v>
      </c>
      <c r="AO55" s="51">
        <f>Summary!AO27/Summary!AO$22*100</f>
        <v>6.9516904245769897</v>
      </c>
      <c r="AP55" s="51">
        <f>Summary!AP27/Summary!AP$22*100</f>
        <v>6.8227066569716266</v>
      </c>
      <c r="AQ55" s="51">
        <f>Summary!AQ27/Summary!AQ$22*100</f>
        <v>6.7560093000761157</v>
      </c>
    </row>
    <row r="56" spans="1:43" x14ac:dyDescent="0.2">
      <c r="A56" s="56" t="s">
        <v>69</v>
      </c>
    </row>
  </sheetData>
  <mergeCells count="22">
    <mergeCell ref="U3:W3"/>
    <mergeCell ref="U31:W31"/>
    <mergeCell ref="B31:C31"/>
    <mergeCell ref="D31:G31"/>
    <mergeCell ref="H31:K31"/>
    <mergeCell ref="L31:O31"/>
    <mergeCell ref="P31:S31"/>
    <mergeCell ref="B3:C3"/>
    <mergeCell ref="D3:G3"/>
    <mergeCell ref="H3:K3"/>
    <mergeCell ref="L3:O3"/>
    <mergeCell ref="P3:S3"/>
    <mergeCell ref="AN3:AQ3"/>
    <mergeCell ref="AN31:AQ31"/>
    <mergeCell ref="X31:AA31"/>
    <mergeCell ref="AB3:AE3"/>
    <mergeCell ref="AB31:AE31"/>
    <mergeCell ref="AJ3:AM3"/>
    <mergeCell ref="AF3:AI3"/>
    <mergeCell ref="AF31:AI31"/>
    <mergeCell ref="X3:AA3"/>
    <mergeCell ref="AJ31:AL31"/>
  </mergeCells>
  <pageMargins left="0.5" right="0" top="0.5" bottom="0" header="0" footer="0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BS37"/>
  <sheetViews>
    <sheetView showGridLines="0" view="pageBreakPreview" zoomScaleNormal="100" zoomScaleSheetLayoutView="100" workbookViewId="0">
      <pane xSplit="1" ySplit="4" topLeftCell="Z20" activePane="bottomRight" state="frozen"/>
      <selection activeCell="BC38" sqref="BC38"/>
      <selection pane="topRight" activeCell="BC38" sqref="BC38"/>
      <selection pane="bottomLeft" activeCell="BC38" sqref="BC38"/>
      <selection pane="bottomRight" activeCell="BN11" sqref="BN11"/>
    </sheetView>
  </sheetViews>
  <sheetFormatPr defaultRowHeight="11.25" x14ac:dyDescent="0.2"/>
  <cols>
    <col min="1" max="1" width="28.85546875" style="98" customWidth="1"/>
    <col min="2" max="2" width="7.42578125" style="98" hidden="1" customWidth="1"/>
    <col min="3" max="6" width="8.42578125" style="98" hidden="1" customWidth="1"/>
    <col min="7" max="7" width="4.28515625" style="98" hidden="1" customWidth="1"/>
    <col min="8" max="8" width="4.7109375" style="98" hidden="1" customWidth="1"/>
    <col min="9" max="10" width="7.5703125" style="98" hidden="1" customWidth="1"/>
    <col min="11" max="11" width="8" style="98" hidden="1" customWidth="1"/>
    <col min="12" max="12" width="7.5703125" style="98" hidden="1" customWidth="1"/>
    <col min="13" max="15" width="6.7109375" style="98" hidden="1" customWidth="1"/>
    <col min="16" max="19" width="6.85546875" style="98" hidden="1" customWidth="1"/>
    <col min="20" max="28" width="6.7109375" style="98" hidden="1" customWidth="1"/>
    <col min="29" max="30" width="7.5703125" style="98" hidden="1" customWidth="1"/>
    <col min="31" max="31" width="9.140625" style="98" hidden="1" customWidth="1"/>
    <col min="32" max="49" width="7.28515625" style="98" hidden="1" customWidth="1"/>
    <col min="50" max="51" width="7.42578125" style="98" hidden="1" customWidth="1"/>
    <col min="52" max="52" width="7.5703125" style="98" hidden="1" customWidth="1"/>
    <col min="53" max="53" width="7.42578125" style="98" hidden="1" customWidth="1"/>
    <col min="54" max="54" width="8" style="155" hidden="1" customWidth="1"/>
    <col min="55" max="55" width="7.42578125" style="98" customWidth="1"/>
    <col min="56" max="56" width="7.5703125" style="98" bestFit="1" customWidth="1"/>
    <col min="57" max="58" width="7.5703125" style="155" bestFit="1" customWidth="1"/>
    <col min="59" max="61" width="7.5703125" style="98" bestFit="1" customWidth="1"/>
    <col min="62" max="62" width="8.85546875" style="98" customWidth="1"/>
    <col min="63" max="66" width="7.5703125" style="98" bestFit="1" customWidth="1"/>
    <col min="67" max="67" width="7.85546875" style="98" customWidth="1"/>
    <col min="68" max="68" width="7.5703125" style="98" bestFit="1" customWidth="1"/>
    <col min="69" max="69" width="7.7109375" style="98" customWidth="1"/>
    <col min="70" max="70" width="9.140625" style="98"/>
    <col min="71" max="71" width="7.5703125" style="98" bestFit="1" customWidth="1"/>
    <col min="72" max="16384" width="9.140625" style="98"/>
  </cols>
  <sheetData>
    <row r="1" spans="1:71" ht="15.75" customHeight="1" thickBot="1" x14ac:dyDescent="0.25">
      <c r="A1" s="137" t="s">
        <v>175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L1" s="109"/>
      <c r="AM1" s="110"/>
      <c r="AN1" s="110"/>
      <c r="AO1" s="110"/>
      <c r="AP1" s="110"/>
      <c r="AQ1" s="137"/>
      <c r="AS1" s="110"/>
      <c r="AT1" s="109"/>
      <c r="AU1" s="109"/>
      <c r="AV1" s="109"/>
      <c r="AW1" s="109"/>
      <c r="AX1" s="109"/>
      <c r="AY1" s="109"/>
      <c r="AZ1" s="109"/>
      <c r="BA1" s="109"/>
      <c r="BC1" s="109"/>
      <c r="BD1" s="109"/>
    </row>
    <row r="2" spans="1:71" ht="12.75" hidden="1" customHeight="1" thickBot="1" x14ac:dyDescent="0.25">
      <c r="A2" s="109"/>
      <c r="B2" s="109"/>
      <c r="C2" s="109"/>
      <c r="D2" s="109"/>
      <c r="E2" s="109"/>
      <c r="F2" s="109"/>
      <c r="G2" s="109"/>
      <c r="H2" s="109"/>
      <c r="I2" s="109" t="s">
        <v>20</v>
      </c>
      <c r="J2" s="109" t="s">
        <v>21</v>
      </c>
      <c r="K2" s="109" t="s">
        <v>22</v>
      </c>
      <c r="L2" s="109" t="s">
        <v>23</v>
      </c>
      <c r="M2" s="109" t="s">
        <v>24</v>
      </c>
      <c r="N2" s="109" t="s">
        <v>25</v>
      </c>
      <c r="O2" s="109" t="s">
        <v>26</v>
      </c>
      <c r="P2" s="109" t="s">
        <v>27</v>
      </c>
      <c r="Q2" s="109" t="s">
        <v>28</v>
      </c>
      <c r="R2" s="109" t="s">
        <v>29</v>
      </c>
      <c r="S2" s="109" t="s">
        <v>30</v>
      </c>
      <c r="T2" s="109" t="s">
        <v>31</v>
      </c>
      <c r="U2" s="109" t="s">
        <v>32</v>
      </c>
      <c r="V2" s="109" t="s">
        <v>33</v>
      </c>
      <c r="W2" s="109" t="s">
        <v>34</v>
      </c>
      <c r="X2" s="109" t="s">
        <v>35</v>
      </c>
      <c r="Y2" s="109" t="s">
        <v>36</v>
      </c>
      <c r="Z2" s="109" t="s">
        <v>37</v>
      </c>
      <c r="AA2" s="109" t="s">
        <v>38</v>
      </c>
      <c r="AB2" s="109" t="s">
        <v>39</v>
      </c>
      <c r="AC2" s="109" t="s">
        <v>40</v>
      </c>
      <c r="AD2" s="109" t="s">
        <v>41</v>
      </c>
      <c r="AE2" s="109" t="s">
        <v>42</v>
      </c>
      <c r="AF2" s="109" t="s">
        <v>43</v>
      </c>
      <c r="AG2" s="109" t="s">
        <v>44</v>
      </c>
      <c r="AH2" s="109" t="s">
        <v>45</v>
      </c>
      <c r="AI2" s="109" t="s">
        <v>51</v>
      </c>
      <c r="AJ2" s="109" t="s">
        <v>73</v>
      </c>
      <c r="AK2" s="109" t="s">
        <v>74</v>
      </c>
      <c r="AL2" s="109" t="s">
        <v>75</v>
      </c>
      <c r="AM2" s="109" t="s">
        <v>78</v>
      </c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C2" s="109"/>
      <c r="BD2" s="109"/>
    </row>
    <row r="3" spans="1:71" s="99" customFormat="1" ht="12" customHeight="1" x14ac:dyDescent="0.2">
      <c r="A3" s="177" t="s">
        <v>123</v>
      </c>
      <c r="B3" s="178"/>
      <c r="C3" s="177"/>
      <c r="D3" s="177"/>
      <c r="E3" s="177"/>
      <c r="F3" s="179"/>
      <c r="G3" s="177"/>
      <c r="H3" s="177"/>
      <c r="I3" s="300" t="s">
        <v>67</v>
      </c>
      <c r="J3" s="300"/>
      <c r="K3" s="300" t="s">
        <v>66</v>
      </c>
      <c r="L3" s="300"/>
      <c r="M3" s="300"/>
      <c r="N3" s="300"/>
      <c r="O3" s="300" t="s">
        <v>60</v>
      </c>
      <c r="P3" s="300"/>
      <c r="Q3" s="300"/>
      <c r="R3" s="300"/>
      <c r="S3" s="300" t="s">
        <v>61</v>
      </c>
      <c r="T3" s="300"/>
      <c r="U3" s="300"/>
      <c r="V3" s="300"/>
      <c r="W3" s="300" t="s">
        <v>62</v>
      </c>
      <c r="X3" s="300"/>
      <c r="Y3" s="300"/>
      <c r="Z3" s="300"/>
      <c r="AA3" s="180" t="s">
        <v>63</v>
      </c>
      <c r="AB3" s="180"/>
      <c r="AC3" s="300" t="s">
        <v>63</v>
      </c>
      <c r="AD3" s="300"/>
      <c r="AE3" s="180" t="s">
        <v>64</v>
      </c>
      <c r="AF3" s="180" t="s">
        <v>64</v>
      </c>
      <c r="AG3" s="180"/>
      <c r="AH3" s="180" t="s">
        <v>64</v>
      </c>
      <c r="AI3" s="180" t="s">
        <v>65</v>
      </c>
      <c r="AJ3" s="180" t="s">
        <v>65</v>
      </c>
      <c r="AK3" s="180" t="s">
        <v>65</v>
      </c>
      <c r="AL3" s="180"/>
      <c r="AM3" s="300" t="s">
        <v>77</v>
      </c>
      <c r="AN3" s="300"/>
      <c r="AO3" s="300"/>
      <c r="AP3" s="300"/>
      <c r="AQ3" s="300" t="s">
        <v>80</v>
      </c>
      <c r="AR3" s="300"/>
      <c r="AS3" s="300"/>
      <c r="AT3" s="300"/>
      <c r="AU3" s="300" t="s">
        <v>92</v>
      </c>
      <c r="AV3" s="300"/>
      <c r="AW3" s="300"/>
      <c r="AX3" s="300"/>
      <c r="AY3" s="300" t="s">
        <v>134</v>
      </c>
      <c r="AZ3" s="300"/>
      <c r="BA3" s="300"/>
      <c r="BB3" s="300"/>
      <c r="BC3" s="300" t="s">
        <v>136</v>
      </c>
      <c r="BD3" s="300"/>
      <c r="BE3" s="300"/>
      <c r="BF3" s="300"/>
      <c r="BG3" s="300" t="s">
        <v>137</v>
      </c>
      <c r="BH3" s="300"/>
      <c r="BI3" s="300"/>
      <c r="BK3" s="299" t="s">
        <v>138</v>
      </c>
      <c r="BL3" s="299"/>
      <c r="BM3" s="299"/>
      <c r="BN3" s="299"/>
      <c r="BO3" s="299" t="s">
        <v>139</v>
      </c>
      <c r="BP3" s="299"/>
      <c r="BQ3" s="299"/>
      <c r="BR3" s="299"/>
      <c r="BS3" s="220" t="s">
        <v>140</v>
      </c>
    </row>
    <row r="4" spans="1:71" s="181" customFormat="1" ht="12" customHeight="1" x14ac:dyDescent="0.2">
      <c r="A4" s="182" t="s">
        <v>124</v>
      </c>
      <c r="B4" s="183" t="s">
        <v>64</v>
      </c>
      <c r="C4" s="184" t="s">
        <v>65</v>
      </c>
      <c r="D4" s="184" t="s">
        <v>77</v>
      </c>
      <c r="E4" s="184" t="s">
        <v>80</v>
      </c>
      <c r="F4" s="185" t="s">
        <v>92</v>
      </c>
      <c r="G4" s="184"/>
      <c r="H4" s="186"/>
      <c r="I4" s="187" t="s">
        <v>48</v>
      </c>
      <c r="J4" s="187" t="s">
        <v>49</v>
      </c>
      <c r="K4" s="187" t="s">
        <v>46</v>
      </c>
      <c r="L4" s="187" t="s">
        <v>47</v>
      </c>
      <c r="M4" s="187" t="s">
        <v>48</v>
      </c>
      <c r="N4" s="187" t="s">
        <v>49</v>
      </c>
      <c r="O4" s="187" t="s">
        <v>46</v>
      </c>
      <c r="P4" s="187" t="s">
        <v>47</v>
      </c>
      <c r="Q4" s="187" t="s">
        <v>48</v>
      </c>
      <c r="R4" s="187" t="s">
        <v>49</v>
      </c>
      <c r="S4" s="187" t="s">
        <v>46</v>
      </c>
      <c r="T4" s="187" t="s">
        <v>47</v>
      </c>
      <c r="U4" s="187" t="s">
        <v>48</v>
      </c>
      <c r="V4" s="187" t="s">
        <v>49</v>
      </c>
      <c r="W4" s="187" t="s">
        <v>46</v>
      </c>
      <c r="X4" s="187" t="s">
        <v>47</v>
      </c>
      <c r="Y4" s="187" t="s">
        <v>48</v>
      </c>
      <c r="Z4" s="187" t="s">
        <v>49</v>
      </c>
      <c r="AA4" s="187" t="s">
        <v>46</v>
      </c>
      <c r="AB4" s="187" t="s">
        <v>47</v>
      </c>
      <c r="AC4" s="187" t="s">
        <v>48</v>
      </c>
      <c r="AD4" s="187" t="s">
        <v>49</v>
      </c>
      <c r="AE4" s="187" t="s">
        <v>46</v>
      </c>
      <c r="AF4" s="187" t="s">
        <v>47</v>
      </c>
      <c r="AG4" s="187" t="s">
        <v>48</v>
      </c>
      <c r="AH4" s="187" t="s">
        <v>49</v>
      </c>
      <c r="AI4" s="187" t="s">
        <v>46</v>
      </c>
      <c r="AJ4" s="187" t="s">
        <v>47</v>
      </c>
      <c r="AK4" s="187" t="s">
        <v>48</v>
      </c>
      <c r="AL4" s="187" t="s">
        <v>49</v>
      </c>
      <c r="AM4" s="187" t="s">
        <v>46</v>
      </c>
      <c r="AN4" s="187" t="s">
        <v>47</v>
      </c>
      <c r="AO4" s="187" t="s">
        <v>48</v>
      </c>
      <c r="AP4" s="187" t="s">
        <v>49</v>
      </c>
      <c r="AQ4" s="187" t="s">
        <v>46</v>
      </c>
      <c r="AR4" s="187" t="s">
        <v>47</v>
      </c>
      <c r="AS4" s="187" t="s">
        <v>48</v>
      </c>
      <c r="AT4" s="187" t="s">
        <v>49</v>
      </c>
      <c r="AU4" s="188" t="s">
        <v>46</v>
      </c>
      <c r="AV4" s="187" t="s">
        <v>47</v>
      </c>
      <c r="AW4" s="188" t="s">
        <v>48</v>
      </c>
      <c r="AX4" s="188" t="s">
        <v>49</v>
      </c>
      <c r="AY4" s="188" t="s">
        <v>46</v>
      </c>
      <c r="AZ4" s="188" t="s">
        <v>47</v>
      </c>
      <c r="BA4" s="188" t="s">
        <v>48</v>
      </c>
      <c r="BB4" s="188" t="s">
        <v>49</v>
      </c>
      <c r="BC4" s="188" t="s">
        <v>46</v>
      </c>
      <c r="BD4" s="188" t="s">
        <v>47</v>
      </c>
      <c r="BE4" s="188" t="s">
        <v>48</v>
      </c>
      <c r="BF4" s="188" t="s">
        <v>49</v>
      </c>
      <c r="BG4" s="188" t="s">
        <v>46</v>
      </c>
      <c r="BH4" s="188" t="s">
        <v>47</v>
      </c>
      <c r="BI4" s="188" t="s">
        <v>48</v>
      </c>
      <c r="BJ4" s="188" t="s">
        <v>49</v>
      </c>
      <c r="BK4" s="188" t="s">
        <v>46</v>
      </c>
      <c r="BL4" s="188" t="s">
        <v>47</v>
      </c>
      <c r="BM4" s="188" t="s">
        <v>48</v>
      </c>
      <c r="BN4" s="188" t="s">
        <v>49</v>
      </c>
      <c r="BO4" s="188" t="s">
        <v>46</v>
      </c>
      <c r="BP4" s="188" t="s">
        <v>47</v>
      </c>
      <c r="BQ4" s="188" t="s">
        <v>48</v>
      </c>
      <c r="BR4" s="188" t="s">
        <v>49</v>
      </c>
      <c r="BS4" s="188" t="s">
        <v>46</v>
      </c>
    </row>
    <row r="5" spans="1:71" s="113" customFormat="1" ht="23.1" customHeight="1" x14ac:dyDescent="0.2">
      <c r="A5" s="80" t="s">
        <v>97</v>
      </c>
      <c r="B5" s="156">
        <v>95677.550598356233</v>
      </c>
      <c r="C5" s="83">
        <v>101373.09902016303</v>
      </c>
      <c r="D5" s="83">
        <v>105223.07960081876</v>
      </c>
      <c r="E5" s="83">
        <v>108518.04092147312</v>
      </c>
      <c r="F5" s="157">
        <v>115358.93550972588</v>
      </c>
      <c r="G5" s="83"/>
      <c r="H5" s="83">
        <v>0</v>
      </c>
      <c r="I5" s="83"/>
      <c r="J5" s="83"/>
      <c r="K5" s="83">
        <v>15766.800016022389</v>
      </c>
      <c r="L5" s="83">
        <v>13927.885910757497</v>
      </c>
      <c r="M5" s="83">
        <v>14022.352716426551</v>
      </c>
      <c r="N5" s="83">
        <v>15997.861082804002</v>
      </c>
      <c r="O5" s="83">
        <v>21077.312020329231</v>
      </c>
      <c r="P5" s="83">
        <v>19120.651748311258</v>
      </c>
      <c r="Q5" s="83">
        <v>19606.257582114307</v>
      </c>
      <c r="R5" s="83">
        <v>20701.623791662441</v>
      </c>
      <c r="S5" s="83">
        <v>23192.640662998667</v>
      </c>
      <c r="T5" s="83">
        <v>21456.565361566605</v>
      </c>
      <c r="U5" s="83">
        <v>21240.624996228929</v>
      </c>
      <c r="V5" s="83">
        <v>21202.826243844651</v>
      </c>
      <c r="W5" s="83">
        <v>24536.126956024265</v>
      </c>
      <c r="X5" s="83">
        <v>21481.556848557775</v>
      </c>
      <c r="Y5" s="83">
        <v>21447.160197524347</v>
      </c>
      <c r="Z5" s="83">
        <v>22266.706342606154</v>
      </c>
      <c r="AA5" s="83">
        <v>26057.98993105195</v>
      </c>
      <c r="AB5" s="83">
        <v>22244.352326844892</v>
      </c>
      <c r="AC5" s="83">
        <v>21604.042355904628</v>
      </c>
      <c r="AD5" s="83">
        <v>21779.521650440394</v>
      </c>
      <c r="AE5" s="83">
        <v>25541.110942438736</v>
      </c>
      <c r="AF5" s="83">
        <v>22459.848145367887</v>
      </c>
      <c r="AG5" s="83">
        <v>23000.597114675365</v>
      </c>
      <c r="AH5" s="83">
        <v>24675.994395874266</v>
      </c>
      <c r="AI5" s="83">
        <v>26399.937278485799</v>
      </c>
      <c r="AJ5" s="83">
        <v>24996.455262113832</v>
      </c>
      <c r="AK5" s="83">
        <v>24359.351503008482</v>
      </c>
      <c r="AL5" s="83">
        <v>25617.354976554914</v>
      </c>
      <c r="AM5" s="83">
        <v>28652.095668514165</v>
      </c>
      <c r="AN5" s="83">
        <v>26475.830323173155</v>
      </c>
      <c r="AO5" s="83">
        <v>24581.783467409583</v>
      </c>
      <c r="AP5" s="83">
        <v>25513.370141721876</v>
      </c>
      <c r="AQ5" s="83">
        <v>28577.267061267677</v>
      </c>
      <c r="AR5" s="83">
        <v>26610.231869018644</v>
      </c>
      <c r="AS5" s="83">
        <v>26240.147029481515</v>
      </c>
      <c r="AT5" s="83">
        <v>27090.394961705293</v>
      </c>
      <c r="AU5" s="83">
        <v>30772.141719717489</v>
      </c>
      <c r="AV5" s="83">
        <v>28335.248634646614</v>
      </c>
      <c r="AW5" s="83">
        <v>27653.346301519228</v>
      </c>
      <c r="AX5" s="83">
        <v>28598.198853842554</v>
      </c>
      <c r="AY5" s="83">
        <v>32487.916176440835</v>
      </c>
      <c r="AZ5" s="83">
        <v>29958.795407185677</v>
      </c>
      <c r="BA5" s="83">
        <v>29773.177519599019</v>
      </c>
      <c r="BB5" s="83">
        <v>30566.714137511397</v>
      </c>
      <c r="BC5" s="83">
        <v>34942.439069323365</v>
      </c>
      <c r="BD5" s="83">
        <v>32465.849560612718</v>
      </c>
      <c r="BE5" s="83">
        <v>30130.210656790678</v>
      </c>
      <c r="BF5" s="83">
        <v>28871.912860291479</v>
      </c>
      <c r="BG5" s="83">
        <v>34807.640113203284</v>
      </c>
      <c r="BH5" s="83">
        <v>32479.348420315586</v>
      </c>
      <c r="BI5" s="83">
        <v>30974.132022608781</v>
      </c>
      <c r="BJ5" s="83">
        <v>32619.897375483313</v>
      </c>
      <c r="BK5" s="83">
        <v>35600.002381425336</v>
      </c>
      <c r="BL5" s="83">
        <v>34022.809726177395</v>
      </c>
      <c r="BM5" s="83">
        <v>32721.865806184083</v>
      </c>
      <c r="BN5" s="83">
        <v>34541.189811977565</v>
      </c>
      <c r="BO5" s="83">
        <v>38810.486660049835</v>
      </c>
      <c r="BP5" s="83">
        <v>35537.322079484074</v>
      </c>
      <c r="BQ5" s="83">
        <v>33305.151068255349</v>
      </c>
      <c r="BR5" s="83">
        <v>36394.60418583516</v>
      </c>
      <c r="BS5" s="83">
        <v>40865.480579273513</v>
      </c>
    </row>
    <row r="6" spans="1:71" s="176" customFormat="1" ht="23.1" customHeight="1" x14ac:dyDescent="0.2">
      <c r="A6" s="195" t="s">
        <v>96</v>
      </c>
      <c r="B6" s="196">
        <v>23529.598399338389</v>
      </c>
      <c r="C6" s="197">
        <v>24071.815495661533</v>
      </c>
      <c r="D6" s="197">
        <v>24773.788952611289</v>
      </c>
      <c r="E6" s="197">
        <v>25457.06858012002</v>
      </c>
      <c r="F6" s="198">
        <v>26574.425882050717</v>
      </c>
      <c r="G6" s="199"/>
      <c r="H6" s="195"/>
      <c r="I6" s="199"/>
      <c r="J6" s="199"/>
      <c r="K6" s="199">
        <v>6507.5647331846558</v>
      </c>
      <c r="L6" s="199">
        <v>4895.3189867329511</v>
      </c>
      <c r="M6" s="199">
        <v>4423.9451522854342</v>
      </c>
      <c r="N6" s="199">
        <v>5495.574670874671</v>
      </c>
      <c r="O6" s="199">
        <v>6875.3786361999901</v>
      </c>
      <c r="P6" s="199">
        <v>5088.8473975799134</v>
      </c>
      <c r="Q6" s="199">
        <v>4451.0192911484937</v>
      </c>
      <c r="R6" s="199">
        <v>5461.448428029953</v>
      </c>
      <c r="S6" s="199">
        <v>7007.5569418804498</v>
      </c>
      <c r="T6" s="199">
        <v>5267.2451199575771</v>
      </c>
      <c r="U6" s="199">
        <v>4769.9822101577474</v>
      </c>
      <c r="V6" s="199">
        <v>5440.6972690955645</v>
      </c>
      <c r="W6" s="199">
        <v>7871.5672502677144</v>
      </c>
      <c r="X6" s="199">
        <v>5290.0544008511524</v>
      </c>
      <c r="Y6" s="199">
        <v>4412.0204648700583</v>
      </c>
      <c r="Z6" s="199">
        <v>5051.4271810250211</v>
      </c>
      <c r="AA6" s="199">
        <v>8273.6223957849197</v>
      </c>
      <c r="AB6" s="199">
        <v>5294.8849082884108</v>
      </c>
      <c r="AC6" s="199">
        <v>4601.8260473332839</v>
      </c>
      <c r="AD6" s="199">
        <v>4760.2441199667492</v>
      </c>
      <c r="AE6" s="199">
        <v>8300.5430989592551</v>
      </c>
      <c r="AF6" s="199">
        <v>5337.7240640073096</v>
      </c>
      <c r="AG6" s="199">
        <v>4567.2362460044969</v>
      </c>
      <c r="AH6" s="199">
        <v>5324.094990367329</v>
      </c>
      <c r="AI6" s="199">
        <v>7787.9347880964488</v>
      </c>
      <c r="AJ6" s="199">
        <v>5886.4236028486703</v>
      </c>
      <c r="AK6" s="199">
        <v>4831.2407519413164</v>
      </c>
      <c r="AL6" s="199">
        <v>5566.2163527750972</v>
      </c>
      <c r="AM6" s="199">
        <v>7919.4639685558805</v>
      </c>
      <c r="AN6" s="199">
        <v>5919.3805667736124</v>
      </c>
      <c r="AO6" s="199">
        <v>5302.9242273045029</v>
      </c>
      <c r="AP6" s="199">
        <v>5632.0201899772946</v>
      </c>
      <c r="AQ6" s="199">
        <v>8012.4040766334965</v>
      </c>
      <c r="AR6" s="199">
        <v>6110.5638235719525</v>
      </c>
      <c r="AS6" s="199">
        <v>5359.3271379902662</v>
      </c>
      <c r="AT6" s="199">
        <v>5974.7735419243045</v>
      </c>
      <c r="AU6" s="199">
        <v>8783.6950992793118</v>
      </c>
      <c r="AV6" s="199">
        <v>6199.5483288932382</v>
      </c>
      <c r="AW6" s="199">
        <v>5495.1007378205177</v>
      </c>
      <c r="AX6" s="199">
        <v>6096.081716057648</v>
      </c>
      <c r="AY6" s="199">
        <v>8974.8508248518883</v>
      </c>
      <c r="AZ6" s="199">
        <v>6448.5518782032505</v>
      </c>
      <c r="BA6" s="199">
        <v>5935.2387724485225</v>
      </c>
      <c r="BB6" s="199">
        <v>6628.4159326285644</v>
      </c>
      <c r="BC6" s="199">
        <v>9516.3888067300722</v>
      </c>
      <c r="BD6" s="199">
        <v>6940.8358538867551</v>
      </c>
      <c r="BE6" s="199">
        <v>5858.675341591661</v>
      </c>
      <c r="BF6" s="199">
        <v>7020.9197224058216</v>
      </c>
      <c r="BG6" s="199">
        <v>10182.878734394995</v>
      </c>
      <c r="BH6" s="199">
        <v>7481.6734312305571</v>
      </c>
      <c r="BI6" s="199">
        <v>5873.9483402972519</v>
      </c>
      <c r="BJ6" s="199">
        <v>7065.6986388145242</v>
      </c>
      <c r="BK6" s="199">
        <v>10608.322049104103</v>
      </c>
      <c r="BL6" s="199">
        <v>7324.6116763863238</v>
      </c>
      <c r="BM6" s="199">
        <v>6122.8814456755745</v>
      </c>
      <c r="BN6" s="199">
        <v>7825.4599594498795</v>
      </c>
      <c r="BO6" s="199">
        <v>11144.143869667168</v>
      </c>
      <c r="BP6" s="199">
        <v>8245.0109185209622</v>
      </c>
      <c r="BQ6" s="199">
        <v>6400.0806372254683</v>
      </c>
      <c r="BR6" s="199">
        <v>7616.4391653787607</v>
      </c>
      <c r="BS6" s="199">
        <v>11550.69639681361</v>
      </c>
    </row>
    <row r="7" spans="1:71" s="121" customFormat="1" ht="23.1" customHeight="1" x14ac:dyDescent="0.2">
      <c r="A7" s="158" t="s">
        <v>1</v>
      </c>
      <c r="B7" s="81">
        <v>2077.9997570294827</v>
      </c>
      <c r="C7" s="78">
        <v>2161.0304048665207</v>
      </c>
      <c r="D7" s="78">
        <v>2332.5941801736844</v>
      </c>
      <c r="E7" s="78">
        <v>2551.9496999338253</v>
      </c>
      <c r="F7" s="79">
        <v>2702.9483189906487</v>
      </c>
      <c r="G7" s="82"/>
      <c r="H7" s="158"/>
      <c r="I7" s="82"/>
      <c r="J7" s="82"/>
      <c r="K7" s="82">
        <v>399.61794545785068</v>
      </c>
      <c r="L7" s="82">
        <v>634.82527212709829</v>
      </c>
      <c r="M7" s="82">
        <v>662.450524496046</v>
      </c>
      <c r="N7" s="82">
        <v>513.92009682520018</v>
      </c>
      <c r="O7" s="82">
        <v>405.66078946037106</v>
      </c>
      <c r="P7" s="82">
        <v>538.91430118213441</v>
      </c>
      <c r="Q7" s="82">
        <v>452.23424743177077</v>
      </c>
      <c r="R7" s="82">
        <v>512.11823438196927</v>
      </c>
      <c r="S7" s="82">
        <v>376.18327601119404</v>
      </c>
      <c r="T7" s="82">
        <v>493.31842213583428</v>
      </c>
      <c r="U7" s="82">
        <v>613.89027365637492</v>
      </c>
      <c r="V7" s="82">
        <v>424.10419952478975</v>
      </c>
      <c r="W7" s="82">
        <v>502.56925858578501</v>
      </c>
      <c r="X7" s="82">
        <v>572.96078070805981</v>
      </c>
      <c r="Y7" s="82">
        <v>573.37138412826766</v>
      </c>
      <c r="Z7" s="82">
        <v>437.64169126264665</v>
      </c>
      <c r="AA7" s="82">
        <v>455.48582504990873</v>
      </c>
      <c r="AB7" s="82">
        <v>553.15128294474596</v>
      </c>
      <c r="AC7" s="82">
        <v>634.25095820739796</v>
      </c>
      <c r="AD7" s="82">
        <v>442.07724093524109</v>
      </c>
      <c r="AE7" s="82">
        <v>509.03778988475716</v>
      </c>
      <c r="AF7" s="82">
        <v>591.9905966985375</v>
      </c>
      <c r="AG7" s="82">
        <v>581.34246956697802</v>
      </c>
      <c r="AH7" s="82">
        <v>395.62890087920994</v>
      </c>
      <c r="AI7" s="82">
        <v>502.5861210116895</v>
      </c>
      <c r="AJ7" s="82">
        <v>538.13509145776629</v>
      </c>
      <c r="AK7" s="82">
        <v>660.55566926768256</v>
      </c>
      <c r="AL7" s="82">
        <v>459.75352312938247</v>
      </c>
      <c r="AM7" s="82">
        <v>599.82261057068024</v>
      </c>
      <c r="AN7" s="82">
        <v>607.2444034239785</v>
      </c>
      <c r="AO7" s="82">
        <v>675.46963158802066</v>
      </c>
      <c r="AP7" s="82">
        <v>450.05753459100515</v>
      </c>
      <c r="AQ7" s="82">
        <v>503.80368330610276</v>
      </c>
      <c r="AR7" s="82">
        <v>751.4726218374592</v>
      </c>
      <c r="AS7" s="82">
        <v>756.66377299519547</v>
      </c>
      <c r="AT7" s="82">
        <v>540.00962179506746</v>
      </c>
      <c r="AU7" s="82">
        <v>711.48888373032264</v>
      </c>
      <c r="AV7" s="82">
        <v>721.0418199982355</v>
      </c>
      <c r="AW7" s="82">
        <v>772.20719343224425</v>
      </c>
      <c r="AX7" s="82">
        <v>498.21042182984621</v>
      </c>
      <c r="AY7" s="82">
        <v>708.23952546756186</v>
      </c>
      <c r="AZ7" s="82">
        <v>768.36388062905803</v>
      </c>
      <c r="BA7" s="82">
        <v>790.47067076807252</v>
      </c>
      <c r="BB7" s="82">
        <v>563.81220544435098</v>
      </c>
      <c r="BC7" s="82">
        <v>725.99537961322335</v>
      </c>
      <c r="BD7" s="82">
        <v>837.10388275811465</v>
      </c>
      <c r="BE7" s="82">
        <v>928.13336011728404</v>
      </c>
      <c r="BF7" s="82">
        <v>560.92177820705547</v>
      </c>
      <c r="BG7" s="82">
        <v>782.49063211189048</v>
      </c>
      <c r="BH7" s="82">
        <v>933.51893360018869</v>
      </c>
      <c r="BI7" s="82">
        <v>1033.2980959412546</v>
      </c>
      <c r="BJ7" s="82">
        <v>683.71914798021157</v>
      </c>
      <c r="BK7" s="82">
        <v>964.5291374413373</v>
      </c>
      <c r="BL7" s="82">
        <v>979.5145448753276</v>
      </c>
      <c r="BM7" s="82">
        <v>993.91899305778497</v>
      </c>
      <c r="BN7" s="82">
        <v>689.50413030010668</v>
      </c>
      <c r="BO7" s="82">
        <v>972.36841762440679</v>
      </c>
      <c r="BP7" s="82">
        <v>927.16409949500576</v>
      </c>
      <c r="BQ7" s="82">
        <v>1059.1873345699598</v>
      </c>
      <c r="BR7" s="82">
        <v>663.69008151565174</v>
      </c>
      <c r="BS7" s="82">
        <v>932.1777779819638</v>
      </c>
    </row>
    <row r="8" spans="1:71" s="121" customFormat="1" ht="23.1" customHeight="1" x14ac:dyDescent="0.2">
      <c r="A8" s="158" t="s">
        <v>2</v>
      </c>
      <c r="B8" s="81">
        <v>12658.661236694017</v>
      </c>
      <c r="C8" s="78">
        <v>12936.630697844936</v>
      </c>
      <c r="D8" s="78">
        <v>13100.438751022164</v>
      </c>
      <c r="E8" s="78">
        <v>13394.945015345616</v>
      </c>
      <c r="F8" s="79">
        <v>14540.25189049952</v>
      </c>
      <c r="G8" s="82"/>
      <c r="H8" s="158"/>
      <c r="I8" s="82"/>
      <c r="J8" s="82"/>
      <c r="K8" s="82">
        <v>4281.5105806549464</v>
      </c>
      <c r="L8" s="82">
        <v>2451.0264656064355</v>
      </c>
      <c r="M8" s="82">
        <v>2018.206557076144</v>
      </c>
      <c r="N8" s="82">
        <v>2897.7667042121338</v>
      </c>
      <c r="O8" s="82">
        <v>4593.2382002634376</v>
      </c>
      <c r="P8" s="82">
        <v>2657.0383195172008</v>
      </c>
      <c r="Q8" s="82">
        <v>2072.3408546330079</v>
      </c>
      <c r="R8" s="82">
        <v>2919.8031106266426</v>
      </c>
      <c r="S8" s="82">
        <v>4627.9620904541061</v>
      </c>
      <c r="T8" s="82">
        <v>2687.1305454737467</v>
      </c>
      <c r="U8" s="82">
        <v>2145.4963586645254</v>
      </c>
      <c r="V8" s="82">
        <v>3045.1338703602391</v>
      </c>
      <c r="W8" s="82">
        <v>5002.0198740686565</v>
      </c>
      <c r="X8" s="82">
        <v>2877.3533555515751</v>
      </c>
      <c r="Y8" s="82">
        <v>1847.6599208613081</v>
      </c>
      <c r="Z8" s="82">
        <v>2609.0780392782035</v>
      </c>
      <c r="AA8" s="82">
        <v>5742.9725397958482</v>
      </c>
      <c r="AB8" s="82">
        <v>2416.9647266115203</v>
      </c>
      <c r="AC8" s="82">
        <v>1728.4365403419345</v>
      </c>
      <c r="AD8" s="82">
        <v>2411.7822173784489</v>
      </c>
      <c r="AE8" s="82">
        <v>5602.7501082925373</v>
      </c>
      <c r="AF8" s="82">
        <v>2407.5869120059588</v>
      </c>
      <c r="AG8" s="82">
        <v>1852.706204846821</v>
      </c>
      <c r="AH8" s="82">
        <v>2795.6180115487009</v>
      </c>
      <c r="AI8" s="82">
        <v>5040.2287990744553</v>
      </c>
      <c r="AJ8" s="82">
        <v>3084.1248414993597</v>
      </c>
      <c r="AK8" s="82">
        <v>1960.048497964405</v>
      </c>
      <c r="AL8" s="82">
        <v>2852.2285593067154</v>
      </c>
      <c r="AM8" s="82">
        <v>5070.1384332182633</v>
      </c>
      <c r="AN8" s="82">
        <v>3063.8253417882433</v>
      </c>
      <c r="AO8" s="82">
        <v>2087.3274098657898</v>
      </c>
      <c r="AP8" s="82">
        <v>2879.1475661498675</v>
      </c>
      <c r="AQ8" s="82">
        <v>5158.2555279752696</v>
      </c>
      <c r="AR8" s="82">
        <v>2956.6097788423062</v>
      </c>
      <c r="AS8" s="82">
        <v>2216.3665030084994</v>
      </c>
      <c r="AT8" s="82">
        <v>3063.713205519542</v>
      </c>
      <c r="AU8" s="82">
        <v>5764.4072325648103</v>
      </c>
      <c r="AV8" s="82">
        <v>3189.0198038553258</v>
      </c>
      <c r="AW8" s="82">
        <v>2406.5170114880525</v>
      </c>
      <c r="AX8" s="82">
        <v>3180.3078425913295</v>
      </c>
      <c r="AY8" s="82">
        <v>5806.4158821665778</v>
      </c>
      <c r="AZ8" s="82">
        <v>3120.516545469055</v>
      </c>
      <c r="BA8" s="82">
        <v>2491.5385974307624</v>
      </c>
      <c r="BB8" s="82">
        <v>3355.5460964211738</v>
      </c>
      <c r="BC8" s="82">
        <v>6086.6040936182862</v>
      </c>
      <c r="BD8" s="82">
        <v>3386.1367239696224</v>
      </c>
      <c r="BE8" s="82">
        <v>2210.3409358056497</v>
      </c>
      <c r="BF8" s="82">
        <v>3771.7303939838521</v>
      </c>
      <c r="BG8" s="82">
        <v>6732.4963527041837</v>
      </c>
      <c r="BH8" s="82">
        <v>3734.5411420058713</v>
      </c>
      <c r="BI8" s="82">
        <v>2031.7030284279062</v>
      </c>
      <c r="BJ8" s="82">
        <v>3591.8659880724695</v>
      </c>
      <c r="BK8" s="82">
        <v>6835.6409052344479</v>
      </c>
      <c r="BL8" s="82">
        <v>3550.5222928813823</v>
      </c>
      <c r="BM8" s="82">
        <v>2143.1437823639344</v>
      </c>
      <c r="BN8" s="82">
        <v>4126.3334205104575</v>
      </c>
      <c r="BO8" s="82">
        <v>7412.7651342307799</v>
      </c>
      <c r="BP8" s="82">
        <v>4254.4922024215002</v>
      </c>
      <c r="BQ8" s="82">
        <v>2038.3321874759336</v>
      </c>
      <c r="BR8" s="82">
        <v>3728.8251637551484</v>
      </c>
      <c r="BS8" s="82">
        <v>7554.0019299277255</v>
      </c>
    </row>
    <row r="9" spans="1:71" s="121" customFormat="1" ht="23.1" customHeight="1" x14ac:dyDescent="0.2">
      <c r="A9" s="158" t="s">
        <v>3</v>
      </c>
      <c r="B9" s="81">
        <v>2922.9115609364262</v>
      </c>
      <c r="C9" s="78">
        <v>3008.6417975036106</v>
      </c>
      <c r="D9" s="78">
        <v>3092.2451336200888</v>
      </c>
      <c r="E9" s="78">
        <v>3309.090249570806</v>
      </c>
      <c r="F9" s="79">
        <v>3544.9509420641216</v>
      </c>
      <c r="G9" s="82"/>
      <c r="H9" s="158"/>
      <c r="I9" s="82"/>
      <c r="J9" s="82"/>
      <c r="K9" s="82">
        <v>645.89351169687802</v>
      </c>
      <c r="L9" s="82">
        <v>642.3966087897021</v>
      </c>
      <c r="M9" s="82">
        <v>648.87909210585588</v>
      </c>
      <c r="N9" s="82">
        <v>652.65570672167439</v>
      </c>
      <c r="O9" s="82">
        <v>651.96766958664466</v>
      </c>
      <c r="P9" s="82">
        <v>659.33729881991508</v>
      </c>
      <c r="Q9" s="82">
        <v>669.80162391673116</v>
      </c>
      <c r="R9" s="82">
        <v>669.83864485069341</v>
      </c>
      <c r="S9" s="82">
        <v>674.1180496941397</v>
      </c>
      <c r="T9" s="82">
        <v>674.75889421201066</v>
      </c>
      <c r="U9" s="82">
        <v>679.81968968034425</v>
      </c>
      <c r="V9" s="82">
        <v>683.75146899058507</v>
      </c>
      <c r="W9" s="82">
        <v>690.13314939406041</v>
      </c>
      <c r="X9" s="82">
        <v>691.44572468889919</v>
      </c>
      <c r="Y9" s="82">
        <v>696.56042546013089</v>
      </c>
      <c r="Z9" s="82">
        <v>697.61970401920655</v>
      </c>
      <c r="AA9" s="82">
        <v>694.12829939342441</v>
      </c>
      <c r="AB9" s="82">
        <v>687.96787474939617</v>
      </c>
      <c r="AC9" s="82">
        <v>732.72822110827781</v>
      </c>
      <c r="AD9" s="82">
        <v>729.88094324733117</v>
      </c>
      <c r="AE9" s="82">
        <v>730.74574562749422</v>
      </c>
      <c r="AF9" s="82">
        <v>732.46068769610588</v>
      </c>
      <c r="AG9" s="82">
        <v>729.28205608339204</v>
      </c>
      <c r="AH9" s="82">
        <v>730.42307152943431</v>
      </c>
      <c r="AI9" s="82">
        <v>744.36087758042618</v>
      </c>
      <c r="AJ9" s="82">
        <v>748.71539255017331</v>
      </c>
      <c r="AK9" s="82">
        <v>757.49263194427999</v>
      </c>
      <c r="AL9" s="82">
        <v>758.07289542873116</v>
      </c>
      <c r="AM9" s="82">
        <v>761.15523314746201</v>
      </c>
      <c r="AN9" s="82">
        <v>764.50230823459606</v>
      </c>
      <c r="AO9" s="82">
        <v>774.90150511375089</v>
      </c>
      <c r="AP9" s="82">
        <v>791.68608712427977</v>
      </c>
      <c r="AQ9" s="82">
        <v>803.94758561709796</v>
      </c>
      <c r="AR9" s="82">
        <v>820.59306584755097</v>
      </c>
      <c r="AS9" s="82">
        <v>836.9293260915972</v>
      </c>
      <c r="AT9" s="82">
        <v>847.62027201456033</v>
      </c>
      <c r="AU9" s="82">
        <v>869.77297591609613</v>
      </c>
      <c r="AV9" s="82">
        <v>875.22203485749606</v>
      </c>
      <c r="AW9" s="82">
        <v>895.7573442041886</v>
      </c>
      <c r="AX9" s="82">
        <v>904.19858708634115</v>
      </c>
      <c r="AY9" s="82">
        <v>927.06541470694356</v>
      </c>
      <c r="AZ9" s="82">
        <v>942.41126415703138</v>
      </c>
      <c r="BA9" s="82">
        <v>958.71989490405849</v>
      </c>
      <c r="BB9" s="82">
        <v>977.13640546878139</v>
      </c>
      <c r="BC9" s="82">
        <v>999.64155553430953</v>
      </c>
      <c r="BD9" s="82">
        <v>1016.5832527674359</v>
      </c>
      <c r="BE9" s="82">
        <v>1037.6770305809598</v>
      </c>
      <c r="BF9" s="82">
        <v>1051.9195375767804</v>
      </c>
      <c r="BG9" s="82">
        <v>1075.0210841882567</v>
      </c>
      <c r="BH9" s="82">
        <v>1093.5214973519944</v>
      </c>
      <c r="BI9" s="82">
        <v>1117.6484073480126</v>
      </c>
      <c r="BJ9" s="82">
        <v>1139.5060409951325</v>
      </c>
      <c r="BK9" s="82">
        <v>1165.2265107470848</v>
      </c>
      <c r="BL9" s="82">
        <v>1183.980075604363</v>
      </c>
      <c r="BM9" s="82">
        <v>1209.202913589816</v>
      </c>
      <c r="BN9" s="82">
        <v>1234.8619971322073</v>
      </c>
      <c r="BO9" s="82">
        <v>1265.2848203230226</v>
      </c>
      <c r="BP9" s="82">
        <v>1287.7841155760696</v>
      </c>
      <c r="BQ9" s="82">
        <v>1324.8134824292526</v>
      </c>
      <c r="BR9" s="82">
        <v>1338.9316059434743</v>
      </c>
      <c r="BS9" s="82">
        <v>1371.3247877155443</v>
      </c>
    </row>
    <row r="10" spans="1:71" s="121" customFormat="1" ht="23.1" customHeight="1" x14ac:dyDescent="0.2">
      <c r="A10" s="158" t="s">
        <v>4</v>
      </c>
      <c r="B10" s="81">
        <v>14.14356075412528</v>
      </c>
      <c r="C10" s="78">
        <v>16.636147743415954</v>
      </c>
      <c r="D10" s="78">
        <v>15.869987647253344</v>
      </c>
      <c r="E10" s="78">
        <v>16.472439774547063</v>
      </c>
      <c r="F10" s="79">
        <v>16.412131233388109</v>
      </c>
      <c r="G10" s="82"/>
      <c r="H10" s="158"/>
      <c r="I10" s="82"/>
      <c r="J10" s="82"/>
      <c r="K10" s="82">
        <v>5.2684780615415603</v>
      </c>
      <c r="L10" s="82">
        <v>2.8887269437994925</v>
      </c>
      <c r="M10" s="82">
        <v>1.7852486903663582</v>
      </c>
      <c r="N10" s="82">
        <v>3.8214564906563218</v>
      </c>
      <c r="O10" s="82">
        <v>5.2484117342036649</v>
      </c>
      <c r="P10" s="82">
        <v>2.9083792876650576</v>
      </c>
      <c r="Q10" s="82">
        <v>2.0130802847340425</v>
      </c>
      <c r="R10" s="82">
        <v>4.3528051342277267</v>
      </c>
      <c r="S10" s="82">
        <v>5.840324648802417</v>
      </c>
      <c r="T10" s="82">
        <v>3.0815591055958289</v>
      </c>
      <c r="U10" s="82">
        <v>1.9768488588694249</v>
      </c>
      <c r="V10" s="82">
        <v>4.086889993966766</v>
      </c>
      <c r="W10" s="82">
        <v>5.0292519355210086</v>
      </c>
      <c r="X10" s="82">
        <v>2.5970925100988866</v>
      </c>
      <c r="Y10" s="82">
        <v>1.680912690628328</v>
      </c>
      <c r="Z10" s="82">
        <v>3.7542687522590841</v>
      </c>
      <c r="AA10" s="82">
        <v>5.2874579693591706</v>
      </c>
      <c r="AB10" s="82">
        <v>2.8691069197657026</v>
      </c>
      <c r="AC10" s="82">
        <v>1.8424317764433151</v>
      </c>
      <c r="AD10" s="82">
        <v>4.080889932346877</v>
      </c>
      <c r="AE10" s="82">
        <v>5.2307914152933002</v>
      </c>
      <c r="AF10" s="82">
        <v>2.7920340913653958</v>
      </c>
      <c r="AG10" s="82">
        <v>1.8026609639922944</v>
      </c>
      <c r="AH10" s="82">
        <v>4.3180742834742905</v>
      </c>
      <c r="AI10" s="82">
        <v>6.2327035792776933</v>
      </c>
      <c r="AJ10" s="82">
        <v>3.3809548802387073</v>
      </c>
      <c r="AK10" s="82">
        <v>2.1372782563665105</v>
      </c>
      <c r="AL10" s="82">
        <v>4.8852110275330407</v>
      </c>
      <c r="AM10" s="82">
        <v>6.1750159727007672</v>
      </c>
      <c r="AN10" s="82">
        <v>3.1636920348622892</v>
      </c>
      <c r="AO10" s="82">
        <v>1.9526415788576104</v>
      </c>
      <c r="AP10" s="82">
        <v>4.5786380608326773</v>
      </c>
      <c r="AQ10" s="82">
        <v>6.2837715382456603</v>
      </c>
      <c r="AR10" s="82">
        <v>3.3250505022459285</v>
      </c>
      <c r="AS10" s="82">
        <v>2.0494757632210376</v>
      </c>
      <c r="AT10" s="82">
        <v>4.8141419708344362</v>
      </c>
      <c r="AU10" s="82">
        <v>6.2954496006048801</v>
      </c>
      <c r="AV10" s="82">
        <v>3.2755383588279878</v>
      </c>
      <c r="AW10" s="82">
        <v>2.0080413297142803</v>
      </c>
      <c r="AX10" s="82">
        <v>4.833101944240962</v>
      </c>
      <c r="AY10" s="82">
        <v>6.6089033230342258</v>
      </c>
      <c r="AZ10" s="82">
        <v>3.5885984316260555</v>
      </c>
      <c r="BA10" s="82">
        <v>2.1828500231749217</v>
      </c>
      <c r="BB10" s="82">
        <v>5.47839165398904</v>
      </c>
      <c r="BC10" s="82">
        <v>7.7807971782638958</v>
      </c>
      <c r="BD10" s="82">
        <v>4.3855703618712409</v>
      </c>
      <c r="BE10" s="82">
        <v>2.154453741381591</v>
      </c>
      <c r="BF10" s="82">
        <v>4.6845684100837426</v>
      </c>
      <c r="BG10" s="82">
        <v>7.234637626350092</v>
      </c>
      <c r="BH10" s="82">
        <v>3.981927711246267</v>
      </c>
      <c r="BI10" s="82">
        <v>2.7374809056259806</v>
      </c>
      <c r="BJ10" s="82">
        <v>5.44131754371017</v>
      </c>
      <c r="BK10" s="82">
        <v>7.7368543723453591</v>
      </c>
      <c r="BL10" s="82">
        <v>4.0710193859378405</v>
      </c>
      <c r="BM10" s="82">
        <v>2.8446253359454055</v>
      </c>
      <c r="BN10" s="82">
        <v>5.6090312202719099</v>
      </c>
      <c r="BO10" s="82">
        <v>8.0504517874846719</v>
      </c>
      <c r="BP10" s="82">
        <v>4.2784967103949088</v>
      </c>
      <c r="BQ10" s="82">
        <v>2.8479405553584769</v>
      </c>
      <c r="BR10" s="82">
        <v>5.5418581184761093</v>
      </c>
      <c r="BS10" s="82">
        <v>8.0730830573763601</v>
      </c>
    </row>
    <row r="11" spans="1:71" s="121" customFormat="1" ht="23.1" customHeight="1" x14ac:dyDescent="0.2">
      <c r="A11" s="158" t="s">
        <v>5</v>
      </c>
      <c r="B11" s="81">
        <v>3631.3935614835987</v>
      </c>
      <c r="C11" s="78">
        <v>3691.6987394223675</v>
      </c>
      <c r="D11" s="78">
        <v>3867.0382278074494</v>
      </c>
      <c r="E11" s="78">
        <v>4002.5744730237775</v>
      </c>
      <c r="F11" s="79">
        <v>4137.4814277649875</v>
      </c>
      <c r="G11" s="82"/>
      <c r="H11" s="158"/>
      <c r="I11" s="82"/>
      <c r="J11" s="82"/>
      <c r="K11" s="82">
        <v>631.38651745300501</v>
      </c>
      <c r="L11" s="82">
        <v>576.26096443167967</v>
      </c>
      <c r="M11" s="82">
        <v>580.94909364085936</v>
      </c>
      <c r="N11" s="82">
        <v>878.10573597434916</v>
      </c>
      <c r="O11" s="82">
        <v>669.29962025356508</v>
      </c>
      <c r="P11" s="82">
        <v>652.56629668258131</v>
      </c>
      <c r="Q11" s="82">
        <v>696.29511582584428</v>
      </c>
      <c r="R11" s="82">
        <v>795.52985172357057</v>
      </c>
      <c r="S11" s="82">
        <v>787.43583446874038</v>
      </c>
      <c r="T11" s="82">
        <v>831.64565652070917</v>
      </c>
      <c r="U11" s="82">
        <v>762.18925863747461</v>
      </c>
      <c r="V11" s="82">
        <v>732.96763139624841</v>
      </c>
      <c r="W11" s="82">
        <v>1132.2043169175779</v>
      </c>
      <c r="X11" s="82">
        <v>573.45762843842851</v>
      </c>
      <c r="Y11" s="82">
        <v>700.34201002017437</v>
      </c>
      <c r="Z11" s="82">
        <v>749.36256537885049</v>
      </c>
      <c r="AA11" s="82">
        <v>803.07263281994892</v>
      </c>
      <c r="AB11" s="82">
        <v>1025.0054332692193</v>
      </c>
      <c r="AC11" s="82">
        <v>913.51196109189436</v>
      </c>
      <c r="AD11" s="82">
        <v>766.19946778517908</v>
      </c>
      <c r="AE11" s="82">
        <v>893.2576975667389</v>
      </c>
      <c r="AF11" s="82">
        <v>1027.258375141447</v>
      </c>
      <c r="AG11" s="82">
        <v>837.41628644437162</v>
      </c>
      <c r="AH11" s="82">
        <v>873.46120233104114</v>
      </c>
      <c r="AI11" s="82">
        <v>948.52476996259043</v>
      </c>
      <c r="AJ11" s="82">
        <v>918.52835847998392</v>
      </c>
      <c r="AK11" s="82">
        <v>898.18312077745418</v>
      </c>
      <c r="AL11" s="82">
        <v>926.46249020233927</v>
      </c>
      <c r="AM11" s="82">
        <v>895.31873486915811</v>
      </c>
      <c r="AN11" s="82">
        <v>883.22289875004981</v>
      </c>
      <c r="AO11" s="82">
        <v>1159.6556282002921</v>
      </c>
      <c r="AP11" s="82">
        <v>928.8409659879494</v>
      </c>
      <c r="AQ11" s="82">
        <v>977.92932740048195</v>
      </c>
      <c r="AR11" s="82">
        <v>992.65272407580119</v>
      </c>
      <c r="AS11" s="82">
        <v>1004.7215841660958</v>
      </c>
      <c r="AT11" s="82">
        <v>1027.2708373813985</v>
      </c>
      <c r="AU11" s="82">
        <v>1007.3851697934025</v>
      </c>
      <c r="AV11" s="82">
        <v>1003.7536016111789</v>
      </c>
      <c r="AW11" s="82">
        <v>1044.064714889781</v>
      </c>
      <c r="AX11" s="82">
        <v>1082.2779414706254</v>
      </c>
      <c r="AY11" s="82">
        <v>1044.0911823310612</v>
      </c>
      <c r="AZ11" s="82">
        <v>1056.6129996935647</v>
      </c>
      <c r="BA11" s="82">
        <v>1070.8275216654049</v>
      </c>
      <c r="BB11" s="82">
        <v>1115.0121518585049</v>
      </c>
      <c r="BC11" s="82">
        <v>1086.4966095316345</v>
      </c>
      <c r="BD11" s="82">
        <v>1108.1284177863686</v>
      </c>
      <c r="BE11" s="82">
        <v>1120.3808920217507</v>
      </c>
      <c r="BF11" s="82">
        <v>1111.2158132251407</v>
      </c>
      <c r="BG11" s="82">
        <v>1056.5698358688981</v>
      </c>
      <c r="BH11" s="82">
        <v>1148.9680948153275</v>
      </c>
      <c r="BI11" s="82">
        <v>1181.6080438806209</v>
      </c>
      <c r="BJ11" s="82">
        <v>1169.5868623197134</v>
      </c>
      <c r="BK11" s="82">
        <v>1109.0597236303236</v>
      </c>
      <c r="BL11" s="82">
        <v>1117.0887403529018</v>
      </c>
      <c r="BM11" s="82">
        <v>1243.7546544764537</v>
      </c>
      <c r="BN11" s="82">
        <v>1230.7604589424961</v>
      </c>
      <c r="BO11" s="82">
        <v>1146.2073499296805</v>
      </c>
      <c r="BP11" s="82">
        <v>1154.1471356516736</v>
      </c>
      <c r="BQ11" s="82">
        <v>1275.1843796338642</v>
      </c>
      <c r="BR11" s="82">
        <v>1272.4255747952902</v>
      </c>
      <c r="BS11" s="82">
        <v>1257.9581647333221</v>
      </c>
    </row>
    <row r="12" spans="1:71" s="121" customFormat="1" ht="23.1" customHeight="1" x14ac:dyDescent="0.2">
      <c r="A12" s="158" t="s">
        <v>6</v>
      </c>
      <c r="B12" s="81">
        <v>2224.4887224407394</v>
      </c>
      <c r="C12" s="78">
        <v>2257.1777082806839</v>
      </c>
      <c r="D12" s="78">
        <v>2365.6026723406512</v>
      </c>
      <c r="E12" s="78">
        <v>2182.036702471446</v>
      </c>
      <c r="F12" s="79">
        <v>1632.3811714980479</v>
      </c>
      <c r="G12" s="82"/>
      <c r="H12" s="158"/>
      <c r="I12" s="82"/>
      <c r="J12" s="82"/>
      <c r="K12" s="82">
        <v>543.88769986043451</v>
      </c>
      <c r="L12" s="82">
        <v>587.92094883423601</v>
      </c>
      <c r="M12" s="82">
        <v>511.67463627616303</v>
      </c>
      <c r="N12" s="82">
        <v>549.30497065065742</v>
      </c>
      <c r="O12" s="82">
        <v>549.96394490176726</v>
      </c>
      <c r="P12" s="82">
        <v>578.08280209041618</v>
      </c>
      <c r="Q12" s="82">
        <v>558.3343690564061</v>
      </c>
      <c r="R12" s="82">
        <v>559.80578131285017</v>
      </c>
      <c r="S12" s="82">
        <v>536.01736660346705</v>
      </c>
      <c r="T12" s="82">
        <v>577.31004250968101</v>
      </c>
      <c r="U12" s="82">
        <v>566.60978066015889</v>
      </c>
      <c r="V12" s="82">
        <v>550.65320882973583</v>
      </c>
      <c r="W12" s="82">
        <v>539.6113993661138</v>
      </c>
      <c r="X12" s="82">
        <v>572.23981895409077</v>
      </c>
      <c r="Y12" s="82">
        <v>592.40581170954954</v>
      </c>
      <c r="Z12" s="82">
        <v>553.97091233385572</v>
      </c>
      <c r="AA12" s="82">
        <v>572.67564075642929</v>
      </c>
      <c r="AB12" s="82">
        <v>608.92648379376351</v>
      </c>
      <c r="AC12" s="82">
        <v>591.05593480733535</v>
      </c>
      <c r="AD12" s="82">
        <v>406.22336068820209</v>
      </c>
      <c r="AE12" s="82">
        <v>559.52096617243387</v>
      </c>
      <c r="AF12" s="82">
        <v>575.63545837389495</v>
      </c>
      <c r="AG12" s="82">
        <v>564.68656809894208</v>
      </c>
      <c r="AH12" s="82">
        <v>524.6457297954687</v>
      </c>
      <c r="AI12" s="82">
        <v>546.00151688800975</v>
      </c>
      <c r="AJ12" s="82">
        <v>593.5389639811491</v>
      </c>
      <c r="AK12" s="82">
        <v>552.82355373112875</v>
      </c>
      <c r="AL12" s="82">
        <v>564.81367368039605</v>
      </c>
      <c r="AM12" s="82">
        <v>586.85394077761623</v>
      </c>
      <c r="AN12" s="82">
        <v>597.42192254188171</v>
      </c>
      <c r="AO12" s="82">
        <v>603.61741095779269</v>
      </c>
      <c r="AP12" s="82">
        <v>577.70939806336025</v>
      </c>
      <c r="AQ12" s="82">
        <v>562.18418079629896</v>
      </c>
      <c r="AR12" s="82">
        <v>585.91058246658838</v>
      </c>
      <c r="AS12" s="82">
        <v>542.59647596565696</v>
      </c>
      <c r="AT12" s="82">
        <v>491.34546324290176</v>
      </c>
      <c r="AU12" s="82">
        <v>424.34538767407429</v>
      </c>
      <c r="AV12" s="82">
        <v>407.23553021217356</v>
      </c>
      <c r="AW12" s="82">
        <v>374.54643247653672</v>
      </c>
      <c r="AX12" s="82">
        <v>426.25382113526354</v>
      </c>
      <c r="AY12" s="82">
        <v>482.42991685670944</v>
      </c>
      <c r="AZ12" s="82">
        <v>557.05858982291511</v>
      </c>
      <c r="BA12" s="82">
        <v>621.49923765705012</v>
      </c>
      <c r="BB12" s="82">
        <v>611.43068178176395</v>
      </c>
      <c r="BC12" s="82">
        <v>609.87037125435597</v>
      </c>
      <c r="BD12" s="82">
        <v>588.4980062433433</v>
      </c>
      <c r="BE12" s="82">
        <v>559.98866932463466</v>
      </c>
      <c r="BF12" s="82">
        <v>520.44763100290913</v>
      </c>
      <c r="BG12" s="82">
        <v>529.0661918954147</v>
      </c>
      <c r="BH12" s="82">
        <v>567.14183574592857</v>
      </c>
      <c r="BI12" s="82">
        <v>506.95328379383176</v>
      </c>
      <c r="BJ12" s="82">
        <v>475.57928190328607</v>
      </c>
      <c r="BK12" s="82">
        <v>526.12891767856286</v>
      </c>
      <c r="BL12" s="82">
        <v>489.43500328641005</v>
      </c>
      <c r="BM12" s="82">
        <v>530.01647685163982</v>
      </c>
      <c r="BN12" s="82">
        <v>538.39092134433906</v>
      </c>
      <c r="BO12" s="82">
        <v>339.4676957717939</v>
      </c>
      <c r="BP12" s="82">
        <v>617.14486866631739</v>
      </c>
      <c r="BQ12" s="82">
        <v>699.71531256109915</v>
      </c>
      <c r="BR12" s="82">
        <v>607.02488125072091</v>
      </c>
      <c r="BS12" s="82">
        <v>427.16065339767897</v>
      </c>
    </row>
    <row r="13" spans="1:71" s="176" customFormat="1" ht="23.1" customHeight="1" x14ac:dyDescent="0.2">
      <c r="A13" s="195" t="s">
        <v>93</v>
      </c>
      <c r="B13" s="196">
        <v>23549.509562462699</v>
      </c>
      <c r="C13" s="197">
        <v>25665.770691305737</v>
      </c>
      <c r="D13" s="197">
        <v>26437.835792080874</v>
      </c>
      <c r="E13" s="197">
        <v>28248.325604994607</v>
      </c>
      <c r="F13" s="198">
        <v>29616.274074330559</v>
      </c>
      <c r="G13" s="199"/>
      <c r="H13" s="195"/>
      <c r="I13" s="199"/>
      <c r="J13" s="199"/>
      <c r="K13" s="199">
        <v>1445.1781942901202</v>
      </c>
      <c r="L13" s="199">
        <v>1434.6016400406852</v>
      </c>
      <c r="M13" s="199">
        <v>1255.0366214907085</v>
      </c>
      <c r="N13" s="199">
        <v>1878.983152394655</v>
      </c>
      <c r="O13" s="199">
        <v>4840.9905256851416</v>
      </c>
      <c r="P13" s="199">
        <v>4784.275806586721</v>
      </c>
      <c r="Q13" s="199">
        <v>5112.7552067894103</v>
      </c>
      <c r="R13" s="199">
        <v>5061.2097236380241</v>
      </c>
      <c r="S13" s="199">
        <v>5237.1477319940886</v>
      </c>
      <c r="T13" s="199">
        <v>5571.0484850484072</v>
      </c>
      <c r="U13" s="199">
        <v>5434.2913760854235</v>
      </c>
      <c r="V13" s="199">
        <v>5453.6358252878081</v>
      </c>
      <c r="W13" s="199">
        <v>5456.3738058389717</v>
      </c>
      <c r="X13" s="199">
        <v>5410.6640701874967</v>
      </c>
      <c r="Y13" s="199">
        <v>5788.7454506163303</v>
      </c>
      <c r="Z13" s="199">
        <v>5725.9822759656981</v>
      </c>
      <c r="AA13" s="199">
        <v>5695.0351977725277</v>
      </c>
      <c r="AB13" s="199">
        <v>5636.7686849138536</v>
      </c>
      <c r="AC13" s="199">
        <v>5763.7149379888524</v>
      </c>
      <c r="AD13" s="199">
        <v>5400.3557925637251</v>
      </c>
      <c r="AE13" s="199">
        <v>5623.6240677309152</v>
      </c>
      <c r="AF13" s="199">
        <v>5636.0527420971848</v>
      </c>
      <c r="AG13" s="199">
        <v>6053.0200079059387</v>
      </c>
      <c r="AH13" s="199">
        <v>6236.8127447286606</v>
      </c>
      <c r="AI13" s="199">
        <v>6147.2126596704047</v>
      </c>
      <c r="AJ13" s="199">
        <v>6295.2205258796039</v>
      </c>
      <c r="AK13" s="199">
        <v>6521.8839929888418</v>
      </c>
      <c r="AL13" s="199">
        <v>6701.4535127668869</v>
      </c>
      <c r="AM13" s="199">
        <v>6809.7364133270185</v>
      </c>
      <c r="AN13" s="199">
        <v>6794.3912961697306</v>
      </c>
      <c r="AO13" s="199">
        <v>6285.552380936032</v>
      </c>
      <c r="AP13" s="199">
        <v>6548.1557016480947</v>
      </c>
      <c r="AQ13" s="199">
        <v>6768.7127327707467</v>
      </c>
      <c r="AR13" s="199">
        <v>7106.9061178025067</v>
      </c>
      <c r="AS13" s="199">
        <v>7305.3928545340696</v>
      </c>
      <c r="AT13" s="199">
        <v>7067.3138998872828</v>
      </c>
      <c r="AU13" s="199">
        <v>7134.8960911741115</v>
      </c>
      <c r="AV13" s="199">
        <v>7312.6451153969265</v>
      </c>
      <c r="AW13" s="199">
        <v>7537.2030952702216</v>
      </c>
      <c r="AX13" s="199">
        <v>7631.5297724892998</v>
      </c>
      <c r="AY13" s="199">
        <v>7779.5872694769123</v>
      </c>
      <c r="AZ13" s="199">
        <v>8068.1408906901843</v>
      </c>
      <c r="BA13" s="199">
        <v>8243.5123505651518</v>
      </c>
      <c r="BB13" s="199">
        <v>8202.0297162317875</v>
      </c>
      <c r="BC13" s="199">
        <v>8570.5114621305383</v>
      </c>
      <c r="BD13" s="199">
        <v>8886.5531367826898</v>
      </c>
      <c r="BE13" s="199">
        <v>8486.7372383114998</v>
      </c>
      <c r="BF13" s="199">
        <v>7398.421259715622</v>
      </c>
      <c r="BG13" s="199">
        <v>8379.1455689920986</v>
      </c>
      <c r="BH13" s="199">
        <v>8754.7136420553998</v>
      </c>
      <c r="BI13" s="199">
        <v>8669.4226400602674</v>
      </c>
      <c r="BJ13" s="199">
        <v>8696.170338822938</v>
      </c>
      <c r="BK13" s="199">
        <v>8376.1951311593148</v>
      </c>
      <c r="BL13" s="199">
        <v>9453.0856580002783</v>
      </c>
      <c r="BM13" s="199">
        <v>9149.6942432576579</v>
      </c>
      <c r="BN13" s="199">
        <v>9289.2515437284019</v>
      </c>
      <c r="BO13" s="199">
        <v>9359.5454825112538</v>
      </c>
      <c r="BP13" s="199">
        <v>9174.1391796708067</v>
      </c>
      <c r="BQ13" s="199">
        <v>9161.1495751963575</v>
      </c>
      <c r="BR13" s="199">
        <v>9841.2523277102191</v>
      </c>
      <c r="BS13" s="199">
        <v>10471.341826650687</v>
      </c>
    </row>
    <row r="14" spans="1:71" s="121" customFormat="1" ht="23.1" customHeight="1" x14ac:dyDescent="0.2">
      <c r="A14" s="158" t="s">
        <v>8</v>
      </c>
      <c r="B14" s="81">
        <v>759.05613065174009</v>
      </c>
      <c r="C14" s="78">
        <v>896.13160653808859</v>
      </c>
      <c r="D14" s="78">
        <v>1007.4674750905983</v>
      </c>
      <c r="E14" s="78">
        <v>1337.1173402572667</v>
      </c>
      <c r="F14" s="79">
        <v>1283.8453272131831</v>
      </c>
      <c r="G14" s="82"/>
      <c r="H14" s="158"/>
      <c r="I14" s="82"/>
      <c r="J14" s="82"/>
      <c r="K14" s="82">
        <v>193.40922459174959</v>
      </c>
      <c r="L14" s="82">
        <v>102.35463572765232</v>
      </c>
      <c r="M14" s="82">
        <v>95.169265711497914</v>
      </c>
      <c r="N14" s="82">
        <v>97.100520628060352</v>
      </c>
      <c r="O14" s="82">
        <v>95.041572930919074</v>
      </c>
      <c r="P14" s="82">
        <v>102.08737017865205</v>
      </c>
      <c r="Q14" s="82">
        <v>155.11509230229149</v>
      </c>
      <c r="R14" s="82">
        <v>176.08187048520529</v>
      </c>
      <c r="S14" s="82">
        <v>206.4495292207562</v>
      </c>
      <c r="T14" s="82">
        <v>156.79891684245175</v>
      </c>
      <c r="U14" s="82">
        <v>192.49137715928543</v>
      </c>
      <c r="V14" s="82">
        <v>127.41897182444364</v>
      </c>
      <c r="W14" s="82">
        <v>95.621487990748989</v>
      </c>
      <c r="X14" s="82">
        <v>65.537945843438706</v>
      </c>
      <c r="Y14" s="82">
        <v>203.14778788462414</v>
      </c>
      <c r="Z14" s="82">
        <v>280.9201022709795</v>
      </c>
      <c r="AA14" s="82">
        <v>243.4756924909382</v>
      </c>
      <c r="AB14" s="82">
        <v>112.38366474840194</v>
      </c>
      <c r="AC14" s="82">
        <v>190.20348196568611</v>
      </c>
      <c r="AD14" s="82">
        <v>172.34051717659443</v>
      </c>
      <c r="AE14" s="82">
        <v>165.67143165846022</v>
      </c>
      <c r="AF14" s="82">
        <v>85.86494651722694</v>
      </c>
      <c r="AG14" s="82">
        <v>275.35268536562603</v>
      </c>
      <c r="AH14" s="82">
        <v>232.16706711042693</v>
      </c>
      <c r="AI14" s="82">
        <v>177.26160117797701</v>
      </c>
      <c r="AJ14" s="82">
        <v>160.69226416389242</v>
      </c>
      <c r="AK14" s="82">
        <v>281.06071585306881</v>
      </c>
      <c r="AL14" s="82">
        <v>277.11702534315032</v>
      </c>
      <c r="AM14" s="82">
        <v>285.8625866244497</v>
      </c>
      <c r="AN14" s="82">
        <v>217.51523157630592</v>
      </c>
      <c r="AO14" s="82">
        <v>262.91143937751974</v>
      </c>
      <c r="AP14" s="82">
        <v>241.17821751232293</v>
      </c>
      <c r="AQ14" s="82">
        <v>282.95075992463291</v>
      </c>
      <c r="AR14" s="82">
        <v>276.5974131795985</v>
      </c>
      <c r="AS14" s="82">
        <v>375.75635840384899</v>
      </c>
      <c r="AT14" s="82">
        <v>401.81280874918627</v>
      </c>
      <c r="AU14" s="82">
        <v>319.76552187511345</v>
      </c>
      <c r="AV14" s="82">
        <v>224.76832981453202</v>
      </c>
      <c r="AW14" s="82">
        <v>339.81408520019477</v>
      </c>
      <c r="AX14" s="82">
        <v>399.49739032334287</v>
      </c>
      <c r="AY14" s="82">
        <v>397.39029801712428</v>
      </c>
      <c r="AZ14" s="82">
        <v>270.93816454124618</v>
      </c>
      <c r="BA14" s="82">
        <v>456.77715959022032</v>
      </c>
      <c r="BB14" s="82">
        <v>382.84229415203339</v>
      </c>
      <c r="BC14" s="82">
        <v>455.00342951249718</v>
      </c>
      <c r="BD14" s="82">
        <v>474.29409395497271</v>
      </c>
      <c r="BE14" s="82">
        <v>511.05273050559077</v>
      </c>
      <c r="BF14" s="82">
        <v>316.77252950135198</v>
      </c>
      <c r="BG14" s="82">
        <v>644.17721001629081</v>
      </c>
      <c r="BH14" s="82">
        <v>467.9100058987778</v>
      </c>
      <c r="BI14" s="82">
        <v>394.95707620883633</v>
      </c>
      <c r="BJ14" s="82">
        <v>371.77723171693259</v>
      </c>
      <c r="BK14" s="82">
        <v>284.92117390842105</v>
      </c>
      <c r="BL14" s="82">
        <v>710.02596276257043</v>
      </c>
      <c r="BM14" s="82">
        <v>557.07525146112823</v>
      </c>
      <c r="BN14" s="82">
        <v>670.92944981761332</v>
      </c>
      <c r="BO14" s="82">
        <v>501.22797662747678</v>
      </c>
      <c r="BP14" s="82">
        <v>317.00103163128165</v>
      </c>
      <c r="BQ14" s="82">
        <v>400.80590642979865</v>
      </c>
      <c r="BR14" s="82">
        <v>1051.8447640286352</v>
      </c>
      <c r="BS14" s="82">
        <v>1211.1725187632226</v>
      </c>
    </row>
    <row r="15" spans="1:71" s="121" customFormat="1" ht="23.1" customHeight="1" x14ac:dyDescent="0.2">
      <c r="A15" s="159" t="s">
        <v>9</v>
      </c>
      <c r="B15" s="81">
        <v>14483.496516224248</v>
      </c>
      <c r="C15" s="78">
        <v>16168.422843358316</v>
      </c>
      <c r="D15" s="78">
        <v>16264.634668582492</v>
      </c>
      <c r="E15" s="78">
        <v>16845.251246718213</v>
      </c>
      <c r="F15" s="79">
        <v>17624.287445329574</v>
      </c>
      <c r="G15" s="82"/>
      <c r="H15" s="159"/>
      <c r="I15" s="82"/>
      <c r="J15" s="82"/>
      <c r="K15" s="82">
        <v>0</v>
      </c>
      <c r="L15" s="82">
        <v>0</v>
      </c>
      <c r="M15" s="82">
        <v>0</v>
      </c>
      <c r="N15" s="82">
        <v>0</v>
      </c>
      <c r="O15" s="82">
        <v>3125.583100880207</v>
      </c>
      <c r="P15" s="82">
        <v>3105.8273994247638</v>
      </c>
      <c r="Q15" s="82">
        <v>3506.9504685098273</v>
      </c>
      <c r="R15" s="82">
        <v>3393.2909990536605</v>
      </c>
      <c r="S15" s="82">
        <v>3460.5396586168463</v>
      </c>
      <c r="T15" s="82">
        <v>3733.4910986029904</v>
      </c>
      <c r="U15" s="82">
        <v>3455.029381410141</v>
      </c>
      <c r="V15" s="82">
        <v>3506.0596430844603</v>
      </c>
      <c r="W15" s="82">
        <v>3585.5646689666896</v>
      </c>
      <c r="X15" s="82">
        <v>3587.062969507564</v>
      </c>
      <c r="Y15" s="82">
        <v>3810.7383143103616</v>
      </c>
      <c r="Z15" s="82">
        <v>3553.7705636986339</v>
      </c>
      <c r="AA15" s="82">
        <v>3512.1175388750589</v>
      </c>
      <c r="AB15" s="82">
        <v>3509.0389032784601</v>
      </c>
      <c r="AC15" s="82">
        <v>3619.0749575481004</v>
      </c>
      <c r="AD15" s="82">
        <v>3537.0062013608876</v>
      </c>
      <c r="AE15" s="82">
        <v>3396.2648598409946</v>
      </c>
      <c r="AF15" s="82">
        <v>3470.2635871558587</v>
      </c>
      <c r="AG15" s="82">
        <v>3765.4050732151686</v>
      </c>
      <c r="AH15" s="82">
        <v>3851.5629960122255</v>
      </c>
      <c r="AI15" s="82">
        <v>3875.8946483785353</v>
      </c>
      <c r="AJ15" s="82">
        <v>3979.5544498874542</v>
      </c>
      <c r="AK15" s="82">
        <v>4149.5068484836211</v>
      </c>
      <c r="AL15" s="82">
        <v>4163.4668966087056</v>
      </c>
      <c r="AM15" s="82">
        <v>4288.1420845067214</v>
      </c>
      <c r="AN15" s="82">
        <v>4245.9382820977589</v>
      </c>
      <c r="AO15" s="82">
        <v>3702.1080748842269</v>
      </c>
      <c r="AP15" s="82">
        <v>4028.4462270937838</v>
      </c>
      <c r="AQ15" s="82">
        <v>4040.7041478214801</v>
      </c>
      <c r="AR15" s="82">
        <v>4238.5850143275529</v>
      </c>
      <c r="AS15" s="82">
        <v>4435.5484425718641</v>
      </c>
      <c r="AT15" s="82">
        <v>4130.4136419973156</v>
      </c>
      <c r="AU15" s="82">
        <v>4261.4679794372878</v>
      </c>
      <c r="AV15" s="82">
        <v>4439.8453959136832</v>
      </c>
      <c r="AW15" s="82">
        <v>4503.4213391759649</v>
      </c>
      <c r="AX15" s="82">
        <v>4419.5527308026349</v>
      </c>
      <c r="AY15" s="82">
        <v>4561.644649595748</v>
      </c>
      <c r="AZ15" s="82">
        <v>4852.9050277063525</v>
      </c>
      <c r="BA15" s="82">
        <v>4835.1160803835146</v>
      </c>
      <c r="BB15" s="82">
        <v>4731.9069673091317</v>
      </c>
      <c r="BC15" s="82">
        <v>5096.7219357947033</v>
      </c>
      <c r="BD15" s="82">
        <v>5278.2125630441651</v>
      </c>
      <c r="BE15" s="82">
        <v>4784.5815411299118</v>
      </c>
      <c r="BF15" s="82">
        <v>4060.388455928819</v>
      </c>
      <c r="BG15" s="82">
        <v>4908.9568967544437</v>
      </c>
      <c r="BH15" s="82">
        <v>5000.0530595387554</v>
      </c>
      <c r="BI15" s="82">
        <v>4890.5086908576077</v>
      </c>
      <c r="BJ15" s="82">
        <v>4844.2181846724543</v>
      </c>
      <c r="BK15" s="82">
        <v>4618.7945917629095</v>
      </c>
      <c r="BL15" s="82">
        <v>5325.4672152379844</v>
      </c>
      <c r="BM15" s="82">
        <v>5273.4142380336589</v>
      </c>
      <c r="BN15" s="82">
        <v>5179.5631749333052</v>
      </c>
      <c r="BO15" s="82">
        <v>5331.7240341098668</v>
      </c>
      <c r="BP15" s="82">
        <v>5387.804156812289</v>
      </c>
      <c r="BQ15" s="82">
        <v>5199.2019706318815</v>
      </c>
      <c r="BR15" s="82">
        <v>5103.5606841760873</v>
      </c>
      <c r="BS15" s="82">
        <v>5609.0287550033963</v>
      </c>
    </row>
    <row r="16" spans="1:71" s="121" customFormat="1" ht="23.1" customHeight="1" x14ac:dyDescent="0.2">
      <c r="A16" s="159" t="s">
        <v>10</v>
      </c>
      <c r="B16" s="81">
        <v>1143.3695451920421</v>
      </c>
      <c r="C16" s="78">
        <v>1208.4053259929067</v>
      </c>
      <c r="D16" s="78">
        <v>1256.508975013503</v>
      </c>
      <c r="E16" s="78">
        <v>1379.4763589060399</v>
      </c>
      <c r="F16" s="79">
        <v>1453.7345079876507</v>
      </c>
      <c r="G16" s="82"/>
      <c r="H16" s="159"/>
      <c r="I16" s="82"/>
      <c r="J16" s="82"/>
      <c r="K16" s="82">
        <v>172.10637050530127</v>
      </c>
      <c r="L16" s="82">
        <v>180.18251406770014</v>
      </c>
      <c r="M16" s="82">
        <v>194.85157518682027</v>
      </c>
      <c r="N16" s="82">
        <v>202.82568989254173</v>
      </c>
      <c r="O16" s="82">
        <v>210.87609628012029</v>
      </c>
      <c r="P16" s="82">
        <v>208.77959237561916</v>
      </c>
      <c r="Q16" s="82">
        <v>218.74755352236917</v>
      </c>
      <c r="R16" s="82">
        <v>228.07937055070195</v>
      </c>
      <c r="S16" s="82">
        <v>233.25516365551451</v>
      </c>
      <c r="T16" s="82">
        <v>235.72609953096901</v>
      </c>
      <c r="U16" s="82">
        <v>240.92252695563297</v>
      </c>
      <c r="V16" s="82">
        <v>241.06409280411987</v>
      </c>
      <c r="W16" s="82">
        <v>236.54840672042346</v>
      </c>
      <c r="X16" s="82">
        <v>228.78174542484115</v>
      </c>
      <c r="Y16" s="82">
        <v>277.22972583131423</v>
      </c>
      <c r="Z16" s="82">
        <v>278.3769118631788</v>
      </c>
      <c r="AA16" s="82">
        <v>283.53181244553315</v>
      </c>
      <c r="AB16" s="82">
        <v>284.19245813850955</v>
      </c>
      <c r="AC16" s="82">
        <v>273.88167903351888</v>
      </c>
      <c r="AD16" s="82">
        <v>280.82047620141338</v>
      </c>
      <c r="AE16" s="82">
        <v>282.71114232186659</v>
      </c>
      <c r="AF16" s="82">
        <v>280.38024161255618</v>
      </c>
      <c r="AG16" s="82">
        <v>283.91371566344077</v>
      </c>
      <c r="AH16" s="82">
        <v>296.36444559417845</v>
      </c>
      <c r="AI16" s="82">
        <v>304.37341322912664</v>
      </c>
      <c r="AJ16" s="82">
        <v>297.93746411655002</v>
      </c>
      <c r="AK16" s="82">
        <v>303.93106264502438</v>
      </c>
      <c r="AL16" s="82">
        <v>302.1633860022057</v>
      </c>
      <c r="AM16" s="82">
        <v>311.3852214006896</v>
      </c>
      <c r="AN16" s="82">
        <v>309.22609708287843</v>
      </c>
      <c r="AO16" s="82">
        <v>314.32777753706762</v>
      </c>
      <c r="AP16" s="82">
        <v>321.56987899286736</v>
      </c>
      <c r="AQ16" s="82">
        <v>330.50597029210701</v>
      </c>
      <c r="AR16" s="82">
        <v>338.39073316261141</v>
      </c>
      <c r="AS16" s="82">
        <v>360.0478093139273</v>
      </c>
      <c r="AT16" s="82">
        <v>350.53184613739421</v>
      </c>
      <c r="AU16" s="82">
        <v>365.88567344607475</v>
      </c>
      <c r="AV16" s="82">
        <v>364.6581847123652</v>
      </c>
      <c r="AW16" s="82">
        <v>366.75752682521562</v>
      </c>
      <c r="AX16" s="82">
        <v>356.43312300399515</v>
      </c>
      <c r="AY16" s="82">
        <v>365.6678619257961</v>
      </c>
      <c r="AZ16" s="82">
        <v>363.88654425768789</v>
      </c>
      <c r="BA16" s="82">
        <v>374.53611988463064</v>
      </c>
      <c r="BB16" s="82">
        <v>385.66904546806143</v>
      </c>
      <c r="BC16" s="82">
        <v>410.89551436050942</v>
      </c>
      <c r="BD16" s="82">
        <v>421.08178772472701</v>
      </c>
      <c r="BE16" s="82">
        <v>438.23243987695616</v>
      </c>
      <c r="BF16" s="82">
        <v>382.02820870203777</v>
      </c>
      <c r="BG16" s="82">
        <v>445.88300768276258</v>
      </c>
      <c r="BH16" s="82">
        <v>457.77491723076031</v>
      </c>
      <c r="BI16" s="82">
        <v>470.90488460356801</v>
      </c>
      <c r="BJ16" s="82">
        <v>469.85474061426532</v>
      </c>
      <c r="BK16" s="82">
        <v>473.91946445610552</v>
      </c>
      <c r="BL16" s="82">
        <v>477.49641701520727</v>
      </c>
      <c r="BM16" s="82">
        <v>480.65957351038298</v>
      </c>
      <c r="BN16" s="82">
        <v>470.22199028804363</v>
      </c>
      <c r="BO16" s="82">
        <v>478.27700291888306</v>
      </c>
      <c r="BP16" s="82">
        <v>483.72252963526614</v>
      </c>
      <c r="BQ16" s="82">
        <v>493.30782736058779</v>
      </c>
      <c r="BR16" s="82">
        <v>500.50118846809505</v>
      </c>
      <c r="BS16" s="82">
        <v>534.25148514731313</v>
      </c>
    </row>
    <row r="17" spans="1:71" s="121" customFormat="1" ht="23.1" customHeight="1" x14ac:dyDescent="0.2">
      <c r="A17" s="159" t="s">
        <v>11</v>
      </c>
      <c r="B17" s="81">
        <v>2165.0560840386152</v>
      </c>
      <c r="C17" s="78">
        <v>2297.1505445984099</v>
      </c>
      <c r="D17" s="78">
        <v>2441.7072304355447</v>
      </c>
      <c r="E17" s="78">
        <v>2577.9667422549833</v>
      </c>
      <c r="F17" s="79">
        <v>2681.6101103956744</v>
      </c>
      <c r="G17" s="82"/>
      <c r="H17" s="159"/>
      <c r="I17" s="82"/>
      <c r="J17" s="82"/>
      <c r="K17" s="82">
        <v>393.12477803402044</v>
      </c>
      <c r="L17" s="82">
        <v>397.78810556700887</v>
      </c>
      <c r="M17" s="82">
        <v>404.79354286540024</v>
      </c>
      <c r="N17" s="82">
        <v>409.46995474295647</v>
      </c>
      <c r="O17" s="82">
        <v>415.64402314940907</v>
      </c>
      <c r="P17" s="82">
        <v>420.6837649301055</v>
      </c>
      <c r="Q17" s="82">
        <v>428.06657350611204</v>
      </c>
      <c r="R17" s="82">
        <v>436.68541658957804</v>
      </c>
      <c r="S17" s="82">
        <v>440.78497116879424</v>
      </c>
      <c r="T17" s="82">
        <v>446.64132339449304</v>
      </c>
      <c r="U17" s="82">
        <v>454.23847454557955</v>
      </c>
      <c r="V17" s="82">
        <v>463.26888677909443</v>
      </c>
      <c r="W17" s="82">
        <v>469.4755661584519</v>
      </c>
      <c r="X17" s="82">
        <v>474.0846988995267</v>
      </c>
      <c r="Y17" s="82">
        <v>481.88563540600876</v>
      </c>
      <c r="Z17" s="82">
        <v>490.2252471391501</v>
      </c>
      <c r="AA17" s="82">
        <v>502.88429628680461</v>
      </c>
      <c r="AB17" s="82">
        <v>502.62487632222746</v>
      </c>
      <c r="AC17" s="82">
        <v>512.01348372302925</v>
      </c>
      <c r="AD17" s="82">
        <v>518.46336207949571</v>
      </c>
      <c r="AE17" s="82">
        <v>530.27576304896502</v>
      </c>
      <c r="AF17" s="82">
        <v>536.11089233206224</v>
      </c>
      <c r="AG17" s="82">
        <v>545.56870205974008</v>
      </c>
      <c r="AH17" s="82">
        <v>553.10072659784782</v>
      </c>
      <c r="AI17" s="82">
        <v>561.56596529619617</v>
      </c>
      <c r="AJ17" s="82">
        <v>567.97939205705154</v>
      </c>
      <c r="AK17" s="82">
        <v>580.23721103715695</v>
      </c>
      <c r="AL17" s="82">
        <v>587.36797620800508</v>
      </c>
      <c r="AM17" s="82">
        <v>599.25409750052131</v>
      </c>
      <c r="AN17" s="82">
        <v>604.59777539469724</v>
      </c>
      <c r="AO17" s="82">
        <v>616.09812991602598</v>
      </c>
      <c r="AP17" s="82">
        <v>621.75722762430019</v>
      </c>
      <c r="AQ17" s="82">
        <v>633.10400656094203</v>
      </c>
      <c r="AR17" s="82">
        <v>640.7355502620444</v>
      </c>
      <c r="AS17" s="82">
        <v>648.32157066427965</v>
      </c>
      <c r="AT17" s="82">
        <v>655.8056147677172</v>
      </c>
      <c r="AU17" s="82">
        <v>661.9616606688752</v>
      </c>
      <c r="AV17" s="82">
        <v>666.40355377215337</v>
      </c>
      <c r="AW17" s="82">
        <v>673.05652810054005</v>
      </c>
      <c r="AX17" s="82">
        <v>680.18836785410576</v>
      </c>
      <c r="AY17" s="82">
        <v>691.55226775488666</v>
      </c>
      <c r="AZ17" s="82">
        <v>698.09959748829726</v>
      </c>
      <c r="BA17" s="82">
        <v>705.55579600232193</v>
      </c>
      <c r="BB17" s="82">
        <v>713.25591567992774</v>
      </c>
      <c r="BC17" s="82">
        <v>721.43385524683697</v>
      </c>
      <c r="BD17" s="82">
        <v>725.36943708355273</v>
      </c>
      <c r="BE17" s="82">
        <v>735.24265892163635</v>
      </c>
      <c r="BF17" s="82">
        <v>741.51821003106306</v>
      </c>
      <c r="BG17" s="82">
        <v>754.2180072235077</v>
      </c>
      <c r="BH17" s="82">
        <v>760.30089161002843</v>
      </c>
      <c r="BI17" s="82">
        <v>768.93614106229916</v>
      </c>
      <c r="BJ17" s="82">
        <v>779.45928476922472</v>
      </c>
      <c r="BK17" s="82">
        <v>798.28183722210781</v>
      </c>
      <c r="BL17" s="82">
        <v>808.06405934979523</v>
      </c>
      <c r="BM17" s="82">
        <v>819.5941978451026</v>
      </c>
      <c r="BN17" s="82">
        <v>829.35913645605888</v>
      </c>
      <c r="BO17" s="82">
        <v>838.16526965351113</v>
      </c>
      <c r="BP17" s="82">
        <v>841.28335802379115</v>
      </c>
      <c r="BQ17" s="82">
        <v>851.53078480596901</v>
      </c>
      <c r="BR17" s="82">
        <v>860.52923155190786</v>
      </c>
      <c r="BS17" s="82">
        <v>872.91999436989977</v>
      </c>
    </row>
    <row r="18" spans="1:71" s="121" customFormat="1" ht="23.1" customHeight="1" x14ac:dyDescent="0.2">
      <c r="A18" s="158" t="s">
        <v>12</v>
      </c>
      <c r="B18" s="81">
        <v>4998.5312863560557</v>
      </c>
      <c r="C18" s="78">
        <v>5095.6603708180182</v>
      </c>
      <c r="D18" s="78">
        <v>5467.5174429587387</v>
      </c>
      <c r="E18" s="78">
        <v>6108.5139168581027</v>
      </c>
      <c r="F18" s="79">
        <v>6572.7966834044792</v>
      </c>
      <c r="G18" s="82"/>
      <c r="H18" s="158"/>
      <c r="I18" s="82"/>
      <c r="J18" s="82"/>
      <c r="K18" s="82">
        <v>686.53782115904903</v>
      </c>
      <c r="L18" s="82">
        <v>754.27638467832378</v>
      </c>
      <c r="M18" s="82">
        <v>560.22223772698999</v>
      </c>
      <c r="N18" s="82">
        <v>1169.5869871310965</v>
      </c>
      <c r="O18" s="82">
        <v>993.84573244448632</v>
      </c>
      <c r="P18" s="82">
        <v>946.89767967758007</v>
      </c>
      <c r="Q18" s="82">
        <v>803.87551894880994</v>
      </c>
      <c r="R18" s="82">
        <v>827.07206695887828</v>
      </c>
      <c r="S18" s="82">
        <v>896.11840933217684</v>
      </c>
      <c r="T18" s="82">
        <v>998.39104667750269</v>
      </c>
      <c r="U18" s="82">
        <v>1091.6096160147845</v>
      </c>
      <c r="V18" s="82">
        <v>1115.8242307956898</v>
      </c>
      <c r="W18" s="82">
        <v>1069.1636760026579</v>
      </c>
      <c r="X18" s="82">
        <v>1055.1967105121266</v>
      </c>
      <c r="Y18" s="82">
        <v>1015.7439871840213</v>
      </c>
      <c r="Z18" s="82">
        <v>1122.6894509937551</v>
      </c>
      <c r="AA18" s="82">
        <v>1153.0258576741924</v>
      </c>
      <c r="AB18" s="82">
        <v>1228.5287824262546</v>
      </c>
      <c r="AC18" s="82">
        <v>1168.5413357185182</v>
      </c>
      <c r="AD18" s="82">
        <v>891.72523574533477</v>
      </c>
      <c r="AE18" s="82">
        <v>1248.7008708606293</v>
      </c>
      <c r="AF18" s="82">
        <v>1263.4330744794811</v>
      </c>
      <c r="AG18" s="82">
        <v>1182.7798316019632</v>
      </c>
      <c r="AH18" s="82">
        <v>1303.6175094139821</v>
      </c>
      <c r="AI18" s="82">
        <v>1228.1170315885702</v>
      </c>
      <c r="AJ18" s="82">
        <v>1289.0569556546559</v>
      </c>
      <c r="AK18" s="82">
        <v>1207.1481549699706</v>
      </c>
      <c r="AL18" s="82">
        <v>1371.3382286048211</v>
      </c>
      <c r="AM18" s="82">
        <v>1325.0924232946368</v>
      </c>
      <c r="AN18" s="82">
        <v>1417.1139100180901</v>
      </c>
      <c r="AO18" s="82">
        <v>1390.1069592211913</v>
      </c>
      <c r="AP18" s="82">
        <v>1335.2041504248205</v>
      </c>
      <c r="AQ18" s="82">
        <v>1481.4478481715844</v>
      </c>
      <c r="AR18" s="82">
        <v>1612.5974068706989</v>
      </c>
      <c r="AS18" s="82">
        <v>1485.7186735801495</v>
      </c>
      <c r="AT18" s="82">
        <v>1528.7499882356694</v>
      </c>
      <c r="AU18" s="82">
        <v>1525.8152557467599</v>
      </c>
      <c r="AV18" s="82">
        <v>1616.9696511841926</v>
      </c>
      <c r="AW18" s="82">
        <v>1654.1536159683058</v>
      </c>
      <c r="AX18" s="82">
        <v>1775.8581605052213</v>
      </c>
      <c r="AY18" s="82">
        <v>1763.3321921833569</v>
      </c>
      <c r="AZ18" s="82">
        <v>1882.3115566966007</v>
      </c>
      <c r="BA18" s="82">
        <v>1871.527194704465</v>
      </c>
      <c r="BB18" s="82">
        <v>1988.355493622633</v>
      </c>
      <c r="BC18" s="82">
        <v>1886.4567272159914</v>
      </c>
      <c r="BD18" s="82">
        <v>1987.5952549752717</v>
      </c>
      <c r="BE18" s="82">
        <v>2017.6278678774052</v>
      </c>
      <c r="BF18" s="82">
        <v>1897.7138555523493</v>
      </c>
      <c r="BG18" s="82">
        <v>1625.9104473150933</v>
      </c>
      <c r="BH18" s="82">
        <v>2068.6747677770782</v>
      </c>
      <c r="BI18" s="82">
        <v>2144.115847327957</v>
      </c>
      <c r="BJ18" s="82">
        <v>2230.8608970500604</v>
      </c>
      <c r="BK18" s="82">
        <v>2200.2780638097693</v>
      </c>
      <c r="BL18" s="82">
        <v>2132.0320036347216</v>
      </c>
      <c r="BM18" s="82">
        <v>2018.9509824073841</v>
      </c>
      <c r="BN18" s="82">
        <v>2139.1777922333804</v>
      </c>
      <c r="BO18" s="82">
        <v>2210.1511992015157</v>
      </c>
      <c r="BP18" s="82">
        <v>2144.328103568178</v>
      </c>
      <c r="BQ18" s="82">
        <v>2216.3030859681203</v>
      </c>
      <c r="BR18" s="82">
        <v>2324.8164594854929</v>
      </c>
      <c r="BS18" s="82">
        <v>2243.969073366854</v>
      </c>
    </row>
    <row r="19" spans="1:71" s="176" customFormat="1" ht="23.1" customHeight="1" x14ac:dyDescent="0.2">
      <c r="A19" s="195" t="s">
        <v>94</v>
      </c>
      <c r="B19" s="196">
        <v>42468.760769729044</v>
      </c>
      <c r="C19" s="197">
        <v>44900.207827874241</v>
      </c>
      <c r="D19" s="197">
        <v>47131.097880162932</v>
      </c>
      <c r="E19" s="197">
        <v>47182.015776417808</v>
      </c>
      <c r="F19" s="198">
        <v>51200.1575090607</v>
      </c>
      <c r="G19" s="199"/>
      <c r="H19" s="195"/>
      <c r="I19" s="199"/>
      <c r="J19" s="199"/>
      <c r="K19" s="199">
        <v>6828.7224466657617</v>
      </c>
      <c r="L19" s="199">
        <v>6685.7340919401258</v>
      </c>
      <c r="M19" s="199">
        <v>7098.1090749396781</v>
      </c>
      <c r="N19" s="199">
        <v>7432.3388145933941</v>
      </c>
      <c r="O19" s="199">
        <v>8217.7538580281034</v>
      </c>
      <c r="P19" s="199">
        <v>8168.4370637197262</v>
      </c>
      <c r="Q19" s="199">
        <v>8963.3168146279531</v>
      </c>
      <c r="R19" s="199">
        <v>9090.0302751152776</v>
      </c>
      <c r="S19" s="199">
        <v>9793.6631957844147</v>
      </c>
      <c r="T19" s="199">
        <v>9376.4116459529341</v>
      </c>
      <c r="U19" s="199">
        <v>9742.2088373740498</v>
      </c>
      <c r="V19" s="199">
        <v>9085.4405877109657</v>
      </c>
      <c r="W19" s="199">
        <v>9903.0810825125027</v>
      </c>
      <c r="X19" s="199">
        <v>9375.1724870217367</v>
      </c>
      <c r="Y19" s="199">
        <v>9745.0148767423434</v>
      </c>
      <c r="Z19" s="199">
        <v>10034.470713006653</v>
      </c>
      <c r="AA19" s="199">
        <v>10681.616776045385</v>
      </c>
      <c r="AB19" s="199">
        <v>9953.8761247678867</v>
      </c>
      <c r="AC19" s="199">
        <v>9790.6655004775603</v>
      </c>
      <c r="AD19" s="199">
        <v>10129.0355660848</v>
      </c>
      <c r="AE19" s="199">
        <v>10158.69594827905</v>
      </c>
      <c r="AF19" s="199">
        <v>10046.633714927513</v>
      </c>
      <c r="AG19" s="199">
        <v>10744.267790397451</v>
      </c>
      <c r="AH19" s="199">
        <v>11519.163316125032</v>
      </c>
      <c r="AI19" s="199">
        <v>10904.075752941391</v>
      </c>
      <c r="AJ19" s="199">
        <v>11159.159879945473</v>
      </c>
      <c r="AK19" s="199">
        <v>11295.278126208634</v>
      </c>
      <c r="AL19" s="199">
        <v>11541.694068778743</v>
      </c>
      <c r="AM19" s="199">
        <v>12242.648209965055</v>
      </c>
      <c r="AN19" s="199">
        <v>12024.124615361025</v>
      </c>
      <c r="AO19" s="199">
        <v>11341.250336546871</v>
      </c>
      <c r="AP19" s="199">
        <v>11523.074718289981</v>
      </c>
      <c r="AQ19" s="199">
        <v>11937.729967278745</v>
      </c>
      <c r="AR19" s="199">
        <v>11574.913925609071</v>
      </c>
      <c r="AS19" s="199">
        <v>11626.76582859167</v>
      </c>
      <c r="AT19" s="199">
        <v>12042.606054938316</v>
      </c>
      <c r="AU19" s="199">
        <v>12862.249653351491</v>
      </c>
      <c r="AV19" s="199">
        <v>12815.143273435575</v>
      </c>
      <c r="AW19" s="199">
        <v>12685.303696854839</v>
      </c>
      <c r="AX19" s="199">
        <v>12837.460885418799</v>
      </c>
      <c r="AY19" s="199">
        <v>13754.479971070028</v>
      </c>
      <c r="AZ19" s="199">
        <v>13368.952477466151</v>
      </c>
      <c r="BA19" s="199">
        <v>13465.042488905226</v>
      </c>
      <c r="BB19" s="199">
        <v>13600.322419842221</v>
      </c>
      <c r="BC19" s="199">
        <v>14657.695809183049</v>
      </c>
      <c r="BD19" s="199">
        <v>14367.098375314878</v>
      </c>
      <c r="BE19" s="199">
        <v>13669.934641015587</v>
      </c>
      <c r="BF19" s="199">
        <v>12851.511677356099</v>
      </c>
      <c r="BG19" s="199">
        <v>14124.444305505853</v>
      </c>
      <c r="BH19" s="199">
        <v>14078.340742957424</v>
      </c>
      <c r="BI19" s="199">
        <v>14390.842270455774</v>
      </c>
      <c r="BJ19" s="199">
        <v>14487.084059784249</v>
      </c>
      <c r="BK19" s="199">
        <v>14519.067096690158</v>
      </c>
      <c r="BL19" s="199">
        <v>14886.602621222246</v>
      </c>
      <c r="BM19" s="199">
        <v>14964.867985115743</v>
      </c>
      <c r="BN19" s="199">
        <v>15015.039270317047</v>
      </c>
      <c r="BO19" s="199">
        <v>15889.003715909223</v>
      </c>
      <c r="BP19" s="199">
        <v>15700.21031064453</v>
      </c>
      <c r="BQ19" s="199">
        <v>15210.158024648594</v>
      </c>
      <c r="BR19" s="199">
        <v>16292.563044075279</v>
      </c>
      <c r="BS19" s="199">
        <v>16040.326696816255</v>
      </c>
    </row>
    <row r="20" spans="1:71" s="121" customFormat="1" ht="23.1" customHeight="1" x14ac:dyDescent="0.2">
      <c r="A20" s="160" t="s">
        <v>52</v>
      </c>
      <c r="B20" s="81">
        <v>9327.5564595501619</v>
      </c>
      <c r="C20" s="78">
        <v>9622.0291398000172</v>
      </c>
      <c r="D20" s="78">
        <v>9956.7978612613915</v>
      </c>
      <c r="E20" s="78">
        <v>9832.003124035411</v>
      </c>
      <c r="F20" s="79">
        <v>10566.826588794356</v>
      </c>
      <c r="G20" s="82"/>
      <c r="H20" s="161"/>
      <c r="I20" s="82"/>
      <c r="J20" s="82"/>
      <c r="K20" s="82">
        <v>1946.8468572548422</v>
      </c>
      <c r="L20" s="82">
        <v>1763.9557316075243</v>
      </c>
      <c r="M20" s="82">
        <v>2195.2727182711978</v>
      </c>
      <c r="N20" s="82">
        <v>2348.9663882780228</v>
      </c>
      <c r="O20" s="82">
        <v>2341.4412376131995</v>
      </c>
      <c r="P20" s="82">
        <v>1947.0611440900211</v>
      </c>
      <c r="Q20" s="82">
        <v>1994.1257930210108</v>
      </c>
      <c r="R20" s="82">
        <v>2100.4145907957077</v>
      </c>
      <c r="S20" s="82">
        <v>2164.6411672573986</v>
      </c>
      <c r="T20" s="82">
        <v>2127.2986471348804</v>
      </c>
      <c r="U20" s="82">
        <v>2827.3242188106215</v>
      </c>
      <c r="V20" s="82">
        <v>2058.8483009616475</v>
      </c>
      <c r="W20" s="82">
        <v>2545.8682276482664</v>
      </c>
      <c r="X20" s="82">
        <v>2079.1460866197367</v>
      </c>
      <c r="Y20" s="82">
        <v>2232.4704275552017</v>
      </c>
      <c r="Z20" s="82">
        <v>2391.5045781805243</v>
      </c>
      <c r="AA20" s="82">
        <v>2730.408508245855</v>
      </c>
      <c r="AB20" s="82">
        <v>2210.3100249390914</v>
      </c>
      <c r="AC20" s="82">
        <v>2197.21544810567</v>
      </c>
      <c r="AD20" s="82">
        <v>2365.0222189088117</v>
      </c>
      <c r="AE20" s="82">
        <v>2474.3967645718571</v>
      </c>
      <c r="AF20" s="82">
        <v>2163.9862542932069</v>
      </c>
      <c r="AG20" s="82">
        <v>2249.9730865990214</v>
      </c>
      <c r="AH20" s="82">
        <v>2439.200354086076</v>
      </c>
      <c r="AI20" s="82">
        <v>2524.2613857877964</v>
      </c>
      <c r="AJ20" s="82">
        <v>2343.3889257475475</v>
      </c>
      <c r="AK20" s="82">
        <v>2313.557285730657</v>
      </c>
      <c r="AL20" s="82">
        <v>2440.8215425340163</v>
      </c>
      <c r="AM20" s="82">
        <v>2811.3423644756572</v>
      </c>
      <c r="AN20" s="82">
        <v>2568.1892257887471</v>
      </c>
      <c r="AO20" s="82">
        <v>2203.9026369566404</v>
      </c>
      <c r="AP20" s="82">
        <v>2373.3636340403473</v>
      </c>
      <c r="AQ20" s="82">
        <v>2581.8085226299031</v>
      </c>
      <c r="AR20" s="82">
        <v>2378.6107268697092</v>
      </c>
      <c r="AS20" s="82">
        <v>2381.2116439785004</v>
      </c>
      <c r="AT20" s="82">
        <v>2490.3722305572987</v>
      </c>
      <c r="AU20" s="82">
        <v>2728.6950767968988</v>
      </c>
      <c r="AV20" s="82">
        <v>2654.0136420599329</v>
      </c>
      <c r="AW20" s="82">
        <v>2561.1445398894102</v>
      </c>
      <c r="AX20" s="82">
        <v>2622.9733300481157</v>
      </c>
      <c r="AY20" s="82">
        <v>2935.0583130162563</v>
      </c>
      <c r="AZ20" s="82">
        <v>2739.5454201469761</v>
      </c>
      <c r="BA20" s="82">
        <v>2717.6594079358297</v>
      </c>
      <c r="BB20" s="82">
        <v>2696.8627603847226</v>
      </c>
      <c r="BC20" s="82">
        <v>3062.2066808551276</v>
      </c>
      <c r="BD20" s="82">
        <v>2878.4948426665196</v>
      </c>
      <c r="BE20" s="82">
        <v>2631.4882250180426</v>
      </c>
      <c r="BF20" s="82">
        <v>2373.0730928330859</v>
      </c>
      <c r="BG20" s="82">
        <v>2982.1233119104049</v>
      </c>
      <c r="BH20" s="82">
        <v>2675.3079997281666</v>
      </c>
      <c r="BI20" s="82">
        <v>2554.7628396230575</v>
      </c>
      <c r="BJ20" s="82">
        <v>2666.9039883583127</v>
      </c>
      <c r="BK20" s="82">
        <v>2801.2297332760736</v>
      </c>
      <c r="BL20" s="82">
        <v>2773.2437833895215</v>
      </c>
      <c r="BM20" s="82">
        <v>2790.0828490100412</v>
      </c>
      <c r="BN20" s="82">
        <v>2883.5993161344873</v>
      </c>
      <c r="BO20" s="82">
        <v>3053.2291376541111</v>
      </c>
      <c r="BP20" s="82">
        <v>2929.5154217632153</v>
      </c>
      <c r="BQ20" s="82">
        <v>2806.4791532273302</v>
      </c>
      <c r="BR20" s="82">
        <v>3102.9850937919509</v>
      </c>
      <c r="BS20" s="82">
        <v>3278.4756423641293</v>
      </c>
    </row>
    <row r="21" spans="1:71" s="121" customFormat="1" ht="23.1" customHeight="1" x14ac:dyDescent="0.2">
      <c r="A21" s="160" t="s">
        <v>53</v>
      </c>
      <c r="B21" s="81">
        <v>3069.7729537902742</v>
      </c>
      <c r="C21" s="78">
        <v>3271.2385179745102</v>
      </c>
      <c r="D21" s="78">
        <v>3537.9852189657122</v>
      </c>
      <c r="E21" s="78">
        <v>3620.6702915369247</v>
      </c>
      <c r="F21" s="79">
        <v>4028.1686987949142</v>
      </c>
      <c r="G21" s="82"/>
      <c r="H21" s="161"/>
      <c r="I21" s="82"/>
      <c r="J21" s="82"/>
      <c r="K21" s="82">
        <v>539.0217510249513</v>
      </c>
      <c r="L21" s="82">
        <v>506.10620711486854</v>
      </c>
      <c r="M21" s="82">
        <v>540.3352012047618</v>
      </c>
      <c r="N21" s="82">
        <v>567.98663877859394</v>
      </c>
      <c r="O21" s="82">
        <v>593.63280674832276</v>
      </c>
      <c r="P21" s="82">
        <v>566.91420481473631</v>
      </c>
      <c r="Q21" s="82">
        <v>574.05677713302441</v>
      </c>
      <c r="R21" s="82">
        <v>604.00073237948448</v>
      </c>
      <c r="S21" s="82">
        <v>611.5667665584815</v>
      </c>
      <c r="T21" s="82">
        <v>607.75665342060472</v>
      </c>
      <c r="U21" s="82">
        <v>702.50687557685285</v>
      </c>
      <c r="V21" s="82">
        <v>639.24190010496909</v>
      </c>
      <c r="W21" s="82">
        <v>729.53929749692702</v>
      </c>
      <c r="X21" s="82">
        <v>662.56961761582977</v>
      </c>
      <c r="Y21" s="82">
        <v>680.65210206153006</v>
      </c>
      <c r="Z21" s="82">
        <v>687.28421231607558</v>
      </c>
      <c r="AA21" s="82">
        <v>751.16004110755159</v>
      </c>
      <c r="AB21" s="82">
        <v>702.65598736993684</v>
      </c>
      <c r="AC21" s="82">
        <v>708.07667411333045</v>
      </c>
      <c r="AD21" s="82">
        <v>732.69820032988969</v>
      </c>
      <c r="AE21" s="82">
        <v>767.58494479920978</v>
      </c>
      <c r="AF21" s="82">
        <v>745.33074804785167</v>
      </c>
      <c r="AG21" s="82">
        <v>773.18986989533335</v>
      </c>
      <c r="AH21" s="82">
        <v>783.66739104787916</v>
      </c>
      <c r="AI21" s="82">
        <v>813.84644175444464</v>
      </c>
      <c r="AJ21" s="82">
        <v>789.00621698432883</v>
      </c>
      <c r="AK21" s="82">
        <v>819.99728229985305</v>
      </c>
      <c r="AL21" s="82">
        <v>848.38857693588352</v>
      </c>
      <c r="AM21" s="82">
        <v>896.41126933417127</v>
      </c>
      <c r="AN21" s="82">
        <v>911.73460141383896</v>
      </c>
      <c r="AO21" s="82">
        <v>856.88409291871517</v>
      </c>
      <c r="AP21" s="82">
        <v>872.95525529898725</v>
      </c>
      <c r="AQ21" s="82">
        <v>901.02680601623194</v>
      </c>
      <c r="AR21" s="82">
        <v>873.66877801049804</v>
      </c>
      <c r="AS21" s="82">
        <v>904.15100133439273</v>
      </c>
      <c r="AT21" s="82">
        <v>941.82370617580193</v>
      </c>
      <c r="AU21" s="82">
        <v>1000.4517942171991</v>
      </c>
      <c r="AV21" s="82">
        <v>978.44511946623129</v>
      </c>
      <c r="AW21" s="82">
        <v>1015.7342724627475</v>
      </c>
      <c r="AX21" s="82">
        <v>1033.5375126487365</v>
      </c>
      <c r="AY21" s="82">
        <v>1031.3986333785112</v>
      </c>
      <c r="AZ21" s="82">
        <v>982.44405173697987</v>
      </c>
      <c r="BA21" s="82">
        <v>1020.3877080148065</v>
      </c>
      <c r="BB21" s="82">
        <v>1028.1691018864115</v>
      </c>
      <c r="BC21" s="82">
        <v>1073.3773634145236</v>
      </c>
      <c r="BD21" s="82">
        <v>1000.6155877094662</v>
      </c>
      <c r="BE21" s="82">
        <v>996.81373333713748</v>
      </c>
      <c r="BF21" s="82">
        <v>922.22535620916824</v>
      </c>
      <c r="BG21" s="82">
        <v>995.65636399764685</v>
      </c>
      <c r="BH21" s="82">
        <v>974.11201988122423</v>
      </c>
      <c r="BI21" s="82">
        <v>1010.8805423577106</v>
      </c>
      <c r="BJ21" s="82">
        <v>999.18719584366522</v>
      </c>
      <c r="BK21" s="82">
        <v>907.70261892774488</v>
      </c>
      <c r="BL21" s="82">
        <v>951.86667330954106</v>
      </c>
      <c r="BM21" s="82">
        <v>1043.1260462216451</v>
      </c>
      <c r="BN21" s="82">
        <v>924.15312463995417</v>
      </c>
      <c r="BO21" s="82">
        <v>852.60769638018473</v>
      </c>
      <c r="BP21" s="82">
        <v>935.02605745379481</v>
      </c>
      <c r="BQ21" s="82">
        <v>935.80937298612673</v>
      </c>
      <c r="BR21" s="82">
        <v>879.45272255541943</v>
      </c>
      <c r="BS21" s="82">
        <v>857.37896403581271</v>
      </c>
    </row>
    <row r="22" spans="1:71" s="121" customFormat="1" ht="23.1" customHeight="1" x14ac:dyDescent="0.2">
      <c r="A22" s="160" t="s">
        <v>55</v>
      </c>
      <c r="B22" s="81">
        <v>2549.9058737891241</v>
      </c>
      <c r="C22" s="78">
        <v>2538.2668868183518</v>
      </c>
      <c r="D22" s="78">
        <v>2683.4876437694215</v>
      </c>
      <c r="E22" s="78">
        <v>3211.5260104580757</v>
      </c>
      <c r="F22" s="79">
        <v>3554.1252233361674</v>
      </c>
      <c r="G22" s="82"/>
      <c r="H22" s="161"/>
      <c r="I22" s="82"/>
      <c r="J22" s="82"/>
      <c r="K22" s="82">
        <v>478.99918346931094</v>
      </c>
      <c r="L22" s="82">
        <v>401.96080533559297</v>
      </c>
      <c r="M22" s="82">
        <v>381.88177550165125</v>
      </c>
      <c r="N22" s="82">
        <v>390.49033999658411</v>
      </c>
      <c r="O22" s="82">
        <v>470.47950943747776</v>
      </c>
      <c r="P22" s="82">
        <v>487.85091917927542</v>
      </c>
      <c r="Q22" s="82">
        <v>469.46774665448521</v>
      </c>
      <c r="R22" s="82">
        <v>483.04037447498757</v>
      </c>
      <c r="S22" s="82">
        <v>485.68005735979415</v>
      </c>
      <c r="T22" s="82">
        <v>481.14827400028213</v>
      </c>
      <c r="U22" s="82">
        <v>534.33191375826323</v>
      </c>
      <c r="V22" s="82">
        <v>540.11848610111804</v>
      </c>
      <c r="W22" s="82">
        <v>591.79869493726289</v>
      </c>
      <c r="X22" s="82">
        <v>541.972372515708</v>
      </c>
      <c r="Y22" s="82">
        <v>545.27917583314013</v>
      </c>
      <c r="Z22" s="82">
        <v>551.5917000735526</v>
      </c>
      <c r="AA22" s="82">
        <v>644.82693885405331</v>
      </c>
      <c r="AB22" s="82">
        <v>530.13436206336564</v>
      </c>
      <c r="AC22" s="82">
        <v>586.29677916391586</v>
      </c>
      <c r="AD22" s="82">
        <v>583.20772094157599</v>
      </c>
      <c r="AE22" s="82">
        <v>646.94230747198776</v>
      </c>
      <c r="AF22" s="82">
        <v>579.26219217156222</v>
      </c>
      <c r="AG22" s="82">
        <v>689.92356556055142</v>
      </c>
      <c r="AH22" s="82">
        <v>633.77780858502263</v>
      </c>
      <c r="AI22" s="82">
        <v>681.70259687963892</v>
      </c>
      <c r="AJ22" s="82">
        <v>596.51350299411774</v>
      </c>
      <c r="AK22" s="82">
        <v>639.67685087365726</v>
      </c>
      <c r="AL22" s="82">
        <v>620.3739360709377</v>
      </c>
      <c r="AM22" s="82">
        <v>672.42071673305304</v>
      </c>
      <c r="AN22" s="82">
        <v>635.64982699953339</v>
      </c>
      <c r="AO22" s="82">
        <v>721.12464842514726</v>
      </c>
      <c r="AP22" s="82">
        <v>654.29245161168785</v>
      </c>
      <c r="AQ22" s="82">
        <v>797.28712552847696</v>
      </c>
      <c r="AR22" s="82">
        <v>775.55080268312429</v>
      </c>
      <c r="AS22" s="82">
        <v>794.87163872289739</v>
      </c>
      <c r="AT22" s="82">
        <v>843.81644352357739</v>
      </c>
      <c r="AU22" s="82">
        <v>947.229443478034</v>
      </c>
      <c r="AV22" s="82">
        <v>867.39823217756884</v>
      </c>
      <c r="AW22" s="82">
        <v>863.67072828802304</v>
      </c>
      <c r="AX22" s="82">
        <v>875.82681939254132</v>
      </c>
      <c r="AY22" s="82">
        <v>947.29213134169709</v>
      </c>
      <c r="AZ22" s="82">
        <v>864.21577295996701</v>
      </c>
      <c r="BA22" s="82">
        <v>855.92031925283095</v>
      </c>
      <c r="BB22" s="82">
        <v>903.53126128419717</v>
      </c>
      <c r="BC22" s="82">
        <v>996.01249191559475</v>
      </c>
      <c r="BD22" s="82">
        <v>944.23110434301714</v>
      </c>
      <c r="BE22" s="82">
        <v>832.3826205697161</v>
      </c>
      <c r="BF22" s="82">
        <v>492.58619099855599</v>
      </c>
      <c r="BG22" s="82">
        <v>750.19972943303526</v>
      </c>
      <c r="BH22" s="82">
        <v>767.53553233292075</v>
      </c>
      <c r="BI22" s="82">
        <v>854.7395725058949</v>
      </c>
      <c r="BJ22" s="82">
        <v>874.55966413380509</v>
      </c>
      <c r="BK22" s="82">
        <v>763.15956724457749</v>
      </c>
      <c r="BL22" s="82">
        <v>888.67321003671532</v>
      </c>
      <c r="BM22" s="82">
        <v>688.83966432581246</v>
      </c>
      <c r="BN22" s="82">
        <v>825.73309395345893</v>
      </c>
      <c r="BO22" s="82">
        <v>758.89190744143309</v>
      </c>
      <c r="BP22" s="82">
        <v>874.42888681908119</v>
      </c>
      <c r="BQ22" s="82">
        <v>786.88280308595699</v>
      </c>
      <c r="BR22" s="82">
        <v>1138.3485015484141</v>
      </c>
      <c r="BS22" s="82">
        <v>983.24687746038705</v>
      </c>
    </row>
    <row r="23" spans="1:71" s="121" customFormat="1" ht="23.1" customHeight="1" x14ac:dyDescent="0.2">
      <c r="A23" s="160" t="s">
        <v>54</v>
      </c>
      <c r="B23" s="81">
        <v>1597.0843402153682</v>
      </c>
      <c r="C23" s="78">
        <v>1568.9957844172154</v>
      </c>
      <c r="D23" s="78">
        <v>1789.7579445466356</v>
      </c>
      <c r="E23" s="78">
        <v>2129.8576734872463</v>
      </c>
      <c r="F23" s="79">
        <v>2351.67036407051</v>
      </c>
      <c r="G23" s="82"/>
      <c r="H23" s="161"/>
      <c r="I23" s="82"/>
      <c r="J23" s="82"/>
      <c r="K23" s="82">
        <v>0</v>
      </c>
      <c r="L23" s="82">
        <v>0</v>
      </c>
      <c r="M23" s="82">
        <v>0</v>
      </c>
      <c r="N23" s="82">
        <v>0</v>
      </c>
      <c r="O23" s="82">
        <v>159.70003644213</v>
      </c>
      <c r="P23" s="82">
        <v>229.53860752674706</v>
      </c>
      <c r="Q23" s="82">
        <v>219.2684025140872</v>
      </c>
      <c r="R23" s="82">
        <v>215.13574610650963</v>
      </c>
      <c r="S23" s="82">
        <v>245.10806373316345</v>
      </c>
      <c r="T23" s="82">
        <v>249.88124651831458</v>
      </c>
      <c r="U23" s="82">
        <v>237.50361502520767</v>
      </c>
      <c r="V23" s="82">
        <v>265.53706026024571</v>
      </c>
      <c r="W23" s="82">
        <v>272.76869337458652</v>
      </c>
      <c r="X23" s="82">
        <v>303.47470631421942</v>
      </c>
      <c r="Y23" s="82">
        <v>310.67301163039002</v>
      </c>
      <c r="Z23" s="82">
        <v>295.50408703307602</v>
      </c>
      <c r="AA23" s="82">
        <v>323.74611827947325</v>
      </c>
      <c r="AB23" s="82">
        <v>349.98047059586389</v>
      </c>
      <c r="AC23" s="82">
        <v>362.46596412827716</v>
      </c>
      <c r="AD23" s="82">
        <v>358.63900629615762</v>
      </c>
      <c r="AE23" s="82">
        <v>407.66108395193049</v>
      </c>
      <c r="AF23" s="82">
        <v>416.74407097339667</v>
      </c>
      <c r="AG23" s="82">
        <v>383.60919697225205</v>
      </c>
      <c r="AH23" s="82">
        <v>389.06998831778907</v>
      </c>
      <c r="AI23" s="82">
        <v>381.46144584465645</v>
      </c>
      <c r="AJ23" s="82">
        <v>405.92139644341023</v>
      </c>
      <c r="AK23" s="82">
        <v>392.69791458500134</v>
      </c>
      <c r="AL23" s="82">
        <v>388.91502754414728</v>
      </c>
      <c r="AM23" s="82">
        <v>431.55849392298643</v>
      </c>
      <c r="AN23" s="82">
        <v>458.02129261637157</v>
      </c>
      <c r="AO23" s="82">
        <v>403.64490398590272</v>
      </c>
      <c r="AP23" s="82">
        <v>496.53325402137494</v>
      </c>
      <c r="AQ23" s="82">
        <v>494.879813250822</v>
      </c>
      <c r="AR23" s="82">
        <v>543.27025379549821</v>
      </c>
      <c r="AS23" s="82">
        <v>548.40994094407483</v>
      </c>
      <c r="AT23" s="82">
        <v>543.29766549685144</v>
      </c>
      <c r="AU23" s="82">
        <v>566.75071895015117</v>
      </c>
      <c r="AV23" s="82">
        <v>601.76259583553917</v>
      </c>
      <c r="AW23" s="82">
        <v>604.24216599804788</v>
      </c>
      <c r="AX23" s="82">
        <v>578.91488328677167</v>
      </c>
      <c r="AY23" s="82">
        <v>552.35153336413441</v>
      </c>
      <c r="AZ23" s="82">
        <v>545.51917371670459</v>
      </c>
      <c r="BA23" s="82">
        <v>536.11039755127968</v>
      </c>
      <c r="BB23" s="82">
        <v>556.9484542041115</v>
      </c>
      <c r="BC23" s="82">
        <v>665.01316700445807</v>
      </c>
      <c r="BD23" s="82">
        <v>710.58442028887043</v>
      </c>
      <c r="BE23" s="82">
        <v>644.6448250432926</v>
      </c>
      <c r="BF23" s="82">
        <v>601.16793632982933</v>
      </c>
      <c r="BG23" s="82">
        <v>671.92199111263574</v>
      </c>
      <c r="BH23" s="82">
        <v>719.16128632487687</v>
      </c>
      <c r="BI23" s="82">
        <v>751.76919549599836</v>
      </c>
      <c r="BJ23" s="82">
        <v>786.86392780242875</v>
      </c>
      <c r="BK23" s="82">
        <v>770.08362260863498</v>
      </c>
      <c r="BL23" s="82">
        <v>789.62319056368813</v>
      </c>
      <c r="BM23" s="82">
        <v>788.70433600575791</v>
      </c>
      <c r="BN23" s="82">
        <v>797.18412984515999</v>
      </c>
      <c r="BO23" s="82">
        <v>802.37996141494045</v>
      </c>
      <c r="BP23" s="82">
        <v>821.09743859660773</v>
      </c>
      <c r="BQ23" s="82">
        <v>883.24646380206298</v>
      </c>
      <c r="BR23" s="82">
        <v>962.94025679385243</v>
      </c>
      <c r="BS23" s="82">
        <v>1077.2129997822858</v>
      </c>
    </row>
    <row r="24" spans="1:71" s="121" customFormat="1" ht="23.1" customHeight="1" x14ac:dyDescent="0.2">
      <c r="A24" s="160" t="s">
        <v>72</v>
      </c>
      <c r="B24" s="81">
        <v>2464.5391699061456</v>
      </c>
      <c r="C24" s="78">
        <v>2733.0300945380291</v>
      </c>
      <c r="D24" s="78">
        <v>2995.5919274159646</v>
      </c>
      <c r="E24" s="78">
        <v>2871.4518549559448</v>
      </c>
      <c r="F24" s="79">
        <v>2937.897865436998</v>
      </c>
      <c r="G24" s="82"/>
      <c r="H24" s="161"/>
      <c r="I24" s="82"/>
      <c r="J24" s="82"/>
      <c r="K24" s="82">
        <v>377.86521574542138</v>
      </c>
      <c r="L24" s="82">
        <v>461.51782955991121</v>
      </c>
      <c r="M24" s="82">
        <v>429.1404430738009</v>
      </c>
      <c r="N24" s="82">
        <v>404.59333011828556</v>
      </c>
      <c r="O24" s="82">
        <v>354.58514153016807</v>
      </c>
      <c r="P24" s="82">
        <v>437.069929450666</v>
      </c>
      <c r="Q24" s="82">
        <v>438.80850260944283</v>
      </c>
      <c r="R24" s="82">
        <v>457.33699660581556</v>
      </c>
      <c r="S24" s="82">
        <v>569.85450438949363</v>
      </c>
      <c r="T24" s="82">
        <v>472.86475026096446</v>
      </c>
      <c r="U24" s="82">
        <v>407.40043150744737</v>
      </c>
      <c r="V24" s="82">
        <v>503.10630983672172</v>
      </c>
      <c r="W24" s="82">
        <v>501.57871713469598</v>
      </c>
      <c r="X24" s="82">
        <v>472.05909246042114</v>
      </c>
      <c r="Y24" s="82">
        <v>484.0832029736768</v>
      </c>
      <c r="Z24" s="82">
        <v>477.18989271793032</v>
      </c>
      <c r="AA24" s="82">
        <v>532.28665218886192</v>
      </c>
      <c r="AB24" s="82">
        <v>514.77143894713186</v>
      </c>
      <c r="AC24" s="82">
        <v>514.55804114261582</v>
      </c>
      <c r="AD24" s="82">
        <v>529.92370250531133</v>
      </c>
      <c r="AE24" s="82">
        <v>574.46471246376473</v>
      </c>
      <c r="AF24" s="82">
        <v>580.86279840277371</v>
      </c>
      <c r="AG24" s="82">
        <v>643.32141744182502</v>
      </c>
      <c r="AH24" s="82">
        <v>665.89024159778216</v>
      </c>
      <c r="AI24" s="82">
        <v>650.71939577623323</v>
      </c>
      <c r="AJ24" s="82">
        <v>727.29343501197377</v>
      </c>
      <c r="AK24" s="82">
        <v>677.88698929352518</v>
      </c>
      <c r="AL24" s="82">
        <v>677.13027445629689</v>
      </c>
      <c r="AM24" s="82">
        <v>784.31306623388173</v>
      </c>
      <c r="AN24" s="82">
        <v>742.26677943673917</v>
      </c>
      <c r="AO24" s="82">
        <v>751.44908328560348</v>
      </c>
      <c r="AP24" s="82">
        <v>717.56299845974047</v>
      </c>
      <c r="AQ24" s="82">
        <v>719.18089279147284</v>
      </c>
      <c r="AR24" s="82">
        <v>675.56615857583881</v>
      </c>
      <c r="AS24" s="82">
        <v>743.03583905389053</v>
      </c>
      <c r="AT24" s="82">
        <v>733.66896453474294</v>
      </c>
      <c r="AU24" s="82">
        <v>748.48690012226723</v>
      </c>
      <c r="AV24" s="82">
        <v>737.22082473644366</v>
      </c>
      <c r="AW24" s="82">
        <v>709.02486142704004</v>
      </c>
      <c r="AX24" s="82">
        <v>743.16527915124698</v>
      </c>
      <c r="AY24" s="82">
        <v>779.18391333391196</v>
      </c>
      <c r="AZ24" s="82">
        <v>783.14373777202877</v>
      </c>
      <c r="BA24" s="82">
        <v>842.14822565694055</v>
      </c>
      <c r="BB24" s="82">
        <v>858.17927983897471</v>
      </c>
      <c r="BC24" s="82">
        <v>932.56861043676395</v>
      </c>
      <c r="BD24" s="82">
        <v>926.57306512142634</v>
      </c>
      <c r="BE24" s="82">
        <v>922.5484031313955</v>
      </c>
      <c r="BF24" s="82">
        <v>794.34381194054276</v>
      </c>
      <c r="BG24" s="82">
        <v>954.44469972092054</v>
      </c>
      <c r="BH24" s="82">
        <v>910.66933803495249</v>
      </c>
      <c r="BI24" s="82">
        <v>1016.3147033119988</v>
      </c>
      <c r="BJ24" s="82">
        <v>981.16524257782351</v>
      </c>
      <c r="BK24" s="82">
        <v>952.64528462601629</v>
      </c>
      <c r="BL24" s="82">
        <v>940.40399834754658</v>
      </c>
      <c r="BM24" s="82">
        <v>1081.6427604765454</v>
      </c>
      <c r="BN24" s="82">
        <v>1061.9244212418505</v>
      </c>
      <c r="BO24" s="82">
        <v>969.6898244805875</v>
      </c>
      <c r="BP24" s="82">
        <v>1075.0133821639877</v>
      </c>
      <c r="BQ24" s="82">
        <v>874.41558393108551</v>
      </c>
      <c r="BR24" s="82">
        <v>1141.0772012210966</v>
      </c>
      <c r="BS24" s="82">
        <v>1002.8477307718621</v>
      </c>
    </row>
    <row r="25" spans="1:71" s="121" customFormat="1" ht="23.1" customHeight="1" x14ac:dyDescent="0.2">
      <c r="A25" s="160" t="s">
        <v>14</v>
      </c>
      <c r="B25" s="81">
        <v>5673.555765097999</v>
      </c>
      <c r="C25" s="78">
        <v>6042.7401840685034</v>
      </c>
      <c r="D25" s="78">
        <v>6410.4139662885627</v>
      </c>
      <c r="E25" s="78">
        <v>6515.1968770665471</v>
      </c>
      <c r="F25" s="79">
        <v>7271.0576388333438</v>
      </c>
      <c r="G25" s="82"/>
      <c r="H25" s="161"/>
      <c r="I25" s="82"/>
      <c r="J25" s="82"/>
      <c r="K25" s="82">
        <v>1139.9744335625658</v>
      </c>
      <c r="L25" s="82">
        <v>1159.7778335449379</v>
      </c>
      <c r="M25" s="82">
        <v>1095.8838962372681</v>
      </c>
      <c r="N25" s="82">
        <v>1128.8916655496223</v>
      </c>
      <c r="O25" s="82">
        <v>1119.8263164190796</v>
      </c>
      <c r="P25" s="82">
        <v>1181.1905670626506</v>
      </c>
      <c r="Q25" s="82">
        <v>1189.2739251277542</v>
      </c>
      <c r="R25" s="82">
        <v>1249.0647505330494</v>
      </c>
      <c r="S25" s="82">
        <v>1266.0133535326897</v>
      </c>
      <c r="T25" s="82">
        <v>1187.7739932657316</v>
      </c>
      <c r="U25" s="82">
        <v>1234.1307823802406</v>
      </c>
      <c r="V25" s="82">
        <v>1191.528360961699</v>
      </c>
      <c r="W25" s="82">
        <v>1213.8939579856769</v>
      </c>
      <c r="X25" s="82">
        <v>1233.2101083735108</v>
      </c>
      <c r="Y25" s="82">
        <v>1265.9410229625246</v>
      </c>
      <c r="Z25" s="82">
        <v>1382.3520496488054</v>
      </c>
      <c r="AA25" s="82">
        <v>1342.1634680887803</v>
      </c>
      <c r="AB25" s="82">
        <v>1306.4660778850243</v>
      </c>
      <c r="AC25" s="82">
        <v>1339.4979384775347</v>
      </c>
      <c r="AD25" s="82">
        <v>1350.2259860689956</v>
      </c>
      <c r="AE25" s="82">
        <v>1391.5662297612901</v>
      </c>
      <c r="AF25" s="82">
        <v>1416.0682096546545</v>
      </c>
      <c r="AG25" s="82">
        <v>1427.3919675708416</v>
      </c>
      <c r="AH25" s="82">
        <v>1438.5293581112132</v>
      </c>
      <c r="AI25" s="82">
        <v>1472.2483347706234</v>
      </c>
      <c r="AJ25" s="82">
        <v>1490.4957274107414</v>
      </c>
      <c r="AK25" s="82">
        <v>1506.9448238997136</v>
      </c>
      <c r="AL25" s="82">
        <v>1573.0512979874252</v>
      </c>
      <c r="AM25" s="82">
        <v>1621.3430846964122</v>
      </c>
      <c r="AN25" s="82">
        <v>1588.7540435955627</v>
      </c>
      <c r="AO25" s="82">
        <v>1597.4167418727013</v>
      </c>
      <c r="AP25" s="82">
        <v>1602.900096123886</v>
      </c>
      <c r="AQ25" s="82">
        <v>1593.409342055242</v>
      </c>
      <c r="AR25" s="82">
        <v>1600.415105968229</v>
      </c>
      <c r="AS25" s="82">
        <v>1632.1098981662192</v>
      </c>
      <c r="AT25" s="82">
        <v>1689.2625308768572</v>
      </c>
      <c r="AU25" s="82">
        <v>1743.1305169667792</v>
      </c>
      <c r="AV25" s="82">
        <v>1817.3790339639529</v>
      </c>
      <c r="AW25" s="82">
        <v>1834.7890584288677</v>
      </c>
      <c r="AX25" s="82">
        <v>1875.7590294737438</v>
      </c>
      <c r="AY25" s="82">
        <v>1987.7112354972339</v>
      </c>
      <c r="AZ25" s="82">
        <v>2007.2638391554485</v>
      </c>
      <c r="BA25" s="82">
        <v>2028.0947804250745</v>
      </c>
      <c r="BB25" s="82">
        <v>1985.586514612346</v>
      </c>
      <c r="BC25" s="82">
        <v>2077.7546787822471</v>
      </c>
      <c r="BD25" s="82">
        <v>2032.7345122794752</v>
      </c>
      <c r="BE25" s="82">
        <v>2151.3016869097246</v>
      </c>
      <c r="BF25" s="82">
        <v>2157.9638246028235</v>
      </c>
      <c r="BG25" s="82">
        <v>2157.2200089964431</v>
      </c>
      <c r="BH25" s="82">
        <v>2162.5773808266244</v>
      </c>
      <c r="BI25" s="82">
        <v>2184.3611109323515</v>
      </c>
      <c r="BJ25" s="82">
        <v>2242.9725716076564</v>
      </c>
      <c r="BK25" s="82">
        <v>2300.1055135021629</v>
      </c>
      <c r="BL25" s="82">
        <v>2368.4258619388406</v>
      </c>
      <c r="BM25" s="82">
        <v>2400.2902451896794</v>
      </c>
      <c r="BN25" s="82">
        <v>2463.4771420804891</v>
      </c>
      <c r="BO25" s="82">
        <v>2518.208309947076</v>
      </c>
      <c r="BP25" s="82">
        <v>2553.3869361471916</v>
      </c>
      <c r="BQ25" s="82">
        <v>2551.6587151412564</v>
      </c>
      <c r="BR25" s="82">
        <v>2616.6406916226279</v>
      </c>
      <c r="BS25" s="82">
        <v>2615.9029157617338</v>
      </c>
    </row>
    <row r="26" spans="1:71" s="121" customFormat="1" ht="23.1" customHeight="1" x14ac:dyDescent="0.2">
      <c r="A26" s="160" t="s">
        <v>56</v>
      </c>
      <c r="B26" s="81">
        <v>3038.619834369184</v>
      </c>
      <c r="C26" s="78">
        <v>2868.4269079205487</v>
      </c>
      <c r="D26" s="78">
        <v>2859.1440532422912</v>
      </c>
      <c r="E26" s="78">
        <v>2330.3748499869935</v>
      </c>
      <c r="F26" s="79">
        <v>2505.0454778941962</v>
      </c>
      <c r="G26" s="82"/>
      <c r="H26" s="161"/>
      <c r="I26" s="82"/>
      <c r="J26" s="82"/>
      <c r="K26" s="82">
        <v>0</v>
      </c>
      <c r="L26" s="82">
        <v>0</v>
      </c>
      <c r="M26" s="82">
        <v>0</v>
      </c>
      <c r="N26" s="82">
        <v>0</v>
      </c>
      <c r="O26" s="82">
        <v>308.29852821003516</v>
      </c>
      <c r="P26" s="82">
        <v>357.31016077716515</v>
      </c>
      <c r="Q26" s="82">
        <v>1055.4494805486092</v>
      </c>
      <c r="R26" s="82">
        <v>980.14229278108132</v>
      </c>
      <c r="S26" s="82">
        <v>1154.9770275205647</v>
      </c>
      <c r="T26" s="82">
        <v>918.02392708133232</v>
      </c>
      <c r="U26" s="82">
        <v>540.87400627517457</v>
      </c>
      <c r="V26" s="82">
        <v>627.21751793868953</v>
      </c>
      <c r="W26" s="82">
        <v>653.71275381124951</v>
      </c>
      <c r="X26" s="82">
        <v>687.55378911568732</v>
      </c>
      <c r="Y26" s="82">
        <v>859.47061804230964</v>
      </c>
      <c r="Z26" s="82">
        <v>798.35802670264184</v>
      </c>
      <c r="AA26" s="82">
        <v>835.80535641927872</v>
      </c>
      <c r="AB26" s="82">
        <v>822.7806382336621</v>
      </c>
      <c r="AC26" s="82">
        <v>598.42839283539126</v>
      </c>
      <c r="AD26" s="82">
        <v>756.128080440791</v>
      </c>
      <c r="AE26" s="82">
        <v>635.31560619302468</v>
      </c>
      <c r="AF26" s="82">
        <v>783.90601630431524</v>
      </c>
      <c r="AG26" s="82">
        <v>809.23854256787979</v>
      </c>
      <c r="AH26" s="82">
        <v>810.15966930396405</v>
      </c>
      <c r="AI26" s="82">
        <v>753.71933683399197</v>
      </c>
      <c r="AJ26" s="82">
        <v>751.12142626100228</v>
      </c>
      <c r="AK26" s="82">
        <v>695.09488353634129</v>
      </c>
      <c r="AL26" s="82">
        <v>668.49126128921307</v>
      </c>
      <c r="AM26" s="82">
        <v>732.77935826436851</v>
      </c>
      <c r="AN26" s="82">
        <v>829.90574541691399</v>
      </c>
      <c r="AO26" s="82">
        <v>648.056449253972</v>
      </c>
      <c r="AP26" s="82">
        <v>648.40250030703623</v>
      </c>
      <c r="AQ26" s="82">
        <v>689.75918390153549</v>
      </c>
      <c r="AR26" s="82">
        <v>627.41215332013815</v>
      </c>
      <c r="AS26" s="82">
        <v>486.69309102031752</v>
      </c>
      <c r="AT26" s="82">
        <v>526.51042174500242</v>
      </c>
      <c r="AU26" s="82">
        <v>660.69909815718279</v>
      </c>
      <c r="AV26" s="82">
        <v>653.02570782427972</v>
      </c>
      <c r="AW26" s="82">
        <v>568.2934802050703</v>
      </c>
      <c r="AX26" s="82">
        <v>623.02719170766352</v>
      </c>
      <c r="AY26" s="82">
        <v>680.93323017428759</v>
      </c>
      <c r="AZ26" s="82">
        <v>622.03685771378025</v>
      </c>
      <c r="BA26" s="82">
        <v>625.55263846931962</v>
      </c>
      <c r="BB26" s="82">
        <v>738.04859288057855</v>
      </c>
      <c r="BC26" s="82">
        <v>883.98647595962962</v>
      </c>
      <c r="BD26" s="82">
        <v>793.25871972140635</v>
      </c>
      <c r="BE26" s="82">
        <v>465.3461113230436</v>
      </c>
      <c r="BF26" s="82">
        <v>599.52608075544106</v>
      </c>
      <c r="BG26" s="82">
        <v>616.19556146371508</v>
      </c>
      <c r="BH26" s="82">
        <v>734.90626953526089</v>
      </c>
      <c r="BI26" s="82">
        <v>733.67803026764682</v>
      </c>
      <c r="BJ26" s="82">
        <v>716.19523981937118</v>
      </c>
      <c r="BK26" s="82">
        <v>789.13418969045722</v>
      </c>
      <c r="BL26" s="82">
        <v>774.21305139471099</v>
      </c>
      <c r="BM26" s="82">
        <v>655.97251642307583</v>
      </c>
      <c r="BN26" s="82">
        <v>669.31720732687393</v>
      </c>
      <c r="BO26" s="82">
        <v>1172.715019468799</v>
      </c>
      <c r="BP26" s="82">
        <v>912.75900736288361</v>
      </c>
      <c r="BQ26" s="82">
        <v>855.93865499970286</v>
      </c>
      <c r="BR26" s="82">
        <v>773.05168607373321</v>
      </c>
      <c r="BS26" s="82">
        <v>644.37451296690983</v>
      </c>
    </row>
    <row r="27" spans="1:71" s="121" customFormat="1" ht="23.1" customHeight="1" x14ac:dyDescent="0.2">
      <c r="A27" s="160" t="s">
        <v>57</v>
      </c>
      <c r="B27" s="81">
        <v>1798.6790164187951</v>
      </c>
      <c r="C27" s="78">
        <v>2257.277625317447</v>
      </c>
      <c r="D27" s="78">
        <v>1944.4065270214005</v>
      </c>
      <c r="E27" s="78">
        <v>1901.0439727441901</v>
      </c>
      <c r="F27" s="79">
        <v>1999.39505574077</v>
      </c>
      <c r="G27" s="82"/>
      <c r="H27" s="161"/>
      <c r="I27" s="82"/>
      <c r="J27" s="82"/>
      <c r="K27" s="82">
        <v>0</v>
      </c>
      <c r="L27" s="82">
        <v>0</v>
      </c>
      <c r="M27" s="82">
        <v>0</v>
      </c>
      <c r="N27" s="82">
        <v>0</v>
      </c>
      <c r="O27" s="82">
        <v>340.55283443847975</v>
      </c>
      <c r="P27" s="82">
        <v>347.89019642506429</v>
      </c>
      <c r="Q27" s="82">
        <v>380.37948403054526</v>
      </c>
      <c r="R27" s="82">
        <v>409.57875590182442</v>
      </c>
      <c r="S27" s="82">
        <v>448.69139740522877</v>
      </c>
      <c r="T27" s="82">
        <v>507.59832126587384</v>
      </c>
      <c r="U27" s="82">
        <v>483.73063124034712</v>
      </c>
      <c r="V27" s="82">
        <v>507.62229327699185</v>
      </c>
      <c r="W27" s="82">
        <v>506.65577141332778</v>
      </c>
      <c r="X27" s="82">
        <v>491.33543570085732</v>
      </c>
      <c r="Y27" s="82">
        <v>446.85252354219222</v>
      </c>
      <c r="Z27" s="82">
        <v>433.21215843922693</v>
      </c>
      <c r="AA27" s="82">
        <v>438.15363463544395</v>
      </c>
      <c r="AB27" s="82">
        <v>420.76027564370241</v>
      </c>
      <c r="AC27" s="82">
        <v>410.44921567435603</v>
      </c>
      <c r="AD27" s="82">
        <v>395.52716587429938</v>
      </c>
      <c r="AE27" s="82">
        <v>414.54741446362499</v>
      </c>
      <c r="AF27" s="82">
        <v>430.75283729828607</v>
      </c>
      <c r="AG27" s="82">
        <v>455.28598771492528</v>
      </c>
      <c r="AH27" s="82">
        <v>498.0927769419585</v>
      </c>
      <c r="AI27" s="82">
        <v>535.69304704383194</v>
      </c>
      <c r="AJ27" s="82">
        <v>580.48839021688809</v>
      </c>
      <c r="AK27" s="82">
        <v>582.81061150653841</v>
      </c>
      <c r="AL27" s="82">
        <v>558.28557655018858</v>
      </c>
      <c r="AM27" s="82">
        <v>529.39430079347119</v>
      </c>
      <c r="AN27" s="82">
        <v>518.63911213907988</v>
      </c>
      <c r="AO27" s="82">
        <v>439.30065580935377</v>
      </c>
      <c r="AP27" s="82">
        <v>457.07245827949566</v>
      </c>
      <c r="AQ27" s="82">
        <v>470.80925844903965</v>
      </c>
      <c r="AR27" s="82">
        <v>473.02411683833731</v>
      </c>
      <c r="AS27" s="82">
        <v>474.55751458622905</v>
      </c>
      <c r="AT27" s="82">
        <v>482.653082870584</v>
      </c>
      <c r="AU27" s="82">
        <v>489.97413239803637</v>
      </c>
      <c r="AV27" s="82">
        <v>484.48905323904114</v>
      </c>
      <c r="AW27" s="82">
        <v>495.97883750809723</v>
      </c>
      <c r="AX27" s="82">
        <v>528.95303259559523</v>
      </c>
      <c r="AY27" s="82">
        <v>559.53340627977445</v>
      </c>
      <c r="AZ27" s="82">
        <v>570.90209125193451</v>
      </c>
      <c r="BA27" s="82">
        <v>589.24155126311189</v>
      </c>
      <c r="BB27" s="82">
        <v>624.50818449622932</v>
      </c>
      <c r="BC27" s="82">
        <v>645.25135100877776</v>
      </c>
      <c r="BD27" s="82">
        <v>658.28932308576839</v>
      </c>
      <c r="BE27" s="82">
        <v>599.63952032282225</v>
      </c>
      <c r="BF27" s="82">
        <v>616.03545395297385</v>
      </c>
      <c r="BG27" s="82">
        <v>638.34279138055081</v>
      </c>
      <c r="BH27" s="82">
        <v>645.65081834271416</v>
      </c>
      <c r="BI27" s="82">
        <v>647.35269747181849</v>
      </c>
      <c r="BJ27" s="82">
        <v>645.77630010493624</v>
      </c>
      <c r="BK27" s="82">
        <v>653.04762371497281</v>
      </c>
      <c r="BL27" s="82">
        <v>662.6604786399588</v>
      </c>
      <c r="BM27" s="82">
        <v>664.73786124043784</v>
      </c>
      <c r="BN27" s="82">
        <v>688.00892039232201</v>
      </c>
      <c r="BO27" s="82">
        <v>770.86051783057917</v>
      </c>
      <c r="BP27" s="82">
        <v>760.27596720029408</v>
      </c>
      <c r="BQ27" s="82">
        <v>800.46382269726507</v>
      </c>
      <c r="BR27" s="82">
        <v>811.56420460984702</v>
      </c>
      <c r="BS27" s="82">
        <v>788.82244846047502</v>
      </c>
    </row>
    <row r="28" spans="1:71" s="121" customFormat="1" ht="23.1" customHeight="1" x14ac:dyDescent="0.2">
      <c r="A28" s="160" t="s">
        <v>15</v>
      </c>
      <c r="B28" s="81">
        <v>1676.725539202838</v>
      </c>
      <c r="C28" s="78">
        <v>2081.6692537414337</v>
      </c>
      <c r="D28" s="78">
        <v>2256.7655448425858</v>
      </c>
      <c r="E28" s="78">
        <v>2677.6396265921235</v>
      </c>
      <c r="F28" s="79">
        <v>2933.2526326437173</v>
      </c>
      <c r="G28" s="82"/>
      <c r="H28" s="161"/>
      <c r="I28" s="82"/>
      <c r="J28" s="82"/>
      <c r="K28" s="82">
        <v>260.74061794613272</v>
      </c>
      <c r="L28" s="82">
        <v>298.02037247489761</v>
      </c>
      <c r="M28" s="82">
        <v>340.50196917945226</v>
      </c>
      <c r="N28" s="82">
        <v>418.50938879542724</v>
      </c>
      <c r="O28" s="82">
        <v>320.60620675866039</v>
      </c>
      <c r="P28" s="82">
        <v>353.77473780574542</v>
      </c>
      <c r="Q28" s="82">
        <v>394.05373424079761</v>
      </c>
      <c r="R28" s="82">
        <v>410.52161143932449</v>
      </c>
      <c r="S28" s="82">
        <v>455.76639943412795</v>
      </c>
      <c r="T28" s="82">
        <v>444.21513096681457</v>
      </c>
      <c r="U28" s="82">
        <v>425.56335368056642</v>
      </c>
      <c r="V28" s="82">
        <v>408.15567457523639</v>
      </c>
      <c r="W28" s="82">
        <v>408.87125327232172</v>
      </c>
      <c r="X28" s="82">
        <v>425.38903000756045</v>
      </c>
      <c r="Y28" s="82">
        <v>404.67037858827052</v>
      </c>
      <c r="Z28" s="82">
        <v>425.6293198163678</v>
      </c>
      <c r="AA28" s="82">
        <v>422.21828225929215</v>
      </c>
      <c r="AB28" s="82">
        <v>416.71152334792367</v>
      </c>
      <c r="AC28" s="82">
        <v>419.69734802846313</v>
      </c>
      <c r="AD28" s="82">
        <v>408.07239615810465</v>
      </c>
      <c r="AE28" s="82">
        <v>379.03359039345827</v>
      </c>
      <c r="AF28" s="82">
        <v>397.18119738278239</v>
      </c>
      <c r="AG28" s="82">
        <v>439.4662209339092</v>
      </c>
      <c r="AH28" s="82">
        <v>461.04453049268824</v>
      </c>
      <c r="AI28" s="82">
        <v>483.40367315997042</v>
      </c>
      <c r="AJ28" s="82">
        <v>544.99977738104837</v>
      </c>
      <c r="AK28" s="82">
        <v>531.381693586918</v>
      </c>
      <c r="AL28" s="82">
        <v>521.884109613497</v>
      </c>
      <c r="AM28" s="82">
        <v>527.36940692947326</v>
      </c>
      <c r="AN28" s="82">
        <v>558.31447775217407</v>
      </c>
      <c r="AO28" s="82">
        <v>552.4345364605191</v>
      </c>
      <c r="AP28" s="82">
        <v>618.64712370041946</v>
      </c>
      <c r="AQ28" s="82">
        <v>622.10848199356087</v>
      </c>
      <c r="AR28" s="82">
        <v>656.08470352470317</v>
      </c>
      <c r="AS28" s="82">
        <v>671.4653037821131</v>
      </c>
      <c r="AT28" s="82">
        <v>727.98113729174634</v>
      </c>
      <c r="AU28" s="82">
        <v>749.77867593590724</v>
      </c>
      <c r="AV28" s="82">
        <v>757.34710308839294</v>
      </c>
      <c r="AW28" s="82">
        <v>726.5978457315</v>
      </c>
      <c r="AX28" s="82">
        <v>699.5290078879168</v>
      </c>
      <c r="AY28" s="82">
        <v>756.14717821457793</v>
      </c>
      <c r="AZ28" s="82">
        <v>744.10468941525846</v>
      </c>
      <c r="BA28" s="82">
        <v>766.2248421611099</v>
      </c>
      <c r="BB28" s="82">
        <v>790.97671367652129</v>
      </c>
      <c r="BC28" s="82">
        <v>863.93170317816657</v>
      </c>
      <c r="BD28" s="82">
        <v>904.88164149316344</v>
      </c>
      <c r="BE28" s="82">
        <v>892.54836117033631</v>
      </c>
      <c r="BF28" s="82">
        <v>891.79665420614811</v>
      </c>
      <c r="BG28" s="82">
        <v>970.01796624914414</v>
      </c>
      <c r="BH28" s="82">
        <v>1006.5363355753123</v>
      </c>
      <c r="BI28" s="82">
        <v>1091.8797017538454</v>
      </c>
      <c r="BJ28" s="82">
        <v>930.69592311739211</v>
      </c>
      <c r="BK28" s="82">
        <v>1024.8710162771449</v>
      </c>
      <c r="BL28" s="82">
        <v>1049.4163097828491</v>
      </c>
      <c r="BM28" s="82">
        <v>1043.8965372695352</v>
      </c>
      <c r="BN28" s="82">
        <v>1022.0977883867612</v>
      </c>
      <c r="BO28" s="82">
        <v>1111.26914768847</v>
      </c>
      <c r="BP28" s="82">
        <v>1108.7463297869256</v>
      </c>
      <c r="BQ28" s="82">
        <v>943.0557175445731</v>
      </c>
      <c r="BR28" s="82">
        <v>1012.2576686310292</v>
      </c>
      <c r="BS28" s="82">
        <v>874.7723741699001</v>
      </c>
    </row>
    <row r="29" spans="1:71" s="121" customFormat="1" ht="23.1" customHeight="1" x14ac:dyDescent="0.2">
      <c r="A29" s="160" t="s">
        <v>16</v>
      </c>
      <c r="B29" s="81">
        <v>4695.6681028660187</v>
      </c>
      <c r="C29" s="78">
        <v>4939.3647112690378</v>
      </c>
      <c r="D29" s="78">
        <v>5326.9374594009814</v>
      </c>
      <c r="E29" s="78">
        <v>4776.5035393913749</v>
      </c>
      <c r="F29" s="79">
        <v>5107.3603900902008</v>
      </c>
      <c r="G29" s="82"/>
      <c r="H29" s="161"/>
      <c r="I29" s="82"/>
      <c r="J29" s="82"/>
      <c r="K29" s="82">
        <v>864.92563338021637</v>
      </c>
      <c r="L29" s="82">
        <v>842.66232433750736</v>
      </c>
      <c r="M29" s="82">
        <v>839.92953542233806</v>
      </c>
      <c r="N29" s="82">
        <v>859.92021580493304</v>
      </c>
      <c r="O29" s="82">
        <v>861.9941797726442</v>
      </c>
      <c r="P29" s="82">
        <v>911.92822933376578</v>
      </c>
      <c r="Q29" s="82">
        <v>902.67898881982956</v>
      </c>
      <c r="R29" s="82">
        <v>820.48761346694369</v>
      </c>
      <c r="S29" s="82">
        <v>996.56685620285975</v>
      </c>
      <c r="T29" s="82">
        <v>953.77293772082601</v>
      </c>
      <c r="U29" s="82">
        <v>956.50858515215623</v>
      </c>
      <c r="V29" s="82">
        <v>959.40139333563968</v>
      </c>
      <c r="W29" s="82">
        <v>1017.9838096272799</v>
      </c>
      <c r="X29" s="82">
        <v>1006.875490005764</v>
      </c>
      <c r="Y29" s="82">
        <v>1043.3882623956026</v>
      </c>
      <c r="Z29" s="82">
        <v>1090.2160358652934</v>
      </c>
      <c r="AA29" s="82">
        <v>1143.8675194830262</v>
      </c>
      <c r="AB29" s="82">
        <v>1155.8847830645402</v>
      </c>
      <c r="AC29" s="82">
        <v>1133.4272909306671</v>
      </c>
      <c r="AD29" s="82">
        <v>1063.5926565370628</v>
      </c>
      <c r="AE29" s="82">
        <v>962.43003612435552</v>
      </c>
      <c r="AF29" s="82">
        <v>985.14116586080286</v>
      </c>
      <c r="AG29" s="82">
        <v>1191.4044740761065</v>
      </c>
      <c r="AH29" s="82">
        <v>1556.6924268047539</v>
      </c>
      <c r="AI29" s="82">
        <v>1007.8904052451703</v>
      </c>
      <c r="AJ29" s="82">
        <v>1207.8106956192757</v>
      </c>
      <c r="AK29" s="82">
        <v>1339.8896468225366</v>
      </c>
      <c r="AL29" s="82">
        <v>1383.7739635820553</v>
      </c>
      <c r="AM29" s="82">
        <v>1402.1190646129846</v>
      </c>
      <c r="AN29" s="82">
        <v>1347.9252146685017</v>
      </c>
      <c r="AO29" s="82">
        <v>1322.5645020340744</v>
      </c>
      <c r="AP29" s="82">
        <v>1254.3286780854203</v>
      </c>
      <c r="AQ29" s="82">
        <v>1262.7640870730831</v>
      </c>
      <c r="AR29" s="82">
        <v>1177.1816653997305</v>
      </c>
      <c r="AS29" s="82">
        <v>1161.0949637441188</v>
      </c>
      <c r="AT29" s="82">
        <v>1175.4628231744427</v>
      </c>
      <c r="AU29" s="82">
        <v>1271.8300280051076</v>
      </c>
      <c r="AV29" s="82">
        <v>1265.1920220928714</v>
      </c>
      <c r="AW29" s="82">
        <v>1295.4423273910222</v>
      </c>
      <c r="AX29" s="82">
        <v>1274.8960126011998</v>
      </c>
      <c r="AY29" s="82">
        <v>1410.9362008872051</v>
      </c>
      <c r="AZ29" s="82">
        <v>1428.3259693085358</v>
      </c>
      <c r="BA29" s="82">
        <v>1406.4607970202683</v>
      </c>
      <c r="BB29" s="82">
        <v>1326.9157284325747</v>
      </c>
      <c r="BC29" s="82">
        <v>1299.97161708473</v>
      </c>
      <c r="BD29" s="82">
        <v>1348.5937227576981</v>
      </c>
      <c r="BE29" s="82">
        <v>1420.4094988893585</v>
      </c>
      <c r="BF29" s="82">
        <v>1389.623906595177</v>
      </c>
      <c r="BG29" s="82">
        <v>1140.1833876948015</v>
      </c>
      <c r="BH29" s="82">
        <v>1241.8778781761625</v>
      </c>
      <c r="BI29" s="82">
        <v>1395.9277208339051</v>
      </c>
      <c r="BJ29" s="82">
        <v>1452.1746057673301</v>
      </c>
      <c r="BK29" s="82">
        <v>1302.3914925249808</v>
      </c>
      <c r="BL29" s="82">
        <v>1203.8729898218644</v>
      </c>
      <c r="BM29" s="82">
        <v>1459.4929236376809</v>
      </c>
      <c r="BN29" s="82">
        <v>1340.6778815639802</v>
      </c>
      <c r="BO29" s="82">
        <v>1473.4783193353242</v>
      </c>
      <c r="BP29" s="82">
        <v>1192.382776154283</v>
      </c>
      <c r="BQ29" s="82">
        <v>1331.5997513188031</v>
      </c>
      <c r="BR29" s="82">
        <v>1490.9216613661224</v>
      </c>
      <c r="BS29" s="82">
        <v>1641.1540763742307</v>
      </c>
    </row>
    <row r="30" spans="1:71" s="121" customFormat="1" ht="23.1" customHeight="1" x14ac:dyDescent="0.2">
      <c r="A30" s="160" t="s">
        <v>58</v>
      </c>
      <c r="B30" s="81">
        <v>3036.1088270025202</v>
      </c>
      <c r="C30" s="78">
        <v>3201.1326492798835</v>
      </c>
      <c r="D30" s="78">
        <v>3309.2272202871268</v>
      </c>
      <c r="E30" s="78">
        <v>3309.7641964234235</v>
      </c>
      <c r="F30" s="79">
        <v>3867.3283080746478</v>
      </c>
      <c r="G30" s="82"/>
      <c r="H30" s="161"/>
      <c r="I30" s="82"/>
      <c r="J30" s="82"/>
      <c r="K30" s="82">
        <v>585.84580298021649</v>
      </c>
      <c r="L30" s="82">
        <v>612.33563753968349</v>
      </c>
      <c r="M30" s="82">
        <v>582.05992634695451</v>
      </c>
      <c r="N30" s="82">
        <v>620.24447809099536</v>
      </c>
      <c r="O30" s="82">
        <v>633.15990230382681</v>
      </c>
      <c r="P30" s="82">
        <v>637.23304024631022</v>
      </c>
      <c r="Q30" s="82">
        <v>625.20798875656408</v>
      </c>
      <c r="R30" s="82">
        <v>636.29808057752678</v>
      </c>
      <c r="S30" s="82">
        <v>658.94228836993204</v>
      </c>
      <c r="T30" s="82">
        <v>675.81544718052623</v>
      </c>
      <c r="U30" s="82">
        <v>665.41302594848185</v>
      </c>
      <c r="V30" s="82">
        <v>646.03220003303011</v>
      </c>
      <c r="W30" s="82">
        <v>697.8413373756448</v>
      </c>
      <c r="X30" s="82">
        <v>692.60619000946883</v>
      </c>
      <c r="Y30" s="82">
        <v>680.35569491356694</v>
      </c>
      <c r="Z30" s="82">
        <v>701.51141371271888</v>
      </c>
      <c r="AA30" s="82">
        <v>714.77154652352328</v>
      </c>
      <c r="AB30" s="82">
        <v>713.54109148929274</v>
      </c>
      <c r="AC30" s="82">
        <v>706.55774184751795</v>
      </c>
      <c r="AD30" s="82">
        <v>750.19590010641548</v>
      </c>
      <c r="AE30" s="82">
        <v>659.33935182711116</v>
      </c>
      <c r="AF30" s="82">
        <v>661.07789870930696</v>
      </c>
      <c r="AG30" s="82">
        <v>760.58243101907851</v>
      </c>
      <c r="AH30" s="82">
        <v>955.10914544702325</v>
      </c>
      <c r="AI30" s="82">
        <v>682.66904333688774</v>
      </c>
      <c r="AJ30" s="82">
        <v>786.78782717996023</v>
      </c>
      <c r="AK30" s="82">
        <v>843.40270385011934</v>
      </c>
      <c r="AL30" s="82">
        <v>888.27307491291572</v>
      </c>
      <c r="AM30" s="82">
        <v>832.62181963622493</v>
      </c>
      <c r="AN30" s="82">
        <v>835.02877937420294</v>
      </c>
      <c r="AO30" s="82">
        <v>822.0002466619552</v>
      </c>
      <c r="AP30" s="82">
        <v>819.5763746147436</v>
      </c>
      <c r="AQ30" s="82">
        <v>795.58286082736811</v>
      </c>
      <c r="AR30" s="82">
        <v>797.54921317458457</v>
      </c>
      <c r="AS30" s="82">
        <v>828.82400880539728</v>
      </c>
      <c r="AT30" s="82">
        <v>887.8081136160738</v>
      </c>
      <c r="AU30" s="82">
        <v>951.6496460953382</v>
      </c>
      <c r="AV30" s="82">
        <v>978.53276882697605</v>
      </c>
      <c r="AW30" s="82">
        <v>982.57429474662285</v>
      </c>
      <c r="AX30" s="82">
        <v>954.57159840571057</v>
      </c>
      <c r="AY30" s="82">
        <v>1046.546350702313</v>
      </c>
      <c r="AZ30" s="82">
        <v>1009.6177407098199</v>
      </c>
      <c r="BA30" s="82">
        <v>999.91104793498278</v>
      </c>
      <c r="BB30" s="82">
        <v>1017.3082889257652</v>
      </c>
      <c r="BC30" s="82">
        <v>1065.8158561577025</v>
      </c>
      <c r="BD30" s="82">
        <v>1077.9181536448309</v>
      </c>
      <c r="BE30" s="82">
        <v>1027.2214963402516</v>
      </c>
      <c r="BF30" s="82">
        <v>943.22979602822227</v>
      </c>
      <c r="BG30" s="82">
        <v>1159.9690356071023</v>
      </c>
      <c r="BH30" s="82">
        <v>1140.2737001304183</v>
      </c>
      <c r="BI30" s="82">
        <v>1040.5875172825413</v>
      </c>
      <c r="BJ30" s="82">
        <v>1063.5640334970858</v>
      </c>
      <c r="BK30" s="82">
        <v>1102.2283777899434</v>
      </c>
      <c r="BL30" s="82">
        <v>1339.1654693367552</v>
      </c>
      <c r="BM30" s="82">
        <v>1206.3188581116769</v>
      </c>
      <c r="BN30" s="82">
        <v>1177.8757729437862</v>
      </c>
      <c r="BO30" s="82">
        <v>1233.5879603313808</v>
      </c>
      <c r="BP30" s="82">
        <v>1357.1977562654904</v>
      </c>
      <c r="BQ30" s="82">
        <v>1257.4704142963283</v>
      </c>
      <c r="BR30" s="82">
        <v>1180.6729683454898</v>
      </c>
      <c r="BS30" s="82">
        <v>1115.0697296338667</v>
      </c>
    </row>
    <row r="31" spans="1:71" s="121" customFormat="1" ht="23.1" customHeight="1" x14ac:dyDescent="0.2">
      <c r="A31" s="160" t="s">
        <v>71</v>
      </c>
      <c r="B31" s="81">
        <v>101.08026705062656</v>
      </c>
      <c r="C31" s="78">
        <v>106.46466000293165</v>
      </c>
      <c r="D31" s="78">
        <v>101.09994344440521</v>
      </c>
      <c r="E31" s="78">
        <v>131.09622216954992</v>
      </c>
      <c r="F31" s="79">
        <v>217.23685816457177</v>
      </c>
      <c r="G31" s="82"/>
      <c r="H31" s="161"/>
      <c r="I31" s="82"/>
      <c r="J31" s="82"/>
      <c r="K31" s="82">
        <v>0</v>
      </c>
      <c r="L31" s="82">
        <v>0</v>
      </c>
      <c r="M31" s="82">
        <v>0</v>
      </c>
      <c r="N31" s="82">
        <v>0</v>
      </c>
      <c r="O31" s="82">
        <v>20.50896486413615</v>
      </c>
      <c r="P31" s="82">
        <v>17.905136343840674</v>
      </c>
      <c r="Q31" s="82">
        <v>22.999942621972441</v>
      </c>
      <c r="R31" s="82">
        <v>24.380391885205309</v>
      </c>
      <c r="S31" s="82">
        <v>30.092141310183131</v>
      </c>
      <c r="T31" s="82">
        <v>39.814549946531521</v>
      </c>
      <c r="U31" s="82">
        <v>9.1571431013391233</v>
      </c>
      <c r="V31" s="82">
        <v>11.259505917224168</v>
      </c>
      <c r="W31" s="82">
        <v>15.398217365035997</v>
      </c>
      <c r="X31" s="82">
        <v>25.707405996215925</v>
      </c>
      <c r="Y31" s="82">
        <v>32.108340695149721</v>
      </c>
      <c r="Z31" s="82">
        <v>24.380009744125736</v>
      </c>
      <c r="AA31" s="82">
        <v>25.661986877167266</v>
      </c>
      <c r="AB31" s="82">
        <v>25.655746576819261</v>
      </c>
      <c r="AC31" s="82">
        <v>20.434125720662969</v>
      </c>
      <c r="AD31" s="82">
        <v>23.136529691258211</v>
      </c>
      <c r="AE31" s="82">
        <v>20.078708471981834</v>
      </c>
      <c r="AF31" s="82">
        <v>25.993641890909117</v>
      </c>
      <c r="AG31" s="82">
        <v>28.49207532296014</v>
      </c>
      <c r="AH31" s="82">
        <v>26.515841364775465</v>
      </c>
      <c r="AI31" s="82">
        <v>26.38095555336642</v>
      </c>
      <c r="AJ31" s="82">
        <v>25.51302602820483</v>
      </c>
      <c r="AK31" s="82">
        <v>26.757466162679314</v>
      </c>
      <c r="AL31" s="82">
        <v>27.813212258681098</v>
      </c>
      <c r="AM31" s="82">
        <v>25.641490354259417</v>
      </c>
      <c r="AN31" s="82">
        <v>27.783802881417323</v>
      </c>
      <c r="AO31" s="82">
        <v>27.217769203618271</v>
      </c>
      <c r="AP31" s="82">
        <v>20.456881005110205</v>
      </c>
      <c r="AQ31" s="82">
        <v>23.529476720314701</v>
      </c>
      <c r="AR31" s="82">
        <v>25.13951964369635</v>
      </c>
      <c r="AS31" s="82">
        <v>34.488023205926829</v>
      </c>
      <c r="AT31" s="82">
        <v>47.939202599612038</v>
      </c>
      <c r="AU31" s="82">
        <v>42.601590201074117</v>
      </c>
      <c r="AV31" s="82">
        <v>54.702703146090606</v>
      </c>
      <c r="AW31" s="82">
        <v>61.210740310850305</v>
      </c>
      <c r="AX31" s="82">
        <v>58.72182450655675</v>
      </c>
      <c r="AY31" s="82">
        <v>69.894324977156685</v>
      </c>
      <c r="AZ31" s="82">
        <v>64.22490847709129</v>
      </c>
      <c r="BA31" s="82">
        <v>69.872989240273569</v>
      </c>
      <c r="BB31" s="82">
        <v>61.220466944098739</v>
      </c>
      <c r="BC31" s="82">
        <v>68.828093104919191</v>
      </c>
      <c r="BD31" s="82">
        <v>65.297847559684584</v>
      </c>
      <c r="BE31" s="82">
        <v>64.501169989907424</v>
      </c>
      <c r="BF31" s="82">
        <v>45.079507382784648</v>
      </c>
      <c r="BG31" s="82">
        <v>50.823812354316665</v>
      </c>
      <c r="BH31" s="82">
        <v>50.724589029887447</v>
      </c>
      <c r="BI31" s="82">
        <v>51.920323422435153</v>
      </c>
      <c r="BJ31" s="82">
        <v>56.920805911476741</v>
      </c>
      <c r="BK31" s="82">
        <v>65.029863402301416</v>
      </c>
      <c r="BL31" s="82">
        <v>49.230016207075856</v>
      </c>
      <c r="BM31" s="82">
        <v>45.437614410893822</v>
      </c>
      <c r="BN31" s="82">
        <v>46.115648349265001</v>
      </c>
      <c r="BO31" s="82">
        <v>43.080855810616676</v>
      </c>
      <c r="BP31" s="82">
        <v>46.803711446019541</v>
      </c>
      <c r="BQ31" s="82">
        <v>59.353954509051235</v>
      </c>
      <c r="BR31" s="82">
        <v>65.095559558172781</v>
      </c>
      <c r="BS31" s="82">
        <v>33.063170670057779</v>
      </c>
    </row>
    <row r="32" spans="1:71" s="121" customFormat="1" ht="23.1" customHeight="1" x14ac:dyDescent="0.2">
      <c r="A32" s="160" t="s">
        <v>17</v>
      </c>
      <c r="B32" s="81">
        <v>2623.8733008001554</v>
      </c>
      <c r="C32" s="78">
        <v>2831.0108673275449</v>
      </c>
      <c r="D32" s="78">
        <v>3092.7399190672577</v>
      </c>
      <c r="E32" s="78">
        <v>2983.5372571787238</v>
      </c>
      <c r="F32" s="79">
        <v>2944.3707489841017</v>
      </c>
      <c r="G32" s="82"/>
      <c r="H32" s="161"/>
      <c r="I32" s="82"/>
      <c r="J32" s="82"/>
      <c r="K32" s="82">
        <v>457.69545483325408</v>
      </c>
      <c r="L32" s="82">
        <v>460.88844556440159</v>
      </c>
      <c r="M32" s="82">
        <v>512.7770246233365</v>
      </c>
      <c r="N32" s="82">
        <v>510.47177828920724</v>
      </c>
      <c r="O32" s="82">
        <v>508.60051043814775</v>
      </c>
      <c r="P32" s="82">
        <v>506.51862122722986</v>
      </c>
      <c r="Q32" s="82">
        <v>509.68048421215502</v>
      </c>
      <c r="R32" s="82">
        <v>510.42851253615726</v>
      </c>
      <c r="S32" s="82">
        <v>515.4950936380792</v>
      </c>
      <c r="T32" s="82">
        <v>519.16683049229096</v>
      </c>
      <c r="U32" s="82">
        <v>525.55224975421777</v>
      </c>
      <c r="V32" s="82">
        <v>534.31276635420045</v>
      </c>
      <c r="W32" s="82">
        <v>553.32492627694626</v>
      </c>
      <c r="X32" s="82">
        <v>558.58840010144286</v>
      </c>
      <c r="Y32" s="82">
        <v>563.51865754043706</v>
      </c>
      <c r="Z32" s="82">
        <v>579.2901698643858</v>
      </c>
      <c r="AA32" s="82">
        <v>579.14923537373534</v>
      </c>
      <c r="AB32" s="82">
        <v>585.74153021042264</v>
      </c>
      <c r="AC32" s="82">
        <v>593.87969314716372</v>
      </c>
      <c r="AD32" s="82">
        <v>611.66805055936095</v>
      </c>
      <c r="AE32" s="82">
        <v>622.87381139754564</v>
      </c>
      <c r="AF32" s="82">
        <v>655.43598789239445</v>
      </c>
      <c r="AG32" s="82">
        <v>684.0932913026204</v>
      </c>
      <c r="AH32" s="82">
        <v>661.47021020759462</v>
      </c>
      <c r="AI32" s="82">
        <v>685.36009201236686</v>
      </c>
      <c r="AJ32" s="82">
        <v>701.20616514034134</v>
      </c>
      <c r="AK32" s="82">
        <v>713.58759157447867</v>
      </c>
      <c r="AL32" s="82">
        <v>730.85701860035795</v>
      </c>
      <c r="AM32" s="82">
        <v>760.61311474345121</v>
      </c>
      <c r="AN32" s="82">
        <v>785.97080937305225</v>
      </c>
      <c r="AO32" s="82">
        <v>777.96074105803041</v>
      </c>
      <c r="AP32" s="82">
        <v>768.1952538927236</v>
      </c>
      <c r="AQ32" s="82">
        <v>765.14974672089545</v>
      </c>
      <c r="AR32" s="82">
        <v>749.38419446127727</v>
      </c>
      <c r="AS32" s="82">
        <v>742.20566281967501</v>
      </c>
      <c r="AT32" s="82">
        <v>726.79765317687577</v>
      </c>
      <c r="AU32" s="82">
        <v>734.21545068886041</v>
      </c>
      <c r="AV32" s="82">
        <v>737.31866704238848</v>
      </c>
      <c r="AW32" s="82">
        <v>736.71723572711744</v>
      </c>
      <c r="AX32" s="82">
        <v>736.1193955257354</v>
      </c>
      <c r="AY32" s="82">
        <v>764.42318057661464</v>
      </c>
      <c r="AZ32" s="82">
        <v>772.92653299171604</v>
      </c>
      <c r="BA32" s="82">
        <v>771.16441674868781</v>
      </c>
      <c r="BB32" s="82">
        <v>774.15568690064117</v>
      </c>
      <c r="BC32" s="82">
        <v>783.4353490531854</v>
      </c>
      <c r="BD32" s="82">
        <v>784.45037540637202</v>
      </c>
      <c r="BE32" s="82">
        <v>778.28573000420704</v>
      </c>
      <c r="BF32" s="82">
        <v>780.42751239570407</v>
      </c>
      <c r="BG32" s="82">
        <v>791.27621878043806</v>
      </c>
      <c r="BH32" s="82">
        <v>801.28686094053785</v>
      </c>
      <c r="BI32" s="82">
        <v>807.22436715768731</v>
      </c>
      <c r="BJ32" s="82">
        <v>818.92280573095013</v>
      </c>
      <c r="BK32" s="82">
        <v>834.56111783608742</v>
      </c>
      <c r="BL32" s="82">
        <v>841.23502486351663</v>
      </c>
      <c r="BM32" s="82">
        <v>839.99805293041788</v>
      </c>
      <c r="BN32" s="82">
        <v>856.7920748432058</v>
      </c>
      <c r="BO32" s="82">
        <v>869.22665947420353</v>
      </c>
      <c r="BP32" s="82">
        <v>872.09027690789014</v>
      </c>
      <c r="BQ32" s="82">
        <v>860.44850843177903</v>
      </c>
      <c r="BR32" s="82">
        <v>852.35822287585211</v>
      </c>
      <c r="BS32" s="82">
        <v>861.06259337525648</v>
      </c>
    </row>
    <row r="33" spans="1:71" s="121" customFormat="1" ht="23.1" customHeight="1" x14ac:dyDescent="0.2">
      <c r="A33" s="160" t="s">
        <v>59</v>
      </c>
      <c r="B33" s="81">
        <v>815.59131966983591</v>
      </c>
      <c r="C33" s="78">
        <v>838.56054539878824</v>
      </c>
      <c r="D33" s="78">
        <v>866.74265060919765</v>
      </c>
      <c r="E33" s="78">
        <v>891.35028039126757</v>
      </c>
      <c r="F33" s="79">
        <v>916.42165820221078</v>
      </c>
      <c r="G33" s="82"/>
      <c r="H33" s="161"/>
      <c r="I33" s="82"/>
      <c r="J33" s="82"/>
      <c r="K33" s="82">
        <v>176.80749646885013</v>
      </c>
      <c r="L33" s="82">
        <v>178.50890486080135</v>
      </c>
      <c r="M33" s="82">
        <v>180.32658507891651</v>
      </c>
      <c r="N33" s="82">
        <v>182.26459089172334</v>
      </c>
      <c r="O33" s="82">
        <v>184.36768305179578</v>
      </c>
      <c r="P33" s="82">
        <v>186.25156943650759</v>
      </c>
      <c r="Q33" s="82">
        <v>187.86556433767569</v>
      </c>
      <c r="R33" s="82">
        <v>189.19982563166212</v>
      </c>
      <c r="S33" s="82">
        <v>190.26807907241971</v>
      </c>
      <c r="T33" s="82">
        <v>191.28093669795931</v>
      </c>
      <c r="U33" s="82">
        <v>192.21200516313129</v>
      </c>
      <c r="V33" s="82">
        <v>193.05881805355156</v>
      </c>
      <c r="W33" s="82">
        <v>193.84542479328047</v>
      </c>
      <c r="X33" s="82">
        <v>194.6847621853114</v>
      </c>
      <c r="Y33" s="82">
        <v>195.55145800835069</v>
      </c>
      <c r="Z33" s="82">
        <v>196.44705889193045</v>
      </c>
      <c r="AA33" s="82">
        <v>197.39748770934298</v>
      </c>
      <c r="AB33" s="82">
        <v>198.48217440110878</v>
      </c>
      <c r="AC33" s="82">
        <v>199.68084716199328</v>
      </c>
      <c r="AD33" s="82">
        <v>200.99795166676421</v>
      </c>
      <c r="AE33" s="82">
        <v>202.46138638790734</v>
      </c>
      <c r="AF33" s="82">
        <v>204.89069604527006</v>
      </c>
      <c r="AG33" s="82">
        <v>208.29566342014721</v>
      </c>
      <c r="AH33" s="82">
        <v>199.94357381651125</v>
      </c>
      <c r="AI33" s="82">
        <v>204.71959894241303</v>
      </c>
      <c r="AJ33" s="82">
        <v>208.61336752663416</v>
      </c>
      <c r="AK33" s="82">
        <v>211.5923824866147</v>
      </c>
      <c r="AL33" s="82">
        <v>213.63519644312629</v>
      </c>
      <c r="AM33" s="82">
        <v>214.72065923466118</v>
      </c>
      <c r="AN33" s="82">
        <v>215.94090390489211</v>
      </c>
      <c r="AO33" s="82">
        <v>217.29332862063671</v>
      </c>
      <c r="AP33" s="82">
        <v>218.7877588490075</v>
      </c>
      <c r="AQ33" s="82">
        <v>220.43436932079899</v>
      </c>
      <c r="AR33" s="82">
        <v>222.05653334370649</v>
      </c>
      <c r="AS33" s="82">
        <v>223.64729842791459</v>
      </c>
      <c r="AT33" s="82">
        <v>225.2120792988475</v>
      </c>
      <c r="AU33" s="82">
        <v>226.756581338654</v>
      </c>
      <c r="AV33" s="82">
        <v>228.31579993586539</v>
      </c>
      <c r="AW33" s="82">
        <v>229.88330874042148</v>
      </c>
      <c r="AX33" s="82">
        <v>231.46596818726991</v>
      </c>
      <c r="AY33" s="82">
        <v>233.07033932635841</v>
      </c>
      <c r="AZ33" s="82">
        <v>234.68169210990868</v>
      </c>
      <c r="BA33" s="82">
        <v>236.29336723071083</v>
      </c>
      <c r="BB33" s="82">
        <v>237.91138537504864</v>
      </c>
      <c r="BC33" s="82">
        <v>239.54237122722381</v>
      </c>
      <c r="BD33" s="82">
        <v>241.17505923718088</v>
      </c>
      <c r="BE33" s="82">
        <v>242.80325896635327</v>
      </c>
      <c r="BF33" s="82">
        <v>244.4325531256406</v>
      </c>
      <c r="BG33" s="82">
        <v>246.06942680469479</v>
      </c>
      <c r="BH33" s="82">
        <v>247.72073409836636</v>
      </c>
      <c r="BI33" s="82">
        <v>249.4439480388823</v>
      </c>
      <c r="BJ33" s="82">
        <v>251.18175551201679</v>
      </c>
      <c r="BK33" s="82">
        <v>252.87707526906078</v>
      </c>
      <c r="BL33" s="82">
        <v>254.57256358966291</v>
      </c>
      <c r="BM33" s="82">
        <v>256.32771986254295</v>
      </c>
      <c r="BN33" s="82">
        <v>258.08274861545124</v>
      </c>
      <c r="BO33" s="82">
        <v>259.77839865151748</v>
      </c>
      <c r="BP33" s="82">
        <v>261.48636257686655</v>
      </c>
      <c r="BQ33" s="82">
        <v>263.3351086772721</v>
      </c>
      <c r="BR33" s="82">
        <v>265.19660508166976</v>
      </c>
      <c r="BS33" s="82">
        <v>266.94266098935202</v>
      </c>
    </row>
    <row r="34" spans="1:71" s="121" customFormat="1" ht="18" customHeight="1" x14ac:dyDescent="0.2">
      <c r="A34" s="161"/>
      <c r="B34" s="81"/>
      <c r="C34" s="78"/>
      <c r="D34" s="78"/>
      <c r="E34" s="78"/>
      <c r="F34" s="79"/>
      <c r="G34" s="82"/>
      <c r="H34" s="161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</row>
    <row r="35" spans="1:71" s="181" customFormat="1" ht="18" customHeight="1" x14ac:dyDescent="0.2">
      <c r="A35" s="195" t="s">
        <v>95</v>
      </c>
      <c r="B35" s="196"/>
      <c r="C35" s="197"/>
      <c r="D35" s="197"/>
      <c r="E35" s="197"/>
      <c r="F35" s="198"/>
      <c r="G35" s="200"/>
      <c r="H35" s="19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</row>
    <row r="36" spans="1:71" s="122" customFormat="1" ht="18" customHeight="1" thickBot="1" x14ac:dyDescent="0.25">
      <c r="A36" s="162" t="s">
        <v>19</v>
      </c>
      <c r="B36" s="163">
        <v>6129.6818668261149</v>
      </c>
      <c r="C36" s="164">
        <v>6735.3050053215193</v>
      </c>
      <c r="D36" s="164">
        <v>6880.3569759636739</v>
      </c>
      <c r="E36" s="164">
        <v>7630.6309599406986</v>
      </c>
      <c r="F36" s="165">
        <v>7968.0780442839068</v>
      </c>
      <c r="G36" s="164"/>
      <c r="H36" s="162"/>
      <c r="I36" s="164"/>
      <c r="J36" s="164"/>
      <c r="K36" s="164">
        <v>985.33464188185098</v>
      </c>
      <c r="L36" s="164">
        <v>912.23119204373461</v>
      </c>
      <c r="M36" s="164">
        <v>1245.2618677107321</v>
      </c>
      <c r="N36" s="164">
        <v>1190.9644449412831</v>
      </c>
      <c r="O36" s="164">
        <v>1143.1890004159964</v>
      </c>
      <c r="P36" s="164">
        <v>1079.0914804249021</v>
      </c>
      <c r="Q36" s="164">
        <v>1079.1662695484504</v>
      </c>
      <c r="R36" s="164">
        <v>1088.9353648791882</v>
      </c>
      <c r="S36" s="164">
        <v>1154.2727933397136</v>
      </c>
      <c r="T36" s="164">
        <v>1241.860110607686</v>
      </c>
      <c r="U36" s="164">
        <v>1294.1425726117104</v>
      </c>
      <c r="V36" s="164">
        <v>1223.0525617503101</v>
      </c>
      <c r="W36" s="164">
        <v>1305.1048174050754</v>
      </c>
      <c r="X36" s="164">
        <v>1405.6658904973885</v>
      </c>
      <c r="Y36" s="164">
        <v>1501.3794052956159</v>
      </c>
      <c r="Z36" s="164">
        <v>1454.8261726087842</v>
      </c>
      <c r="AA36" s="164">
        <v>1407.7155614491162</v>
      </c>
      <c r="AB36" s="164">
        <v>1358.8226088747392</v>
      </c>
      <c r="AC36" s="164">
        <v>1447.8358701049328</v>
      </c>
      <c r="AD36" s="164">
        <v>1489.886171825121</v>
      </c>
      <c r="AE36" s="164">
        <v>1458.2478274695115</v>
      </c>
      <c r="AF36" s="164">
        <v>1439.437624335879</v>
      </c>
      <c r="AG36" s="164">
        <v>1636.0730703674778</v>
      </c>
      <c r="AH36" s="164">
        <v>1595.9233446532464</v>
      </c>
      <c r="AI36" s="164">
        <v>1560.7140777775571</v>
      </c>
      <c r="AJ36" s="164">
        <v>1655.6512534400874</v>
      </c>
      <c r="AK36" s="164">
        <v>1710.9486318696866</v>
      </c>
      <c r="AL36" s="164">
        <v>1807.9910422341877</v>
      </c>
      <c r="AM36" s="164">
        <v>1680.2470766662063</v>
      </c>
      <c r="AN36" s="164">
        <v>1737.9338448687836</v>
      </c>
      <c r="AO36" s="164">
        <v>1652.0565226221759</v>
      </c>
      <c r="AP36" s="164">
        <v>1810.1195318065088</v>
      </c>
      <c r="AQ36" s="164">
        <v>1858.4202845846892</v>
      </c>
      <c r="AR36" s="164">
        <v>1817.8480020351117</v>
      </c>
      <c r="AS36" s="164">
        <v>1948.6612083655089</v>
      </c>
      <c r="AT36" s="164">
        <v>2005.7014649553887</v>
      </c>
      <c r="AU36" s="164">
        <v>1991.3008759125723</v>
      </c>
      <c r="AV36" s="164">
        <v>2007.911916920875</v>
      </c>
      <c r="AW36" s="164">
        <v>1935.7387715736527</v>
      </c>
      <c r="AX36" s="164">
        <v>2033.1264798768073</v>
      </c>
      <c r="AY36" s="164">
        <v>1978.9981110420038</v>
      </c>
      <c r="AZ36" s="164">
        <v>2073.1501608260924</v>
      </c>
      <c r="BA36" s="164">
        <v>2129.3839076801182</v>
      </c>
      <c r="BB36" s="164">
        <v>2135.9460688088252</v>
      </c>
      <c r="BC36" s="164">
        <v>2197.8429912797042</v>
      </c>
      <c r="BD36" s="164">
        <v>2271.3621946283956</v>
      </c>
      <c r="BE36" s="164">
        <v>2114.8634358719323</v>
      </c>
      <c r="BF36" s="164">
        <v>1601.0602008139349</v>
      </c>
      <c r="BG36" s="164">
        <v>2121.1715043103404</v>
      </c>
      <c r="BH36" s="164">
        <v>2164.6206040722077</v>
      </c>
      <c r="BI36" s="164">
        <v>2039.9187717954869</v>
      </c>
      <c r="BJ36" s="164">
        <v>2370.9443380615985</v>
      </c>
      <c r="BK36" s="164">
        <v>2096.4181044717589</v>
      </c>
      <c r="BL36" s="164">
        <v>2358.5097705685444</v>
      </c>
      <c r="BM36" s="164">
        <v>2484.422132135106</v>
      </c>
      <c r="BN36" s="164">
        <v>2411.4390384822386</v>
      </c>
      <c r="BO36" s="164">
        <v>2417.7935919621859</v>
      </c>
      <c r="BP36" s="164">
        <v>2417.9616706477741</v>
      </c>
      <c r="BQ36" s="164">
        <v>2533.762831184933</v>
      </c>
      <c r="BR36" s="164">
        <v>2644.3496486708955</v>
      </c>
      <c r="BS36" s="164">
        <v>2803.1156589929619</v>
      </c>
    </row>
    <row r="37" spans="1:71" ht="15" customHeight="1" x14ac:dyDescent="0.2">
      <c r="A37" s="96" t="s">
        <v>50</v>
      </c>
      <c r="B37" s="96"/>
      <c r="C37" s="96"/>
      <c r="D37" s="96"/>
      <c r="E37" s="96"/>
      <c r="F37" s="96"/>
      <c r="G37" s="96"/>
      <c r="H37" s="96"/>
      <c r="I37" s="97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</row>
  </sheetData>
  <mergeCells count="14">
    <mergeCell ref="AC3:AD3"/>
    <mergeCell ref="AM3:AP3"/>
    <mergeCell ref="AQ3:AT3"/>
    <mergeCell ref="I3:J3"/>
    <mergeCell ref="K3:N3"/>
    <mergeCell ref="O3:R3"/>
    <mergeCell ref="S3:V3"/>
    <mergeCell ref="W3:Z3"/>
    <mergeCell ref="BO3:BR3"/>
    <mergeCell ref="BG3:BI3"/>
    <mergeCell ref="BC3:BF3"/>
    <mergeCell ref="AY3:BB3"/>
    <mergeCell ref="AU3:AX3"/>
    <mergeCell ref="BK3:BN3"/>
  </mergeCells>
  <pageMargins left="0.11811023622047245" right="0" top="0.51181102362204722" bottom="0" header="0" footer="0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BR38"/>
  <sheetViews>
    <sheetView showGridLines="0" view="pageBreakPreview" zoomScale="110" zoomScaleNormal="100" zoomScaleSheetLayoutView="110" workbookViewId="0">
      <pane xSplit="18" ySplit="4" topLeftCell="AK17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1" sqref="B1:BA1048576"/>
    </sheetView>
  </sheetViews>
  <sheetFormatPr defaultRowHeight="11.25" x14ac:dyDescent="0.2"/>
  <cols>
    <col min="1" max="1" width="26.28515625" style="106" customWidth="1"/>
    <col min="2" max="2" width="6.42578125" style="106" hidden="1" customWidth="1"/>
    <col min="3" max="3" width="7.5703125" style="106" hidden="1" customWidth="1"/>
    <col min="4" max="4" width="6.42578125" style="106" hidden="1" customWidth="1"/>
    <col min="5" max="5" width="7.140625" style="106" hidden="1" customWidth="1"/>
    <col min="6" max="6" width="2.85546875" style="106" hidden="1" customWidth="1"/>
    <col min="7" max="7" width="4.5703125" style="106" hidden="1" customWidth="1"/>
    <col min="8" max="11" width="5.7109375" style="106" hidden="1" customWidth="1"/>
    <col min="12" max="12" width="2" style="106" hidden="1" customWidth="1"/>
    <col min="13" max="14" width="5.7109375" style="106" hidden="1" customWidth="1"/>
    <col min="15" max="15" width="4.5703125" style="106" hidden="1" customWidth="1"/>
    <col min="16" max="17" width="5.7109375" style="106" hidden="1" customWidth="1"/>
    <col min="18" max="18" width="6.5703125" style="106" hidden="1" customWidth="1"/>
    <col min="19" max="37" width="6.7109375" style="106" hidden="1" customWidth="1"/>
    <col min="38" max="38" width="7.140625" style="106" hidden="1" customWidth="1"/>
    <col min="39" max="39" width="6.7109375" style="106" hidden="1" customWidth="1"/>
    <col min="40" max="40" width="6.42578125" style="106" hidden="1" customWidth="1"/>
    <col min="41" max="41" width="6.7109375" style="106" hidden="1" customWidth="1"/>
    <col min="42" max="42" width="7.140625" style="106" hidden="1" customWidth="1"/>
    <col min="43" max="43" width="5.42578125" style="106" hidden="1" customWidth="1"/>
    <col min="44" max="44" width="6.140625" style="106" hidden="1" customWidth="1"/>
    <col min="45" max="45" width="5.5703125" style="106" hidden="1" customWidth="1"/>
    <col min="46" max="47" width="6.140625" style="106" hidden="1" customWidth="1"/>
    <col min="48" max="48" width="6.140625" style="153" hidden="1" customWidth="1"/>
    <col min="49" max="49" width="6" style="153" hidden="1" customWidth="1"/>
    <col min="50" max="51" width="6.42578125" style="153" hidden="1" customWidth="1"/>
    <col min="52" max="52" width="6.5703125" style="153" hidden="1" customWidth="1"/>
    <col min="53" max="53" width="6.5703125" style="106" hidden="1" customWidth="1"/>
    <col min="54" max="54" width="6.42578125" style="153" customWidth="1"/>
    <col min="55" max="55" width="6.140625" style="153" customWidth="1"/>
    <col min="56" max="56" width="6.28515625" style="106" customWidth="1"/>
    <col min="57" max="57" width="6.5703125" style="106" customWidth="1"/>
    <col min="58" max="58" width="6.140625" style="106" customWidth="1"/>
    <col min="59" max="59" width="5.5703125" style="106" customWidth="1"/>
    <col min="60" max="60" width="5.85546875" style="106" customWidth="1"/>
    <col min="61" max="61" width="7.140625" style="106" customWidth="1"/>
    <col min="62" max="62" width="6.7109375" style="106" customWidth="1"/>
    <col min="63" max="65" width="6" style="106" customWidth="1"/>
    <col min="66" max="67" width="6.28515625" style="106" customWidth="1"/>
    <col min="68" max="68" width="5.7109375" style="106" customWidth="1"/>
    <col min="69" max="69" width="5.28515625" style="106" customWidth="1"/>
    <col min="70" max="70" width="6.140625" style="106" customWidth="1"/>
    <col min="71" max="16384" width="9.140625" style="106"/>
  </cols>
  <sheetData>
    <row r="1" spans="1:70" s="109" customFormat="1" ht="15.75" customHeight="1" x14ac:dyDescent="0.2">
      <c r="A1" s="137" t="s">
        <v>174</v>
      </c>
      <c r="AP1" s="137"/>
      <c r="AV1" s="152"/>
      <c r="AW1" s="152"/>
      <c r="AX1" s="152"/>
      <c r="AY1" s="152"/>
      <c r="AZ1" s="152"/>
      <c r="BB1" s="152"/>
      <c r="BC1" s="152"/>
    </row>
    <row r="2" spans="1:70" ht="2.25" customHeight="1" thickBot="1" x14ac:dyDescent="0.25">
      <c r="H2" s="106" t="s">
        <v>20</v>
      </c>
      <c r="I2" s="106" t="s">
        <v>21</v>
      </c>
      <c r="J2" s="106" t="s">
        <v>22</v>
      </c>
      <c r="K2" s="106" t="s">
        <v>23</v>
      </c>
      <c r="L2" s="106" t="s">
        <v>24</v>
      </c>
      <c r="M2" s="106" t="s">
        <v>25</v>
      </c>
      <c r="N2" s="106" t="s">
        <v>26</v>
      </c>
      <c r="O2" s="106" t="s">
        <v>27</v>
      </c>
      <c r="P2" s="106" t="s">
        <v>28</v>
      </c>
      <c r="Q2" s="106" t="s">
        <v>29</v>
      </c>
      <c r="R2" s="106" t="s">
        <v>30</v>
      </c>
      <c r="S2" s="106" t="s">
        <v>31</v>
      </c>
      <c r="T2" s="106" t="s">
        <v>32</v>
      </c>
      <c r="U2" s="106" t="s">
        <v>33</v>
      </c>
      <c r="V2" s="106" t="s">
        <v>34</v>
      </c>
      <c r="W2" s="106" t="s">
        <v>35</v>
      </c>
      <c r="X2" s="106" t="s">
        <v>36</v>
      </c>
      <c r="Y2" s="106" t="s">
        <v>37</v>
      </c>
      <c r="Z2" s="106" t="s">
        <v>38</v>
      </c>
      <c r="AA2" s="106" t="s">
        <v>39</v>
      </c>
      <c r="AB2" s="106" t="s">
        <v>40</v>
      </c>
      <c r="AC2" s="106" t="s">
        <v>41</v>
      </c>
      <c r="AD2" s="106" t="s">
        <v>42</v>
      </c>
      <c r="AE2" s="106" t="s">
        <v>43</v>
      </c>
      <c r="AF2" s="106" t="s">
        <v>44</v>
      </c>
      <c r="AG2" s="106" t="s">
        <v>45</v>
      </c>
      <c r="AH2" s="106" t="s">
        <v>51</v>
      </c>
      <c r="AI2" s="106" t="s">
        <v>73</v>
      </c>
      <c r="AJ2" s="106" t="s">
        <v>74</v>
      </c>
      <c r="AK2" s="106" t="s">
        <v>75</v>
      </c>
      <c r="AL2" s="106" t="s">
        <v>78</v>
      </c>
    </row>
    <row r="3" spans="1:70" s="99" customFormat="1" ht="12" customHeight="1" x14ac:dyDescent="0.2">
      <c r="A3" s="167"/>
      <c r="B3" s="167"/>
      <c r="C3" s="167"/>
      <c r="D3" s="167"/>
      <c r="E3" s="167"/>
      <c r="F3" s="167"/>
      <c r="G3" s="167"/>
      <c r="H3" s="297" t="s">
        <v>67</v>
      </c>
      <c r="I3" s="297"/>
      <c r="J3" s="297" t="s">
        <v>66</v>
      </c>
      <c r="K3" s="297"/>
      <c r="L3" s="297"/>
      <c r="M3" s="297"/>
      <c r="N3" s="297" t="s">
        <v>60</v>
      </c>
      <c r="O3" s="297"/>
      <c r="P3" s="297"/>
      <c r="Q3" s="297"/>
      <c r="R3" s="297" t="s">
        <v>61</v>
      </c>
      <c r="S3" s="297"/>
      <c r="T3" s="297"/>
      <c r="U3" s="297"/>
      <c r="V3" s="297" t="s">
        <v>62</v>
      </c>
      <c r="W3" s="297"/>
      <c r="X3" s="297"/>
      <c r="Y3" s="297"/>
      <c r="Z3" s="168" t="s">
        <v>63</v>
      </c>
      <c r="AA3" s="168"/>
      <c r="AB3" s="168" t="s">
        <v>63</v>
      </c>
      <c r="AC3" s="168"/>
      <c r="AD3" s="168" t="s">
        <v>64</v>
      </c>
      <c r="AE3" s="168" t="s">
        <v>64</v>
      </c>
      <c r="AF3" s="168"/>
      <c r="AG3" s="168" t="s">
        <v>64</v>
      </c>
      <c r="AH3" s="168" t="s">
        <v>65</v>
      </c>
      <c r="AI3" s="168" t="s">
        <v>65</v>
      </c>
      <c r="AJ3" s="168"/>
      <c r="AK3" s="168"/>
      <c r="AL3" s="297" t="s">
        <v>77</v>
      </c>
      <c r="AM3" s="297"/>
      <c r="AN3" s="297"/>
      <c r="AO3" s="297"/>
      <c r="AP3" s="297" t="s">
        <v>80</v>
      </c>
      <c r="AQ3" s="297"/>
      <c r="AR3" s="297"/>
      <c r="AS3" s="297"/>
      <c r="AT3" s="297" t="s">
        <v>92</v>
      </c>
      <c r="AU3" s="297"/>
      <c r="AV3" s="297"/>
      <c r="AW3" s="297"/>
      <c r="AX3" s="297" t="s">
        <v>134</v>
      </c>
      <c r="AY3" s="297"/>
      <c r="AZ3" s="297"/>
      <c r="BA3" s="297"/>
      <c r="BB3" s="297" t="s">
        <v>136</v>
      </c>
      <c r="BC3" s="297"/>
      <c r="BD3" s="297"/>
      <c r="BE3" s="297"/>
      <c r="BF3" s="297" t="s">
        <v>137</v>
      </c>
      <c r="BG3" s="297"/>
      <c r="BH3" s="297"/>
      <c r="BI3" s="297"/>
      <c r="BJ3" s="299" t="s">
        <v>138</v>
      </c>
      <c r="BK3" s="299"/>
      <c r="BL3" s="299"/>
      <c r="BM3" s="299"/>
      <c r="BN3" s="299" t="s">
        <v>139</v>
      </c>
      <c r="BO3" s="299"/>
      <c r="BP3" s="299"/>
      <c r="BQ3" s="299"/>
      <c r="BR3" s="220" t="s">
        <v>140</v>
      </c>
    </row>
    <row r="4" spans="1:70" s="181" customFormat="1" ht="12" customHeight="1" x14ac:dyDescent="0.2">
      <c r="A4" s="102"/>
      <c r="B4" s="189" t="s">
        <v>65</v>
      </c>
      <c r="C4" s="189" t="s">
        <v>77</v>
      </c>
      <c r="D4" s="189" t="s">
        <v>80</v>
      </c>
      <c r="E4" s="189" t="s">
        <v>92</v>
      </c>
      <c r="F4" s="189"/>
      <c r="G4" s="102"/>
      <c r="H4" s="103" t="s">
        <v>48</v>
      </c>
      <c r="I4" s="103" t="s">
        <v>49</v>
      </c>
      <c r="J4" s="103" t="s">
        <v>46</v>
      </c>
      <c r="K4" s="103" t="s">
        <v>47</v>
      </c>
      <c r="L4" s="103" t="s">
        <v>48</v>
      </c>
      <c r="M4" s="103" t="s">
        <v>49</v>
      </c>
      <c r="N4" s="103" t="s">
        <v>46</v>
      </c>
      <c r="O4" s="103" t="s">
        <v>47</v>
      </c>
      <c r="P4" s="103" t="s">
        <v>48</v>
      </c>
      <c r="Q4" s="103" t="s">
        <v>49</v>
      </c>
      <c r="R4" s="103" t="s">
        <v>46</v>
      </c>
      <c r="S4" s="103" t="s">
        <v>47</v>
      </c>
      <c r="T4" s="103" t="s">
        <v>48</v>
      </c>
      <c r="U4" s="103" t="s">
        <v>49</v>
      </c>
      <c r="V4" s="103" t="s">
        <v>46</v>
      </c>
      <c r="W4" s="103" t="s">
        <v>47</v>
      </c>
      <c r="X4" s="103" t="s">
        <v>48</v>
      </c>
      <c r="Y4" s="103" t="s">
        <v>49</v>
      </c>
      <c r="Z4" s="103" t="s">
        <v>46</v>
      </c>
      <c r="AA4" s="103" t="s">
        <v>47</v>
      </c>
      <c r="AB4" s="103" t="s">
        <v>48</v>
      </c>
      <c r="AC4" s="103" t="s">
        <v>49</v>
      </c>
      <c r="AD4" s="103" t="s">
        <v>46</v>
      </c>
      <c r="AE4" s="103" t="s">
        <v>47</v>
      </c>
      <c r="AF4" s="103" t="s">
        <v>48</v>
      </c>
      <c r="AG4" s="103" t="s">
        <v>49</v>
      </c>
      <c r="AH4" s="103" t="s">
        <v>46</v>
      </c>
      <c r="AI4" s="103" t="s">
        <v>47</v>
      </c>
      <c r="AJ4" s="103" t="s">
        <v>48</v>
      </c>
      <c r="AK4" s="103" t="s">
        <v>49</v>
      </c>
      <c r="AL4" s="103" t="s">
        <v>46</v>
      </c>
      <c r="AM4" s="103" t="s">
        <v>47</v>
      </c>
      <c r="AN4" s="103" t="s">
        <v>48</v>
      </c>
      <c r="AO4" s="103" t="s">
        <v>49</v>
      </c>
      <c r="AP4" s="103" t="s">
        <v>46</v>
      </c>
      <c r="AQ4" s="103" t="s">
        <v>47</v>
      </c>
      <c r="AR4" s="103" t="s">
        <v>48</v>
      </c>
      <c r="AS4" s="103" t="s">
        <v>49</v>
      </c>
      <c r="AT4" s="103" t="s">
        <v>46</v>
      </c>
      <c r="AU4" s="103" t="s">
        <v>47</v>
      </c>
      <c r="AV4" s="103" t="s">
        <v>48</v>
      </c>
      <c r="AW4" s="103" t="s">
        <v>49</v>
      </c>
      <c r="AX4" s="103" t="s">
        <v>46</v>
      </c>
      <c r="AY4" s="103" t="s">
        <v>47</v>
      </c>
      <c r="AZ4" s="103" t="s">
        <v>48</v>
      </c>
      <c r="BA4" s="103" t="s">
        <v>49</v>
      </c>
      <c r="BB4" s="103" t="s">
        <v>46</v>
      </c>
      <c r="BC4" s="103" t="s">
        <v>47</v>
      </c>
      <c r="BD4" s="103" t="s">
        <v>48</v>
      </c>
      <c r="BE4" s="103" t="s">
        <v>49</v>
      </c>
      <c r="BF4" s="103" t="s">
        <v>46</v>
      </c>
      <c r="BG4" s="103" t="s">
        <v>47</v>
      </c>
      <c r="BH4" s="103" t="s">
        <v>48</v>
      </c>
      <c r="BI4" s="103" t="s">
        <v>49</v>
      </c>
      <c r="BJ4" s="103" t="s">
        <v>46</v>
      </c>
      <c r="BK4" s="103" t="s">
        <v>47</v>
      </c>
      <c r="BL4" s="103" t="s">
        <v>48</v>
      </c>
      <c r="BM4" s="103" t="s">
        <v>49</v>
      </c>
      <c r="BN4" s="103" t="s">
        <v>46</v>
      </c>
      <c r="BO4" s="103" t="s">
        <v>47</v>
      </c>
      <c r="BP4" s="103" t="s">
        <v>48</v>
      </c>
      <c r="BQ4" s="103" t="s">
        <v>49</v>
      </c>
      <c r="BR4" s="103" t="s">
        <v>46</v>
      </c>
    </row>
    <row r="5" spans="1:70" s="113" customFormat="1" ht="18" customHeight="1" x14ac:dyDescent="0.2">
      <c r="A5" s="85" t="s">
        <v>97</v>
      </c>
      <c r="B5" s="85">
        <v>5.9528576831111346</v>
      </c>
      <c r="C5" s="85">
        <v>3.7978325787297651</v>
      </c>
      <c r="D5" s="85">
        <v>3.1314055178334854</v>
      </c>
      <c r="E5" s="85">
        <v>6.3039237809342952</v>
      </c>
      <c r="F5" s="85"/>
      <c r="G5" s="85"/>
      <c r="H5" s="86"/>
      <c r="I5" s="86"/>
      <c r="J5" s="86"/>
      <c r="K5" s="86"/>
      <c r="L5" s="138" t="e">
        <v>#DIV/0!</v>
      </c>
      <c r="M5" s="138" t="e">
        <v>#DIV/0!</v>
      </c>
      <c r="N5" s="138">
        <v>33.681609450936413</v>
      </c>
      <c r="O5" s="138">
        <v>37.283230713018824</v>
      </c>
      <c r="P5" s="138">
        <v>39.821454919946952</v>
      </c>
      <c r="Q5" s="138">
        <v>29.402447517902775</v>
      </c>
      <c r="R5" s="138">
        <v>10.036045586027221</v>
      </c>
      <c r="S5" s="138">
        <v>12.216704974304315</v>
      </c>
      <c r="T5" s="138">
        <v>8.3359478843405768</v>
      </c>
      <c r="U5" s="138">
        <v>2.4210779657973802</v>
      </c>
      <c r="V5" s="138">
        <v>5.792726721149033</v>
      </c>
      <c r="W5" s="138">
        <v>0.11647477855862842</v>
      </c>
      <c r="X5" s="138">
        <v>0.97235934127213319</v>
      </c>
      <c r="Y5" s="138">
        <v>5.0176334349311347</v>
      </c>
      <c r="Z5" s="138">
        <v>6.2025395359067703</v>
      </c>
      <c r="AA5" s="138">
        <v>3.5509320095592933</v>
      </c>
      <c r="AB5" s="138">
        <v>0.73148219594307839</v>
      </c>
      <c r="AC5" s="138">
        <v>-2.1879513057283972</v>
      </c>
      <c r="AD5" s="138">
        <v>-1.983571986867938</v>
      </c>
      <c r="AE5" s="138">
        <v>0.96876643274046437</v>
      </c>
      <c r="AF5" s="138">
        <v>6.4643215180007374</v>
      </c>
      <c r="AG5" s="138">
        <v>13.299065020444578</v>
      </c>
      <c r="AH5" s="138">
        <v>3.3625253732407101</v>
      </c>
      <c r="AI5" s="138">
        <v>11.29396378963985</v>
      </c>
      <c r="AJ5" s="138">
        <v>5.9074744084194775</v>
      </c>
      <c r="AK5" s="138">
        <v>3.8148840755047431</v>
      </c>
      <c r="AL5" s="138">
        <v>8.5309232604265475</v>
      </c>
      <c r="AM5" s="138">
        <v>5.9183394027134462</v>
      </c>
      <c r="AN5" s="138">
        <v>0.91312761086284056</v>
      </c>
      <c r="AO5" s="138">
        <v>-0.40591557921653143</v>
      </c>
      <c r="AP5" s="138">
        <v>-0.26116277186912784</v>
      </c>
      <c r="AQ5" s="138">
        <v>0.50763864326419661</v>
      </c>
      <c r="AR5" s="138">
        <v>6.7463110000565374</v>
      </c>
      <c r="AS5" s="138">
        <v>6.1811701520549711</v>
      </c>
      <c r="AT5" s="138">
        <v>7.6804918180039872</v>
      </c>
      <c r="AU5" s="138">
        <v>6.4825318851743807</v>
      </c>
      <c r="AV5" s="138">
        <v>5.3856377803445543</v>
      </c>
      <c r="AW5" s="138">
        <v>5.5658246927321464</v>
      </c>
      <c r="AX5" s="138">
        <v>5.5757394865497689</v>
      </c>
      <c r="AY5" s="138">
        <v>5.7297777530488592</v>
      </c>
      <c r="AZ5" s="138">
        <v>7.6657312824500057</v>
      </c>
      <c r="BA5" s="138">
        <v>6.8833540662101678</v>
      </c>
      <c r="BB5" s="138">
        <v>7.5551872257737074</v>
      </c>
      <c r="BC5" s="138">
        <v>8.368340980845046</v>
      </c>
      <c r="BD5" s="138">
        <v>1.1991771350458924</v>
      </c>
      <c r="BE5" s="138">
        <v>-5.5445975304884376</v>
      </c>
      <c r="BF5" s="138">
        <v>-0.38577431830860709</v>
      </c>
      <c r="BG5" s="138">
        <v>4.1578643052808673E-2</v>
      </c>
      <c r="BH5" s="138">
        <v>2.8009142565616374</v>
      </c>
      <c r="BI5" s="138">
        <v>12.981420847756041</v>
      </c>
      <c r="BJ5" s="138">
        <v>2.2764033000947093</v>
      </c>
      <c r="BK5" s="138">
        <v>4.7521313724889325</v>
      </c>
      <c r="BL5" s="138">
        <v>5.6425593533971696</v>
      </c>
      <c r="BM5" s="138">
        <v>5.8899401625287506</v>
      </c>
      <c r="BN5" s="138">
        <v>9.018213662535036</v>
      </c>
      <c r="BO5" s="138">
        <v>4.4514617266939061</v>
      </c>
      <c r="BP5" s="138">
        <v>1.7825550215447405</v>
      </c>
      <c r="BQ5" s="138">
        <v>5.3658092959348647</v>
      </c>
      <c r="BR5" s="138">
        <v>5.2949449905739465</v>
      </c>
    </row>
    <row r="6" spans="1:70" s="176" customFormat="1" ht="17.100000000000001" customHeight="1" x14ac:dyDescent="0.2">
      <c r="A6" s="191" t="s">
        <v>96</v>
      </c>
      <c r="B6" s="191">
        <v>2.3044043809026027</v>
      </c>
      <c r="C6" s="191">
        <v>2.9161633324926051</v>
      </c>
      <c r="D6" s="191">
        <v>2.7580747895113999</v>
      </c>
      <c r="E6" s="191">
        <v>4.3891829038134711</v>
      </c>
      <c r="F6" s="191"/>
      <c r="G6" s="191"/>
      <c r="H6" s="192"/>
      <c r="I6" s="192"/>
      <c r="J6" s="192"/>
      <c r="K6" s="192"/>
      <c r="L6" s="201" t="e">
        <v>#DIV/0!</v>
      </c>
      <c r="M6" s="201" t="e">
        <v>#DIV/0!</v>
      </c>
      <c r="N6" s="201">
        <v>5.6520974910891919</v>
      </c>
      <c r="O6" s="201">
        <v>3.9533360618879687</v>
      </c>
      <c r="P6" s="201">
        <v>0.61199083467553539</v>
      </c>
      <c r="Q6" s="201">
        <v>-0.62097678383991051</v>
      </c>
      <c r="R6" s="201">
        <v>1.9224876573999738</v>
      </c>
      <c r="S6" s="201">
        <v>3.5056606818766767</v>
      </c>
      <c r="T6" s="201">
        <v>7.1660646280180984</v>
      </c>
      <c r="U6" s="201">
        <v>-0.37995706098562509</v>
      </c>
      <c r="V6" s="201">
        <v>12.329693722837032</v>
      </c>
      <c r="W6" s="201">
        <v>0.43304004985738054</v>
      </c>
      <c r="X6" s="201">
        <v>-7.5044670926739387</v>
      </c>
      <c r="Y6" s="201">
        <v>-7.1547830878532555</v>
      </c>
      <c r="Z6" s="201">
        <v>5.1076886309207481</v>
      </c>
      <c r="AA6" s="201">
        <v>9.1313001175974406E-2</v>
      </c>
      <c r="AB6" s="201">
        <v>4.3020104728552333</v>
      </c>
      <c r="AC6" s="201">
        <v>-5.7643721392651281</v>
      </c>
      <c r="AD6" s="201">
        <v>0.32537988666307971</v>
      </c>
      <c r="AE6" s="201">
        <v>0.80906679674641602</v>
      </c>
      <c r="AF6" s="201">
        <v>-0.75165382117891033</v>
      </c>
      <c r="AG6" s="201">
        <v>11.844999041866755</v>
      </c>
      <c r="AH6" s="201">
        <v>-6.1755996535585496</v>
      </c>
      <c r="AI6" s="201">
        <v>10.279653505157471</v>
      </c>
      <c r="AJ6" s="201">
        <v>5.7803996052924855</v>
      </c>
      <c r="AK6" s="201">
        <v>4.5476529409379074</v>
      </c>
      <c r="AL6" s="201">
        <v>1.6888839472624761</v>
      </c>
      <c r="AM6" s="201">
        <v>0.55988094212235939</v>
      </c>
      <c r="AN6" s="201">
        <v>9.7631954104885352</v>
      </c>
      <c r="AO6" s="201">
        <v>1.1822004936870689</v>
      </c>
      <c r="AP6" s="201">
        <v>1.173565640889751</v>
      </c>
      <c r="AQ6" s="202">
        <v>3.2297848506561921</v>
      </c>
      <c r="AR6" s="201">
        <v>1.0636190197730322</v>
      </c>
      <c r="AS6" s="201">
        <v>6.0857976425043869</v>
      </c>
      <c r="AT6" s="201">
        <v>9.6262122487696935</v>
      </c>
      <c r="AU6" s="201">
        <v>1.4562405023579306</v>
      </c>
      <c r="AV6" s="201">
        <v>2.533407577749891</v>
      </c>
      <c r="AW6" s="201">
        <v>2.0303392803449061</v>
      </c>
      <c r="AX6" s="201">
        <v>2.1762563865435292</v>
      </c>
      <c r="AY6" s="201">
        <v>4.0164788803971563</v>
      </c>
      <c r="AZ6" s="201">
        <v>8.0096445111318193</v>
      </c>
      <c r="BA6" s="201">
        <v>8.7323996193932061</v>
      </c>
      <c r="BB6" s="201">
        <v>6.0339496716606433</v>
      </c>
      <c r="BC6" s="201">
        <v>7.6340236533953165</v>
      </c>
      <c r="BD6" s="201">
        <v>-1.2899806358637189</v>
      </c>
      <c r="BE6" s="201">
        <v>5.9215322901682521</v>
      </c>
      <c r="BF6" s="201">
        <v>7.0036012735584796</v>
      </c>
      <c r="BG6" s="201">
        <v>7.7921101828239081</v>
      </c>
      <c r="BH6" s="201">
        <v>0.2606903065129007</v>
      </c>
      <c r="BI6" s="201">
        <v>0.63779274196513747</v>
      </c>
      <c r="BJ6" s="201">
        <v>4.1780259375187923</v>
      </c>
      <c r="BK6" s="201">
        <v>-2.0992864268656097</v>
      </c>
      <c r="BL6" s="201">
        <v>4.237917852810491</v>
      </c>
      <c r="BM6" s="201">
        <v>10.752812417751612</v>
      </c>
      <c r="BN6" s="201">
        <v>5.0509573340895786</v>
      </c>
      <c r="BO6" s="201">
        <v>12.565843525901798</v>
      </c>
      <c r="BP6" s="201">
        <v>4.527267006707647</v>
      </c>
      <c r="BQ6" s="201">
        <v>-2.6710352510168955</v>
      </c>
      <c r="BR6" s="201">
        <v>3.648127051311878</v>
      </c>
    </row>
    <row r="7" spans="1:70" s="121" customFormat="1" ht="17.100000000000001" customHeight="1" x14ac:dyDescent="0.2">
      <c r="A7" s="77" t="s">
        <v>1</v>
      </c>
      <c r="B7" s="116">
        <v>3.9957005556021441</v>
      </c>
      <c r="C7" s="116">
        <v>7.9389801698676488</v>
      </c>
      <c r="D7" s="116">
        <v>9.4039298230525361</v>
      </c>
      <c r="E7" s="116">
        <v>5.9169904117130079</v>
      </c>
      <c r="F7" s="116"/>
      <c r="G7" s="77"/>
      <c r="H7" s="89"/>
      <c r="I7" s="89"/>
      <c r="J7" s="89"/>
      <c r="K7" s="89"/>
      <c r="L7" s="75" t="e">
        <v>#DIV/0!</v>
      </c>
      <c r="M7" s="75" t="e">
        <v>#DIV/0!</v>
      </c>
      <c r="N7" s="75">
        <v>1.5121553151465683</v>
      </c>
      <c r="O7" s="75">
        <v>-15.108247128158059</v>
      </c>
      <c r="P7" s="75">
        <v>-31.733128632390418</v>
      </c>
      <c r="Q7" s="75">
        <v>-0.35061139939109864</v>
      </c>
      <c r="R7" s="75">
        <v>-7.2665424450781613</v>
      </c>
      <c r="S7" s="75">
        <v>-8.4606919776081924</v>
      </c>
      <c r="T7" s="75">
        <v>35.746082288691206</v>
      </c>
      <c r="U7" s="75">
        <v>-17.186272416836701</v>
      </c>
      <c r="V7" s="75">
        <v>33.596916884425809</v>
      </c>
      <c r="W7" s="75">
        <v>16.144209297396994</v>
      </c>
      <c r="X7" s="75">
        <v>-6.6003472064761315</v>
      </c>
      <c r="Y7" s="75">
        <v>3.1920202047104773</v>
      </c>
      <c r="Z7" s="75">
        <v>-9.3685462712875918</v>
      </c>
      <c r="AA7" s="75">
        <v>-3.4573915755339191</v>
      </c>
      <c r="AB7" s="75">
        <v>10.617825682334892</v>
      </c>
      <c r="AC7" s="75">
        <v>1.0135116834498525</v>
      </c>
      <c r="AD7" s="75">
        <v>11.757108978963426</v>
      </c>
      <c r="AE7" s="75">
        <v>7.0214631966552199</v>
      </c>
      <c r="AF7" s="75">
        <v>-8.3418854880340625</v>
      </c>
      <c r="AG7" s="75">
        <v>-10.506838116743333</v>
      </c>
      <c r="AH7" s="75">
        <v>-1.2674243447678535</v>
      </c>
      <c r="AI7" s="75">
        <v>-9.0973582251334904</v>
      </c>
      <c r="AJ7" s="75">
        <v>13.625909656954494</v>
      </c>
      <c r="AK7" s="75">
        <v>16.208275509617167</v>
      </c>
      <c r="AL7" s="75">
        <v>19.347229359071207</v>
      </c>
      <c r="AM7" s="75">
        <v>12.842372308224759</v>
      </c>
      <c r="AN7" s="75">
        <v>2.2577903747116768</v>
      </c>
      <c r="AO7" s="75">
        <v>-2.1089536133143905</v>
      </c>
      <c r="AP7" s="75">
        <v>-16.007887260739238</v>
      </c>
      <c r="AQ7" s="75">
        <v>23.75126351107437</v>
      </c>
      <c r="AR7" s="75">
        <v>12.020398491681771</v>
      </c>
      <c r="AS7" s="75">
        <v>19.986797307105931</v>
      </c>
      <c r="AT7" s="75">
        <v>41.223438276856307</v>
      </c>
      <c r="AU7" s="75">
        <v>-4.0494890904762437</v>
      </c>
      <c r="AV7" s="75">
        <v>2.0542043892918693</v>
      </c>
      <c r="AW7" s="75">
        <v>-7.7404546656548163</v>
      </c>
      <c r="AX7" s="75">
        <v>-0.45669838799511364</v>
      </c>
      <c r="AY7" s="75">
        <v>6.5630119250140506</v>
      </c>
      <c r="AZ7" s="75">
        <v>2.365100648007723</v>
      </c>
      <c r="BA7" s="75">
        <v>13.167485211080088</v>
      </c>
      <c r="BB7" s="75">
        <v>2.5070408396000721</v>
      </c>
      <c r="BC7" s="75">
        <v>8.9462823360175747</v>
      </c>
      <c r="BD7" s="75">
        <v>17.41528110277002</v>
      </c>
      <c r="BE7" s="75">
        <v>-0.51265779800164779</v>
      </c>
      <c r="BF7" s="75">
        <v>7.7817647446689175</v>
      </c>
      <c r="BG7" s="75">
        <v>11.517692466603169</v>
      </c>
      <c r="BH7" s="75">
        <v>11.330778565127897</v>
      </c>
      <c r="BI7" s="75">
        <v>21.892066691663992</v>
      </c>
      <c r="BJ7" s="75">
        <v>23.263985261796293</v>
      </c>
      <c r="BK7" s="75">
        <v>4.9271214133550734</v>
      </c>
      <c r="BL7" s="75">
        <v>-3.8110108823531941</v>
      </c>
      <c r="BM7" s="75">
        <v>0.8461050618495447</v>
      </c>
      <c r="BN7" s="75">
        <v>0.81275721787579247</v>
      </c>
      <c r="BO7" s="75">
        <v>-5.3445296605559856</v>
      </c>
      <c r="BP7" s="75">
        <v>6.5667667051393375</v>
      </c>
      <c r="BQ7" s="75">
        <v>-3.7438570198585097</v>
      </c>
      <c r="BR7" s="75">
        <v>-4.1332728330104267</v>
      </c>
    </row>
    <row r="8" spans="1:70" s="121" customFormat="1" ht="17.100000000000001" customHeight="1" x14ac:dyDescent="0.2">
      <c r="A8" s="77" t="s">
        <v>2</v>
      </c>
      <c r="B8" s="116">
        <v>2.1958835610922378</v>
      </c>
      <c r="C8" s="116">
        <v>1.2662342846697872</v>
      </c>
      <c r="D8" s="116">
        <v>2.248064129153482</v>
      </c>
      <c r="E8" s="116">
        <v>8.5502917245409158</v>
      </c>
      <c r="F8" s="116"/>
      <c r="G8" s="77"/>
      <c r="H8" s="89"/>
      <c r="I8" s="89"/>
      <c r="J8" s="89"/>
      <c r="K8" s="89"/>
      <c r="L8" s="75" t="e">
        <v>#DIV/0!</v>
      </c>
      <c r="M8" s="75" t="e">
        <v>#DIV/0!</v>
      </c>
      <c r="N8" s="75">
        <v>7.2807859220753279</v>
      </c>
      <c r="O8" s="75">
        <v>8.40512564028122</v>
      </c>
      <c r="P8" s="75">
        <v>2.6822971794963513</v>
      </c>
      <c r="Q8" s="75">
        <v>0.76046171634442938</v>
      </c>
      <c r="R8" s="75">
        <v>0.75597843344326066</v>
      </c>
      <c r="S8" s="75">
        <v>1.1325476842205973</v>
      </c>
      <c r="T8" s="75">
        <v>3.5300903260179428</v>
      </c>
      <c r="U8" s="75">
        <v>4.2924387359358107</v>
      </c>
      <c r="V8" s="75">
        <v>8.0825593707023469</v>
      </c>
      <c r="W8" s="75">
        <v>7.0790312141046918</v>
      </c>
      <c r="X8" s="75">
        <v>-13.881936298815578</v>
      </c>
      <c r="Y8" s="75">
        <v>-14.319758987490761</v>
      </c>
      <c r="Z8" s="75">
        <v>14.813069207669871</v>
      </c>
      <c r="AA8" s="75">
        <v>-16.000420249107727</v>
      </c>
      <c r="AB8" s="75">
        <v>-6.4526690855423396</v>
      </c>
      <c r="AC8" s="75">
        <v>-7.5618980701066434</v>
      </c>
      <c r="AD8" s="75">
        <v>-2.4416350684535182</v>
      </c>
      <c r="AE8" s="75">
        <v>-0.38799964692528555</v>
      </c>
      <c r="AF8" s="75">
        <v>7.189715190833823</v>
      </c>
      <c r="AG8" s="75">
        <v>15.915027128256742</v>
      </c>
      <c r="AH8" s="75">
        <v>-10.040092782034016</v>
      </c>
      <c r="AI8" s="75">
        <v>28.100249512061094</v>
      </c>
      <c r="AJ8" s="75">
        <v>5.7938108501373931</v>
      </c>
      <c r="AK8" s="75">
        <v>2.0249743535832199</v>
      </c>
      <c r="AL8" s="75">
        <v>0.59341818270830515</v>
      </c>
      <c r="AM8" s="75">
        <v>-0.65819319107872643</v>
      </c>
      <c r="AN8" s="75">
        <v>6.4936613575413915</v>
      </c>
      <c r="AO8" s="75">
        <v>0.94378855983741072</v>
      </c>
      <c r="AP8" s="75">
        <v>1.7379623045336468</v>
      </c>
      <c r="AQ8" s="75">
        <v>-3.4994019235887408</v>
      </c>
      <c r="AR8" s="75">
        <v>6.1820245608237512</v>
      </c>
      <c r="AS8" s="75">
        <v>6.4104265283104089</v>
      </c>
      <c r="AT8" s="75">
        <v>11.751098822114159</v>
      </c>
      <c r="AU8" s="75">
        <v>7.8606932398100238</v>
      </c>
      <c r="AV8" s="75">
        <v>8.5793801801932403</v>
      </c>
      <c r="AW8" s="75">
        <v>3.8056642136650387</v>
      </c>
      <c r="AX8" s="75">
        <v>0.72875922721851172</v>
      </c>
      <c r="AY8" s="75">
        <v>-2.1480976161845855</v>
      </c>
      <c r="AZ8" s="75">
        <v>3.5329725714316584</v>
      </c>
      <c r="BA8" s="75">
        <v>5.5101035026552392</v>
      </c>
      <c r="BB8" s="75">
        <v>4.8254933359537455</v>
      </c>
      <c r="BC8" s="75">
        <v>8.5120580080321631</v>
      </c>
      <c r="BD8" s="75">
        <v>-11.286104976060962</v>
      </c>
      <c r="BE8" s="75">
        <v>12.402878267908623</v>
      </c>
      <c r="BF8" s="75">
        <v>10.611701519458205</v>
      </c>
      <c r="BG8" s="75">
        <v>10.289142064760126</v>
      </c>
      <c r="BH8" s="75">
        <v>-8.081916435784219</v>
      </c>
      <c r="BI8" s="75">
        <v>-4.7687503379954643</v>
      </c>
      <c r="BJ8" s="75">
        <v>1.5320402288645063</v>
      </c>
      <c r="BK8" s="75">
        <v>-4.9274821759133225</v>
      </c>
      <c r="BL8" s="75">
        <v>5.485090703549278</v>
      </c>
      <c r="BM8" s="75">
        <v>14.87993801029317</v>
      </c>
      <c r="BN8" s="75">
        <v>8.4428693226760174</v>
      </c>
      <c r="BO8" s="75">
        <v>19.827221221833803</v>
      </c>
      <c r="BP8" s="75">
        <v>-4.8905535760363827</v>
      </c>
      <c r="BQ8" s="75">
        <v>-9.6334497541920463</v>
      </c>
      <c r="BR8" s="75">
        <v>1.9053186380442622</v>
      </c>
    </row>
    <row r="9" spans="1:70" s="121" customFormat="1" ht="17.100000000000001" customHeight="1" x14ac:dyDescent="0.2">
      <c r="A9" s="77" t="s">
        <v>3</v>
      </c>
      <c r="B9" s="116">
        <v>2.9330424400428434</v>
      </c>
      <c r="C9" s="116">
        <v>2.7787733383830338</v>
      </c>
      <c r="D9" s="116">
        <v>7.012546113925211</v>
      </c>
      <c r="E9" s="116">
        <v>7.1276597102151396</v>
      </c>
      <c r="F9" s="116"/>
      <c r="G9" s="77"/>
      <c r="H9" s="89"/>
      <c r="I9" s="89"/>
      <c r="J9" s="89"/>
      <c r="K9" s="89"/>
      <c r="L9" s="75" t="e">
        <v>#DIV/0!</v>
      </c>
      <c r="M9" s="75" t="e">
        <v>#DIV/0!</v>
      </c>
      <c r="N9" s="75">
        <v>0.94042714159006113</v>
      </c>
      <c r="O9" s="75">
        <v>2.6371076369985591</v>
      </c>
      <c r="P9" s="75">
        <v>3.2244114605347818</v>
      </c>
      <c r="Q9" s="75">
        <v>2.6327722184993796</v>
      </c>
      <c r="R9" s="75">
        <v>3.3974660310285953</v>
      </c>
      <c r="S9" s="75">
        <v>2.3389538889574846</v>
      </c>
      <c r="T9" s="75">
        <v>1.4956765415156115</v>
      </c>
      <c r="U9" s="75">
        <v>2.077041127269208</v>
      </c>
      <c r="V9" s="75">
        <v>2.3757114510117416</v>
      </c>
      <c r="W9" s="75">
        <v>2.4730063760590504</v>
      </c>
      <c r="X9" s="75">
        <v>2.4625258776570957</v>
      </c>
      <c r="Y9" s="75">
        <v>2.0282567069427992</v>
      </c>
      <c r="Z9" s="75">
        <v>0.57889553673400318</v>
      </c>
      <c r="AA9" s="75">
        <v>-0.50298234775661976</v>
      </c>
      <c r="AB9" s="75">
        <v>5.1923414432072157</v>
      </c>
      <c r="AC9" s="75">
        <v>4.6244736268567843</v>
      </c>
      <c r="AD9" s="75">
        <v>5.2753138383881737</v>
      </c>
      <c r="AE9" s="75">
        <v>6.4672806070947608</v>
      </c>
      <c r="AF9" s="75">
        <v>-0.47031968001359781</v>
      </c>
      <c r="AG9" s="75">
        <v>7.4276262055983366E-2</v>
      </c>
      <c r="AH9" s="75">
        <v>1.8631831980411517</v>
      </c>
      <c r="AI9" s="75">
        <v>2.2191914360885745</v>
      </c>
      <c r="AJ9" s="75">
        <v>3.8682668283918531</v>
      </c>
      <c r="AK9" s="75">
        <v>3.7854532499091098</v>
      </c>
      <c r="AL9" s="75">
        <v>2.2562114792527233</v>
      </c>
      <c r="AM9" s="75">
        <v>2.1085336085653994</v>
      </c>
      <c r="AN9" s="75">
        <v>2.2982234328520201</v>
      </c>
      <c r="AO9" s="75">
        <v>4.4340315948822484</v>
      </c>
      <c r="AP9" s="75">
        <v>5.6220269671778844</v>
      </c>
      <c r="AQ9" s="75">
        <v>7.3368983989702707</v>
      </c>
      <c r="AR9" s="75">
        <v>8.0046071105180019</v>
      </c>
      <c r="AS9" s="75">
        <v>7.0651974058879574</v>
      </c>
      <c r="AT9" s="75">
        <v>8.1877713767212423</v>
      </c>
      <c r="AU9" s="75">
        <v>6.657254525240397</v>
      </c>
      <c r="AV9" s="75">
        <v>7.0290305619130633</v>
      </c>
      <c r="AW9" s="75">
        <v>6.6749601136024905</v>
      </c>
      <c r="AX9" s="75">
        <v>6.5870566661954122</v>
      </c>
      <c r="AY9" s="75">
        <v>7.6768210378152846</v>
      </c>
      <c r="AZ9" s="75">
        <v>7.028973985784881</v>
      </c>
      <c r="BA9" s="75">
        <v>8.0665707095907599</v>
      </c>
      <c r="BB9" s="75">
        <v>7.8285889729052371</v>
      </c>
      <c r="BC9" s="75">
        <v>7.8704480126041254</v>
      </c>
      <c r="BD9" s="75">
        <v>8.2356834458726667</v>
      </c>
      <c r="BE9" s="75">
        <v>7.6532950455491244</v>
      </c>
      <c r="BF9" s="75">
        <v>7.540655771723781</v>
      </c>
      <c r="BG9" s="75">
        <v>7.5683171422616047</v>
      </c>
      <c r="BH9" s="75">
        <v>7.7067694870608827</v>
      </c>
      <c r="BI9" s="75">
        <v>8.3263500951905378</v>
      </c>
      <c r="BJ9" s="75">
        <v>8.3910378954978206</v>
      </c>
      <c r="BK9" s="75">
        <v>8.2722267894520307</v>
      </c>
      <c r="BL9" s="75">
        <v>8.1917090956221692</v>
      </c>
      <c r="BM9" s="75">
        <v>8.3681834677945552</v>
      </c>
      <c r="BN9" s="75">
        <v>8.5870265268668931</v>
      </c>
      <c r="BO9" s="75">
        <v>8.7673806435230475</v>
      </c>
      <c r="BP9" s="75">
        <v>9.5608906942026941</v>
      </c>
      <c r="BQ9" s="75">
        <v>8.4276307031031727</v>
      </c>
      <c r="BR9" s="75">
        <v>8.3807191621448673</v>
      </c>
    </row>
    <row r="10" spans="1:70" s="121" customFormat="1" ht="17.100000000000001" customHeight="1" x14ac:dyDescent="0.2">
      <c r="A10" s="77" t="s">
        <v>4</v>
      </c>
      <c r="B10" s="116">
        <v>17.623475676474577</v>
      </c>
      <c r="C10" s="116">
        <v>-4.6053936763445158</v>
      </c>
      <c r="D10" s="116">
        <v>3.7961726290189457</v>
      </c>
      <c r="E10" s="116">
        <v>-0.36611784279910742</v>
      </c>
      <c r="F10" s="116"/>
      <c r="G10" s="77"/>
      <c r="H10" s="89"/>
      <c r="I10" s="89"/>
      <c r="J10" s="89"/>
      <c r="K10" s="89"/>
      <c r="L10" s="75" t="e">
        <v>#DIV/0!</v>
      </c>
      <c r="M10" s="75" t="e">
        <v>#DIV/0!</v>
      </c>
      <c r="N10" s="75">
        <v>-0.38087521867793406</v>
      </c>
      <c r="O10" s="75">
        <v>0.6803115783493352</v>
      </c>
      <c r="P10" s="75">
        <v>12.76189673725121</v>
      </c>
      <c r="Q10" s="75">
        <v>13.904348901278407</v>
      </c>
      <c r="R10" s="75">
        <v>11.2779435870338</v>
      </c>
      <c r="S10" s="75">
        <v>5.9545128334965503</v>
      </c>
      <c r="T10" s="75">
        <v>-1.7998003427570408</v>
      </c>
      <c r="U10" s="75">
        <v>-6.1090522562099352</v>
      </c>
      <c r="V10" s="75">
        <v>-13.887459380322674</v>
      </c>
      <c r="W10" s="75">
        <v>-15.721476658266765</v>
      </c>
      <c r="X10" s="75">
        <v>-14.970095812501572</v>
      </c>
      <c r="Y10" s="75">
        <v>-8.1387373332463255</v>
      </c>
      <c r="Z10" s="75">
        <v>5.1340842962048328</v>
      </c>
      <c r="AA10" s="75">
        <v>10.47380517286458</v>
      </c>
      <c r="AB10" s="75">
        <v>9.6090110280868224</v>
      </c>
      <c r="AC10" s="75">
        <v>8.6999946365388112</v>
      </c>
      <c r="AD10" s="75">
        <v>-1.0717163974494626</v>
      </c>
      <c r="AE10" s="75">
        <v>-2.6863003211675673</v>
      </c>
      <c r="AF10" s="75">
        <v>-2.1586043488565743</v>
      </c>
      <c r="AG10" s="75">
        <v>5.8120742058586083</v>
      </c>
      <c r="AH10" s="75">
        <v>19.154121899319023</v>
      </c>
      <c r="AI10" s="75">
        <v>21.092893911811437</v>
      </c>
      <c r="AJ10" s="75">
        <v>18.562408520410312</v>
      </c>
      <c r="AK10" s="75">
        <v>13.134020093846942</v>
      </c>
      <c r="AL10" s="75">
        <v>-0.92556313392994083</v>
      </c>
      <c r="AM10" s="75">
        <v>-6.4260794086988371</v>
      </c>
      <c r="AN10" s="75">
        <v>-8.6388694106116262</v>
      </c>
      <c r="AO10" s="75">
        <v>-6.2755317011387817</v>
      </c>
      <c r="AP10" s="75">
        <v>1.7612191778238806</v>
      </c>
      <c r="AQ10" s="75">
        <v>5.100321573830513</v>
      </c>
      <c r="AR10" s="75">
        <v>4.9591376836336742</v>
      </c>
      <c r="AS10" s="75">
        <v>5.1435362846507626</v>
      </c>
      <c r="AT10" s="75">
        <v>0.1858447954089737</v>
      </c>
      <c r="AU10" s="75">
        <v>-1.4890644032172551</v>
      </c>
      <c r="AV10" s="75">
        <v>-2.0217088804035055</v>
      </c>
      <c r="AW10" s="75">
        <v>0.39383909991419497</v>
      </c>
      <c r="AX10" s="75">
        <v>4.9790522093803746</v>
      </c>
      <c r="AY10" s="75">
        <v>9.5575150861638249</v>
      </c>
      <c r="AZ10" s="75">
        <v>8.7054330443245611</v>
      </c>
      <c r="BA10" s="75">
        <v>13.351460763557732</v>
      </c>
      <c r="BB10" s="75">
        <v>17.732047178617826</v>
      </c>
      <c r="BC10" s="75">
        <v>22.208445593174474</v>
      </c>
      <c r="BD10" s="75">
        <v>-1.3008810267243542</v>
      </c>
      <c r="BE10" s="75">
        <v>-14.490078366837512</v>
      </c>
      <c r="BF10" s="75">
        <v>-7.0193264186288236</v>
      </c>
      <c r="BG10" s="75">
        <v>-9.2038803922586574</v>
      </c>
      <c r="BH10" s="75">
        <v>27.061484451762261</v>
      </c>
      <c r="BI10" s="75">
        <v>16.154084376214705</v>
      </c>
      <c r="BJ10" s="75">
        <v>6.9418369230559218</v>
      </c>
      <c r="BK10" s="75">
        <v>2.237400604735984</v>
      </c>
      <c r="BL10" s="75">
        <v>3.9139790929399787</v>
      </c>
      <c r="BM10" s="75">
        <v>3.0822254943677407</v>
      </c>
      <c r="BN10" s="75">
        <v>4.0532934969053747</v>
      </c>
      <c r="BO10" s="75">
        <v>5.0964464864436287</v>
      </c>
      <c r="BP10" s="75">
        <v>0.11654327096013439</v>
      </c>
      <c r="BQ10" s="75">
        <v>-1.197588302825392</v>
      </c>
      <c r="BR10" s="75">
        <v>0.28111801038137596</v>
      </c>
    </row>
    <row r="11" spans="1:70" s="121" customFormat="1" ht="17.100000000000001" customHeight="1" x14ac:dyDescent="0.2">
      <c r="A11" s="77" t="s">
        <v>5</v>
      </c>
      <c r="B11" s="116">
        <v>1.6606621374889219</v>
      </c>
      <c r="C11" s="116">
        <v>4.7495611305628183</v>
      </c>
      <c r="D11" s="116">
        <v>3.504910922310045</v>
      </c>
      <c r="E11" s="116">
        <v>3.3705045502699482</v>
      </c>
      <c r="F11" s="116"/>
      <c r="G11" s="77"/>
      <c r="H11" s="89"/>
      <c r="I11" s="89"/>
      <c r="J11" s="89"/>
      <c r="K11" s="89"/>
      <c r="L11" s="75" t="e">
        <v>#DIV/0!</v>
      </c>
      <c r="M11" s="75" t="e">
        <v>#DIV/0!</v>
      </c>
      <c r="N11" s="75">
        <v>6.0047374710344492</v>
      </c>
      <c r="O11" s="75">
        <v>13.241454299469257</v>
      </c>
      <c r="P11" s="75">
        <v>19.854755510866063</v>
      </c>
      <c r="Q11" s="75">
        <v>-9.4038657154598919</v>
      </c>
      <c r="R11" s="75">
        <v>17.650721835225202</v>
      </c>
      <c r="S11" s="75">
        <v>27.442324365892734</v>
      </c>
      <c r="T11" s="75">
        <v>9.4635365542491634</v>
      </c>
      <c r="U11" s="75">
        <v>-7.8642203296050761</v>
      </c>
      <c r="V11" s="75">
        <v>43.783692252390651</v>
      </c>
      <c r="W11" s="75">
        <v>-31.045436966801667</v>
      </c>
      <c r="X11" s="75">
        <v>-8.1144214401369652</v>
      </c>
      <c r="Y11" s="75">
        <v>2.2367882673578698</v>
      </c>
      <c r="Z11" s="75">
        <v>-29.069990211103313</v>
      </c>
      <c r="AA11" s="75">
        <v>78.741267434246538</v>
      </c>
      <c r="AB11" s="75">
        <v>30.437978590714465</v>
      </c>
      <c r="AC11" s="75">
        <v>2.2468299304244654</v>
      </c>
      <c r="AD11" s="75">
        <v>11.230001006273827</v>
      </c>
      <c r="AE11" s="75">
        <v>0.21979804195202401</v>
      </c>
      <c r="AF11" s="75">
        <v>-8.3300140434469867</v>
      </c>
      <c r="AG11" s="75">
        <v>13.999191993165837</v>
      </c>
      <c r="AH11" s="75">
        <v>6.1871364273043072</v>
      </c>
      <c r="AI11" s="75">
        <v>-10.58448578202068</v>
      </c>
      <c r="AJ11" s="75">
        <v>7.2564667438097752</v>
      </c>
      <c r="AK11" s="75">
        <v>6.0679613164100976</v>
      </c>
      <c r="AL11" s="75">
        <v>-5.6093458788146089</v>
      </c>
      <c r="AM11" s="75">
        <v>-3.8436983903642252</v>
      </c>
      <c r="AN11" s="75">
        <v>29.111269336314315</v>
      </c>
      <c r="AO11" s="75">
        <v>0.25672661448934431</v>
      </c>
      <c r="AP11" s="75">
        <v>9.2269478247203764</v>
      </c>
      <c r="AQ11" s="75">
        <v>12.389831092538262</v>
      </c>
      <c r="AR11" s="75">
        <v>-13.360349423271767</v>
      </c>
      <c r="AS11" s="75">
        <v>10.597063975182808</v>
      </c>
      <c r="AT11" s="75">
        <v>3.0120624842308041</v>
      </c>
      <c r="AU11" s="75">
        <v>1.1183042433810853</v>
      </c>
      <c r="AV11" s="75">
        <v>3.9158241789280845</v>
      </c>
      <c r="AW11" s="75">
        <v>5.3546837004975867</v>
      </c>
      <c r="AX11" s="75">
        <v>3.643691969893359</v>
      </c>
      <c r="AY11" s="75">
        <v>5.2661726939299047</v>
      </c>
      <c r="AZ11" s="75">
        <v>2.5633283448765143</v>
      </c>
      <c r="BA11" s="75">
        <v>3.0245659764070787</v>
      </c>
      <c r="BB11" s="75">
        <v>4.0614678026394291</v>
      </c>
      <c r="BC11" s="75">
        <v>4.8755237828556064</v>
      </c>
      <c r="BD11" s="75">
        <v>4.6275772104995783</v>
      </c>
      <c r="BE11" s="75">
        <v>-0.34047509052134162</v>
      </c>
      <c r="BF11" s="75">
        <v>-2.7544286286946829</v>
      </c>
      <c r="BG11" s="75">
        <v>3.6854642813457961</v>
      </c>
      <c r="BH11" s="75">
        <v>5.4648514888882671</v>
      </c>
      <c r="BI11" s="75">
        <v>5.2528994278041585</v>
      </c>
      <c r="BJ11" s="75">
        <v>4.9679525176165029</v>
      </c>
      <c r="BK11" s="75">
        <v>-2.7746074591870729</v>
      </c>
      <c r="BL11" s="75">
        <v>5.2594945437009377</v>
      </c>
      <c r="BM11" s="75">
        <v>5.2303594195178826</v>
      </c>
      <c r="BN11" s="75">
        <v>3.3494703222798794</v>
      </c>
      <c r="BO11" s="75">
        <v>3.3174083633735751</v>
      </c>
      <c r="BP11" s="75">
        <v>2.5270036211957336</v>
      </c>
      <c r="BQ11" s="75">
        <v>3.3853147905477776</v>
      </c>
      <c r="BR11" s="75">
        <v>9.7496159669973714</v>
      </c>
    </row>
    <row r="12" spans="1:70" s="121" customFormat="1" ht="17.100000000000001" customHeight="1" x14ac:dyDescent="0.2">
      <c r="A12" s="77" t="s">
        <v>6</v>
      </c>
      <c r="B12" s="116">
        <v>1.4695055771771992</v>
      </c>
      <c r="C12" s="116">
        <v>4.8035634793928583</v>
      </c>
      <c r="D12" s="116">
        <v>-7.7597971973702329</v>
      </c>
      <c r="E12" s="116">
        <v>-25.190022255392876</v>
      </c>
      <c r="F12" s="116"/>
      <c r="G12" s="77"/>
      <c r="H12" s="89"/>
      <c r="I12" s="89"/>
      <c r="J12" s="89"/>
      <c r="K12" s="89"/>
      <c r="L12" s="75" t="e">
        <v>#DIV/0!</v>
      </c>
      <c r="M12" s="75" t="e">
        <v>#DIV/0!</v>
      </c>
      <c r="N12" s="75">
        <v>1.1171874346288746</v>
      </c>
      <c r="O12" s="75">
        <v>-1.673379178497969</v>
      </c>
      <c r="P12" s="75">
        <v>9.1190239797345853</v>
      </c>
      <c r="Q12" s="75">
        <v>1.9116540397867476</v>
      </c>
      <c r="R12" s="75">
        <v>-2.5359077495146209</v>
      </c>
      <c r="S12" s="75">
        <v>-0.13367627923556169</v>
      </c>
      <c r="T12" s="75">
        <v>1.4821605228670265</v>
      </c>
      <c r="U12" s="75">
        <v>-1.6349549770011018</v>
      </c>
      <c r="V12" s="75">
        <v>0.67050677581972362</v>
      </c>
      <c r="W12" s="75">
        <v>-0.87824967214306104</v>
      </c>
      <c r="X12" s="75">
        <v>4.5526978054165612</v>
      </c>
      <c r="Y12" s="75">
        <v>0.60250325448403252</v>
      </c>
      <c r="Z12" s="75">
        <v>6.127417142995184</v>
      </c>
      <c r="AA12" s="75">
        <v>6.4110646663363413</v>
      </c>
      <c r="AB12" s="75">
        <v>-0.22786354818477017</v>
      </c>
      <c r="AC12" s="75">
        <v>-26.670633485646299</v>
      </c>
      <c r="AD12" s="75">
        <v>-2.297055025183159</v>
      </c>
      <c r="AE12" s="75">
        <v>-5.4671666130297396</v>
      </c>
      <c r="AF12" s="75">
        <v>-4.4613995318376727</v>
      </c>
      <c r="AG12" s="75">
        <v>29.152033232811057</v>
      </c>
      <c r="AH12" s="75">
        <v>-2.4162542785318375</v>
      </c>
      <c r="AI12" s="75">
        <v>3.1102159095323101</v>
      </c>
      <c r="AJ12" s="75">
        <v>-2.1008139803556869</v>
      </c>
      <c r="AK12" s="75">
        <v>7.656203339458556</v>
      </c>
      <c r="AL12" s="75">
        <v>7.4821081308434678</v>
      </c>
      <c r="AM12" s="75">
        <v>0.65420449142676862</v>
      </c>
      <c r="AN12" s="75">
        <v>9.1880776214842808</v>
      </c>
      <c r="AO12" s="75">
        <v>2.2831820446084672</v>
      </c>
      <c r="AP12" s="75">
        <v>-4.2037308207606756</v>
      </c>
      <c r="AQ12" s="75">
        <v>-1.9268358995457424</v>
      </c>
      <c r="AR12" s="75">
        <v>-10.109207236966622</v>
      </c>
      <c r="AS12" s="75">
        <v>-14.949373354488261</v>
      </c>
      <c r="AT12" s="75">
        <v>-24.518440367173721</v>
      </c>
      <c r="AU12" s="75">
        <v>-30.495276515099267</v>
      </c>
      <c r="AV12" s="75">
        <v>-30.971458705116394</v>
      </c>
      <c r="AW12" s="75">
        <v>-13.247632669289445</v>
      </c>
      <c r="AX12" s="75">
        <v>13.688031228761211</v>
      </c>
      <c r="AY12" s="75">
        <v>36.790272089638719</v>
      </c>
      <c r="AZ12" s="75">
        <v>65.93382923116846</v>
      </c>
      <c r="BA12" s="75">
        <v>43.442862319288892</v>
      </c>
      <c r="BB12" s="75">
        <v>26.416366387057778</v>
      </c>
      <c r="BC12" s="75">
        <v>5.6438258012361908</v>
      </c>
      <c r="BD12" s="75">
        <v>-9.8971269159235256</v>
      </c>
      <c r="BE12" s="75">
        <v>-14.88035414149026</v>
      </c>
      <c r="BF12" s="75">
        <v>-13.249402359512331</v>
      </c>
      <c r="BG12" s="75">
        <v>-3.6289282666803091</v>
      </c>
      <c r="BH12" s="75">
        <v>-9.4707961849952014</v>
      </c>
      <c r="BI12" s="75">
        <v>-8.62110737504198</v>
      </c>
      <c r="BJ12" s="75">
        <v>-0.55518085673341711</v>
      </c>
      <c r="BK12" s="75">
        <v>-13.701481280659756</v>
      </c>
      <c r="BL12" s="75">
        <v>4.5493724560205173</v>
      </c>
      <c r="BM12" s="75">
        <v>13.207396081191437</v>
      </c>
      <c r="BN12" s="75">
        <v>-35.478228934910803</v>
      </c>
      <c r="BO12" s="75">
        <v>26.093324858739919</v>
      </c>
      <c r="BP12" s="75">
        <v>32.017652869490099</v>
      </c>
      <c r="BQ12" s="75">
        <v>12.747978687123073</v>
      </c>
      <c r="BR12" s="75">
        <v>25.832489723804652</v>
      </c>
    </row>
    <row r="13" spans="1:70" s="176" customFormat="1" ht="17.100000000000001" customHeight="1" x14ac:dyDescent="0.2">
      <c r="A13" s="191" t="s">
        <v>93</v>
      </c>
      <c r="B13" s="191">
        <v>8.9864339774459836</v>
      </c>
      <c r="C13" s="191">
        <v>3.0081508560998449</v>
      </c>
      <c r="D13" s="191">
        <v>6.8481014374710769</v>
      </c>
      <c r="E13" s="191">
        <v>4.8425824895408365</v>
      </c>
      <c r="F13" s="191"/>
      <c r="G13" s="191"/>
      <c r="H13" s="192"/>
      <c r="I13" s="192"/>
      <c r="J13" s="192"/>
      <c r="K13" s="192"/>
      <c r="L13" s="201" t="e">
        <v>#DIV/0!</v>
      </c>
      <c r="M13" s="201" t="e">
        <v>#DIV/0!</v>
      </c>
      <c r="N13" s="201">
        <v>234.97533693850562</v>
      </c>
      <c r="O13" s="201">
        <v>233.49158909723812</v>
      </c>
      <c r="P13" s="201">
        <v>307.37896562066675</v>
      </c>
      <c r="Q13" s="201">
        <v>169.35897308008356</v>
      </c>
      <c r="R13" s="201">
        <v>8.1833914817025732</v>
      </c>
      <c r="S13" s="201">
        <v>16.444969108563967</v>
      </c>
      <c r="T13" s="201">
        <v>6.2889020946873098</v>
      </c>
      <c r="U13" s="201">
        <v>7.7536028554000769</v>
      </c>
      <c r="V13" s="201">
        <v>4.1859822381105749</v>
      </c>
      <c r="W13" s="201">
        <v>-2.878891025474839</v>
      </c>
      <c r="X13" s="201">
        <v>6.5225445232978352</v>
      </c>
      <c r="Y13" s="201">
        <v>4.9938510638179112</v>
      </c>
      <c r="Z13" s="201">
        <v>4.3739926996599676</v>
      </c>
      <c r="AA13" s="201">
        <v>4.1788699463376933</v>
      </c>
      <c r="AB13" s="201">
        <v>-0.43239960784271503</v>
      </c>
      <c r="AC13" s="201">
        <v>-5.6868231110103418</v>
      </c>
      <c r="AD13" s="201">
        <v>-1.2539190287979785</v>
      </c>
      <c r="AE13" s="201">
        <v>-1.2701298504314007E-2</v>
      </c>
      <c r="AF13" s="201">
        <v>5.0194201661547533</v>
      </c>
      <c r="AG13" s="201">
        <v>15.48892303201086</v>
      </c>
      <c r="AH13" s="201">
        <v>9.3105190822393205</v>
      </c>
      <c r="AI13" s="201">
        <v>11.695557404190327</v>
      </c>
      <c r="AJ13" s="201">
        <v>7.745951351069591</v>
      </c>
      <c r="AK13" s="201">
        <v>7.4499714366274672</v>
      </c>
      <c r="AL13" s="201">
        <v>10.777628664177952</v>
      </c>
      <c r="AM13" s="201">
        <v>7.9293611437127431</v>
      </c>
      <c r="AN13" s="201">
        <v>-3.6236708948958807</v>
      </c>
      <c r="AO13" s="201">
        <v>-2.2875307696568425</v>
      </c>
      <c r="AP13" s="201">
        <v>-0.60242684982617645</v>
      </c>
      <c r="AQ13" s="201">
        <v>4.5995999937323839</v>
      </c>
      <c r="AR13" s="201">
        <v>16.225152727884272</v>
      </c>
      <c r="AS13" s="201">
        <v>7.9283117551484317</v>
      </c>
      <c r="AT13" s="201">
        <v>5.4099408980748498</v>
      </c>
      <c r="AU13" s="201">
        <v>2.8949164964913843</v>
      </c>
      <c r="AV13" s="201">
        <v>3.1731386025637187</v>
      </c>
      <c r="AW13" s="201">
        <v>7.9834556748783481</v>
      </c>
      <c r="AX13" s="201">
        <v>9.0357472633733948</v>
      </c>
      <c r="AY13" s="201">
        <v>10.331361133641593</v>
      </c>
      <c r="AZ13" s="201">
        <v>9.3709728445310994</v>
      </c>
      <c r="BA13" s="201">
        <v>7.4755646737967085</v>
      </c>
      <c r="BB13" s="201">
        <v>10.16666007150282</v>
      </c>
      <c r="BC13" s="201">
        <v>10.143752534575468</v>
      </c>
      <c r="BD13" s="201">
        <v>2.9505006774166231</v>
      </c>
      <c r="BE13" s="201">
        <v>-9.7976779445925093</v>
      </c>
      <c r="BF13" s="201">
        <v>-2.2328409918591752</v>
      </c>
      <c r="BG13" s="201">
        <v>-1.4835841602250488</v>
      </c>
      <c r="BH13" s="201">
        <v>2.1525987740503405</v>
      </c>
      <c r="BI13" s="201">
        <v>17.540891949118318</v>
      </c>
      <c r="BJ13" s="201">
        <v>-3.5211678905566757E-2</v>
      </c>
      <c r="BK13" s="201">
        <v>7.9770971901362842</v>
      </c>
      <c r="BL13" s="201">
        <v>5.5398337713761681</v>
      </c>
      <c r="BM13" s="201">
        <v>6.8200274580378029</v>
      </c>
      <c r="BN13" s="201">
        <v>11.739821433885789</v>
      </c>
      <c r="BO13" s="201">
        <v>-2.9508510598694859</v>
      </c>
      <c r="BP13" s="201">
        <v>0.12519906823269533</v>
      </c>
      <c r="BQ13" s="201">
        <v>5.9423601716814156</v>
      </c>
      <c r="BR13" s="201">
        <v>11.878742896403205</v>
      </c>
    </row>
    <row r="14" spans="1:70" s="121" customFormat="1" ht="17.100000000000001" customHeight="1" x14ac:dyDescent="0.2">
      <c r="A14" s="77" t="s">
        <v>8</v>
      </c>
      <c r="B14" s="116">
        <v>18.058674497319839</v>
      </c>
      <c r="C14" s="116">
        <v>12.424053313175666</v>
      </c>
      <c r="D14" s="116">
        <v>32.720645908397586</v>
      </c>
      <c r="E14" s="116">
        <v>-3.9840940985653495</v>
      </c>
      <c r="F14" s="116"/>
      <c r="G14" s="77"/>
      <c r="H14" s="89"/>
      <c r="I14" s="89"/>
      <c r="J14" s="89"/>
      <c r="K14" s="89"/>
      <c r="L14" s="75" t="e">
        <v>#DIV/0!</v>
      </c>
      <c r="M14" s="75" t="e">
        <v>#DIV/0!</v>
      </c>
      <c r="N14" s="75">
        <v>-50.859855246545806</v>
      </c>
      <c r="O14" s="75">
        <v>-0.26111719034536129</v>
      </c>
      <c r="P14" s="75">
        <v>62.988640442511247</v>
      </c>
      <c r="Q14" s="75">
        <v>81.33977999940889</v>
      </c>
      <c r="R14" s="75">
        <v>117.22023621264555</v>
      </c>
      <c r="S14" s="75">
        <v>53.592865178185065</v>
      </c>
      <c r="T14" s="75">
        <v>24.095840257861092</v>
      </c>
      <c r="U14" s="75">
        <v>-27.63651847102021</v>
      </c>
      <c r="V14" s="75">
        <v>-53.682874283282544</v>
      </c>
      <c r="W14" s="75">
        <v>-58.202551928793071</v>
      </c>
      <c r="X14" s="75">
        <v>5.5360457609072933</v>
      </c>
      <c r="Y14" s="75">
        <v>120.46960374003639</v>
      </c>
      <c r="Z14" s="75">
        <v>154.62445482389225</v>
      </c>
      <c r="AA14" s="75">
        <v>71.478772033641903</v>
      </c>
      <c r="AB14" s="75">
        <v>-6.3718665380149808</v>
      </c>
      <c r="AC14" s="75">
        <v>-38.65141163505902</v>
      </c>
      <c r="AD14" s="75">
        <v>-31.955658503927964</v>
      </c>
      <c r="AE14" s="75">
        <v>-23.596595012757039</v>
      </c>
      <c r="AF14" s="75">
        <v>44.767426190074367</v>
      </c>
      <c r="AG14" s="75">
        <v>34.714152489474806</v>
      </c>
      <c r="AH14" s="75">
        <v>6.9958769617024297</v>
      </c>
      <c r="AI14" s="75">
        <v>87.14536103700128</v>
      </c>
      <c r="AJ14" s="75">
        <v>2.0729888578582045</v>
      </c>
      <c r="AK14" s="75">
        <v>19.361039785777876</v>
      </c>
      <c r="AL14" s="75">
        <v>61.265939563207162</v>
      </c>
      <c r="AM14" s="75">
        <v>35.36135837532224</v>
      </c>
      <c r="AN14" s="75">
        <v>-6.4574219917083786</v>
      </c>
      <c r="AO14" s="75">
        <v>-12.968819864577007</v>
      </c>
      <c r="AP14" s="75">
        <v>-1.0186106318425647</v>
      </c>
      <c r="AQ14" s="75">
        <v>27.16231924317729</v>
      </c>
      <c r="AR14" s="75">
        <v>42.921266299216818</v>
      </c>
      <c r="AS14" s="75">
        <v>66.604104173983188</v>
      </c>
      <c r="AT14" s="75">
        <v>13.011013633710178</v>
      </c>
      <c r="AU14" s="75">
        <v>-18.738094029611606</v>
      </c>
      <c r="AV14" s="75">
        <v>-9.5653133738923479</v>
      </c>
      <c r="AW14" s="75">
        <v>-0.57624306030739092</v>
      </c>
      <c r="AX14" s="75">
        <v>24.275530296955438</v>
      </c>
      <c r="AY14" s="75">
        <v>20.541076567508988</v>
      </c>
      <c r="AZ14" s="75">
        <v>34.419725221548433</v>
      </c>
      <c r="BA14" s="75">
        <v>-4.1690125078988061</v>
      </c>
      <c r="BB14" s="75">
        <v>14.497870678486024</v>
      </c>
      <c r="BC14" s="75">
        <v>75.056214305596171</v>
      </c>
      <c r="BD14" s="75">
        <v>11.882286532028363</v>
      </c>
      <c r="BE14" s="75">
        <v>-17.257697401751525</v>
      </c>
      <c r="BF14" s="75">
        <v>41.576341678672499</v>
      </c>
      <c r="BG14" s="75">
        <v>-1.3460188810196283</v>
      </c>
      <c r="BH14" s="75">
        <v>-22.716961942831137</v>
      </c>
      <c r="BI14" s="75">
        <v>17.364101079776816</v>
      </c>
      <c r="BJ14" s="75">
        <v>-55.769752565258315</v>
      </c>
      <c r="BK14" s="75">
        <v>51.744128958885561</v>
      </c>
      <c r="BL14" s="75">
        <v>41.04703650544819</v>
      </c>
      <c r="BM14" s="75">
        <v>80.465448817062637</v>
      </c>
      <c r="BN14" s="75">
        <v>75.918121405950956</v>
      </c>
      <c r="BO14" s="75">
        <v>-55.353599972894884</v>
      </c>
      <c r="BP14" s="75">
        <v>-28.051747878129131</v>
      </c>
      <c r="BQ14" s="75">
        <v>56.774272513238259</v>
      </c>
      <c r="BR14" s="75">
        <v>141.64104464252435</v>
      </c>
    </row>
    <row r="15" spans="1:70" s="121" customFormat="1" ht="17.100000000000001" customHeight="1" x14ac:dyDescent="0.2">
      <c r="A15" s="90" t="s">
        <v>9</v>
      </c>
      <c r="B15" s="116">
        <v>11.633422393871751</v>
      </c>
      <c r="C15" s="116">
        <v>0.59506005104077442</v>
      </c>
      <c r="D15" s="116">
        <v>3.5698101430908125</v>
      </c>
      <c r="E15" s="116">
        <v>4.6246635755173626</v>
      </c>
      <c r="F15" s="116"/>
      <c r="G15" s="90"/>
      <c r="H15" s="89"/>
      <c r="I15" s="89"/>
      <c r="J15" s="89"/>
      <c r="K15" s="89"/>
      <c r="L15" s="75" t="e">
        <v>#DIV/0!</v>
      </c>
      <c r="M15" s="75" t="e">
        <v>#DIV/0!</v>
      </c>
      <c r="N15" s="75" t="e">
        <v>#DIV/0!</v>
      </c>
      <c r="O15" s="75" t="e">
        <v>#DIV/0!</v>
      </c>
      <c r="P15" s="75" t="e">
        <v>#DIV/0!</v>
      </c>
      <c r="Q15" s="75" t="e">
        <v>#DIV/0!</v>
      </c>
      <c r="R15" s="75">
        <v>10.716610210821486</v>
      </c>
      <c r="S15" s="75">
        <v>20.209226671594081</v>
      </c>
      <c r="T15" s="75">
        <v>-1.4805195444276831</v>
      </c>
      <c r="U15" s="75">
        <v>3.3232824435702524</v>
      </c>
      <c r="V15" s="75">
        <v>3.6128761026774425</v>
      </c>
      <c r="W15" s="75">
        <v>-3.9220162906031142</v>
      </c>
      <c r="X15" s="75">
        <v>10.29539531021415</v>
      </c>
      <c r="Y15" s="75">
        <v>1.3608131484095232</v>
      </c>
      <c r="Z15" s="75">
        <v>-2.0484118088099357</v>
      </c>
      <c r="AA15" s="75">
        <v>-2.1751518412796433</v>
      </c>
      <c r="AB15" s="75">
        <v>-5.0295596536375387</v>
      </c>
      <c r="AC15" s="75">
        <v>-0.47173451513702336</v>
      </c>
      <c r="AD15" s="75">
        <v>-3.2986560885764682</v>
      </c>
      <c r="AE15" s="75">
        <v>-1.105012431933261</v>
      </c>
      <c r="AF15" s="75">
        <v>4.0433016000919197</v>
      </c>
      <c r="AG15" s="75">
        <v>8.8933062806140875</v>
      </c>
      <c r="AH15" s="75">
        <v>14.12227280059648</v>
      </c>
      <c r="AI15" s="75">
        <v>14.675855304380425</v>
      </c>
      <c r="AJ15" s="75">
        <v>10.20080888509769</v>
      </c>
      <c r="AK15" s="75">
        <v>8.0981124005868423</v>
      </c>
      <c r="AL15" s="75">
        <v>10.636187861830759</v>
      </c>
      <c r="AM15" s="75">
        <v>6.6938104645819951</v>
      </c>
      <c r="AN15" s="75">
        <v>-10.781974580012799</v>
      </c>
      <c r="AO15" s="75">
        <v>-3.2429865030247029</v>
      </c>
      <c r="AP15" s="75">
        <v>-5.7702830691932387</v>
      </c>
      <c r="AQ15" s="75">
        <v>-0.17318357643608673</v>
      </c>
      <c r="AR15" s="75">
        <v>19.811425081386204</v>
      </c>
      <c r="AS15" s="75">
        <v>2.5311847088273831</v>
      </c>
      <c r="AT15" s="75">
        <v>5.4634990224372348</v>
      </c>
      <c r="AU15" s="75">
        <v>4.7482917272112291</v>
      </c>
      <c r="AV15" s="75">
        <v>1.5302030286190815</v>
      </c>
      <c r="AW15" s="75">
        <v>7.0002453474732995</v>
      </c>
      <c r="AX15" s="75">
        <v>7.043973382104296</v>
      </c>
      <c r="AY15" s="75">
        <v>9.3034688138654111</v>
      </c>
      <c r="AZ15" s="75">
        <v>7.3653943574429892</v>
      </c>
      <c r="BA15" s="75">
        <v>7.067553110736835</v>
      </c>
      <c r="BB15" s="75">
        <v>11.729920397161454</v>
      </c>
      <c r="BC15" s="75">
        <v>8.763978130823368</v>
      </c>
      <c r="BD15" s="75">
        <v>-1.0451566914520538</v>
      </c>
      <c r="BE15" s="75">
        <v>-14.191287276346888</v>
      </c>
      <c r="BF15" s="75">
        <v>-3.6840353742190635</v>
      </c>
      <c r="BG15" s="75">
        <v>-5.2699564517913906</v>
      </c>
      <c r="BH15" s="75">
        <v>2.2139271494718837</v>
      </c>
      <c r="BI15" s="75">
        <v>19.304303941636867</v>
      </c>
      <c r="BJ15" s="75">
        <v>-5.9108749800466764</v>
      </c>
      <c r="BK15" s="75">
        <v>6.5082140494174601</v>
      </c>
      <c r="BL15" s="75">
        <v>7.8295648035931364</v>
      </c>
      <c r="BM15" s="75">
        <v>6.9225822924721347</v>
      </c>
      <c r="BN15" s="75">
        <v>15.435400474798877</v>
      </c>
      <c r="BO15" s="75">
        <v>1.1705440866472294</v>
      </c>
      <c r="BP15" s="75">
        <v>-1.4072906859190604</v>
      </c>
      <c r="BQ15" s="75">
        <v>-1.4673532919732502</v>
      </c>
      <c r="BR15" s="75">
        <v>5.2010328951660689</v>
      </c>
    </row>
    <row r="16" spans="1:70" s="121" customFormat="1" ht="17.100000000000001" customHeight="1" x14ac:dyDescent="0.2">
      <c r="A16" s="90" t="s">
        <v>10</v>
      </c>
      <c r="B16" s="116">
        <v>5.6880805575367122</v>
      </c>
      <c r="C16" s="116">
        <v>3.9807544692068486</v>
      </c>
      <c r="D16" s="116">
        <v>9.7864310035044042</v>
      </c>
      <c r="E16" s="116">
        <v>5.3830679012505378</v>
      </c>
      <c r="F16" s="116"/>
      <c r="G16" s="90"/>
      <c r="H16" s="89"/>
      <c r="I16" s="89"/>
      <c r="J16" s="89"/>
      <c r="K16" s="89"/>
      <c r="L16" s="75" t="e">
        <v>#DIV/0!</v>
      </c>
      <c r="M16" s="75" t="e">
        <v>#DIV/0!</v>
      </c>
      <c r="N16" s="75">
        <v>22.526607040164627</v>
      </c>
      <c r="O16" s="75">
        <v>15.871172880390727</v>
      </c>
      <c r="P16" s="75">
        <v>12.263682401662845</v>
      </c>
      <c r="Q16" s="75">
        <v>12.450928021760843</v>
      </c>
      <c r="R16" s="75">
        <v>10.612424912146823</v>
      </c>
      <c r="S16" s="75">
        <v>12.906676772732606</v>
      </c>
      <c r="T16" s="75">
        <v>10.137244086250409</v>
      </c>
      <c r="U16" s="75">
        <v>5.6930717679841258</v>
      </c>
      <c r="V16" s="75">
        <v>1.4118628772448627</v>
      </c>
      <c r="W16" s="75">
        <v>-2.9459419724609415</v>
      </c>
      <c r="X16" s="75">
        <v>15.070072248730559</v>
      </c>
      <c r="Y16" s="75">
        <v>15.478381133011787</v>
      </c>
      <c r="Z16" s="75">
        <v>19.862068139245338</v>
      </c>
      <c r="AA16" s="75">
        <v>24.219901203556393</v>
      </c>
      <c r="AB16" s="75">
        <v>-1.2076795833331877</v>
      </c>
      <c r="AC16" s="75">
        <v>0.87778987196882596</v>
      </c>
      <c r="AD16" s="75">
        <v>-0.28944551815476283</v>
      </c>
      <c r="AE16" s="75">
        <v>-1.3414207227467556</v>
      </c>
      <c r="AF16" s="75">
        <v>3.6629089851220487</v>
      </c>
      <c r="AG16" s="75">
        <v>5.5351980037297688</v>
      </c>
      <c r="AH16" s="75">
        <v>7.6623336205820847</v>
      </c>
      <c r="AI16" s="75">
        <v>6.261932867671649</v>
      </c>
      <c r="AJ16" s="75">
        <v>7.0505036837715584</v>
      </c>
      <c r="AK16" s="75">
        <v>1.9566923408781411</v>
      </c>
      <c r="AL16" s="75">
        <v>2.3036861522082397</v>
      </c>
      <c r="AM16" s="75">
        <v>3.7889269816408166</v>
      </c>
      <c r="AN16" s="75">
        <v>3.4207477187634616</v>
      </c>
      <c r="AO16" s="75">
        <v>6.4225163900301308</v>
      </c>
      <c r="AP16" s="75">
        <v>6.1405447584851336</v>
      </c>
      <c r="AQ16" s="75">
        <v>9.431492475848934</v>
      </c>
      <c r="AR16" s="75">
        <v>14.545336124952591</v>
      </c>
      <c r="AS16" s="75">
        <v>9.0064303395683609</v>
      </c>
      <c r="AT16" s="75">
        <v>10.704709244041343</v>
      </c>
      <c r="AU16" s="75">
        <v>7.7624618452926564</v>
      </c>
      <c r="AV16" s="75">
        <v>1.8635629318433322</v>
      </c>
      <c r="AW16" s="75">
        <v>1.6835208930739753</v>
      </c>
      <c r="AX16" s="75">
        <v>-5.952993956478414E-2</v>
      </c>
      <c r="AY16" s="75">
        <v>-0.2116065090616237</v>
      </c>
      <c r="AZ16" s="75">
        <v>2.1209089086049016</v>
      </c>
      <c r="BA16" s="75">
        <v>8.2023584726548027</v>
      </c>
      <c r="BB16" s="75">
        <v>12.368506271380021</v>
      </c>
      <c r="BC16" s="75">
        <v>15.717878105032668</v>
      </c>
      <c r="BD16" s="75">
        <v>17.006722879477177</v>
      </c>
      <c r="BE16" s="75">
        <v>-0.94403136803603571</v>
      </c>
      <c r="BF16" s="75">
        <v>8.5149367903675888</v>
      </c>
      <c r="BG16" s="75">
        <v>8.7140148483507041</v>
      </c>
      <c r="BH16" s="75">
        <v>7.4555057438891126</v>
      </c>
      <c r="BI16" s="75">
        <v>22.989541063112352</v>
      </c>
      <c r="BJ16" s="75">
        <v>6.2878504653154144</v>
      </c>
      <c r="BK16" s="75">
        <v>4.3081215335582845</v>
      </c>
      <c r="BL16" s="75">
        <v>2.0714775373432248</v>
      </c>
      <c r="BM16" s="75">
        <v>7.816238552753596E-2</v>
      </c>
      <c r="BN16" s="75">
        <v>0.91946813532515215</v>
      </c>
      <c r="BO16" s="75">
        <v>1.3039077149474387</v>
      </c>
      <c r="BP16" s="75">
        <v>2.631436997672032</v>
      </c>
      <c r="BQ16" s="75">
        <v>6.4393411634158904</v>
      </c>
      <c r="BR16" s="75">
        <v>11.703360581174227</v>
      </c>
    </row>
    <row r="17" spans="1:70" s="121" customFormat="1" ht="17.100000000000001" customHeight="1" x14ac:dyDescent="0.2">
      <c r="A17" s="90" t="s">
        <v>11</v>
      </c>
      <c r="B17" s="116">
        <v>6.101202714037357</v>
      </c>
      <c r="C17" s="116">
        <v>6.2928694933403362</v>
      </c>
      <c r="D17" s="116">
        <v>5.5805016310302324</v>
      </c>
      <c r="E17" s="116">
        <v>4.0203531892747613</v>
      </c>
      <c r="F17" s="116"/>
      <c r="G17" s="90"/>
      <c r="H17" s="89"/>
      <c r="I17" s="89"/>
      <c r="J17" s="89"/>
      <c r="K17" s="89"/>
      <c r="L17" s="75" t="e">
        <v>#DIV/0!</v>
      </c>
      <c r="M17" s="75" t="e">
        <v>#DIV/0!</v>
      </c>
      <c r="N17" s="75">
        <v>5.7282690824031146</v>
      </c>
      <c r="O17" s="75">
        <v>5.7557425781902261</v>
      </c>
      <c r="P17" s="75">
        <v>5.7493581730503118</v>
      </c>
      <c r="Q17" s="75">
        <v>6.6465100873410732</v>
      </c>
      <c r="R17" s="75">
        <v>6.0486730517349319</v>
      </c>
      <c r="S17" s="75">
        <v>6.1703257002799328</v>
      </c>
      <c r="T17" s="75">
        <v>6.1139791470061766</v>
      </c>
      <c r="U17" s="75">
        <v>6.087556208569489</v>
      </c>
      <c r="V17" s="75">
        <v>6.5089775891362889</v>
      </c>
      <c r="W17" s="75">
        <v>6.1443879165641979</v>
      </c>
      <c r="X17" s="75">
        <v>6.086485934087249</v>
      </c>
      <c r="Y17" s="75">
        <v>5.8187288482659527</v>
      </c>
      <c r="Z17" s="75">
        <v>7.1161808061118492</v>
      </c>
      <c r="AA17" s="75">
        <v>6.0200587551021867</v>
      </c>
      <c r="AB17" s="75">
        <v>6.2520743727163763</v>
      </c>
      <c r="AC17" s="75">
        <v>5.7602326900006107</v>
      </c>
      <c r="AD17" s="75">
        <v>5.4468725638110893</v>
      </c>
      <c r="AE17" s="75">
        <v>6.6622281521074633</v>
      </c>
      <c r="AF17" s="75">
        <v>6.5535809902346864</v>
      </c>
      <c r="AG17" s="75">
        <v>6.6807738119480042</v>
      </c>
      <c r="AH17" s="75">
        <v>5.9007415438562694</v>
      </c>
      <c r="AI17" s="75">
        <v>5.9443857942080847</v>
      </c>
      <c r="AJ17" s="75">
        <v>6.3545633843234306</v>
      </c>
      <c r="AK17" s="75">
        <v>6.1954808522738603</v>
      </c>
      <c r="AL17" s="75">
        <v>6.7112564744636227</v>
      </c>
      <c r="AM17" s="75">
        <v>6.4471323871496233</v>
      </c>
      <c r="AN17" s="75">
        <v>6.180389364337513</v>
      </c>
      <c r="AO17" s="75">
        <v>5.8548053025139435</v>
      </c>
      <c r="AP17" s="75">
        <v>5.6486737765512274</v>
      </c>
      <c r="AQ17" s="75">
        <v>5.9771597478597283</v>
      </c>
      <c r="AR17" s="75">
        <v>5.2302448560663128</v>
      </c>
      <c r="AS17" s="75">
        <v>5.4761546196276711</v>
      </c>
      <c r="AT17" s="75">
        <v>4.5581221740626177</v>
      </c>
      <c r="AU17" s="75">
        <v>4.0060214388933701</v>
      </c>
      <c r="AV17" s="75">
        <v>3.8152297494770337</v>
      </c>
      <c r="AW17" s="75">
        <v>3.7179848017959927</v>
      </c>
      <c r="AX17" s="75">
        <v>4.4701391098861842</v>
      </c>
      <c r="AY17" s="75">
        <v>4.7562837167853589</v>
      </c>
      <c r="AZ17" s="75">
        <v>4.8286089718941438</v>
      </c>
      <c r="BA17" s="75">
        <v>4.8615279808658318</v>
      </c>
      <c r="BB17" s="75">
        <v>4.3209441838663043</v>
      </c>
      <c r="BC17" s="75">
        <v>3.9062964215091922</v>
      </c>
      <c r="BD17" s="75">
        <v>4.2075854365480669</v>
      </c>
      <c r="BE17" s="75">
        <v>3.9624339216582039</v>
      </c>
      <c r="BF17" s="75">
        <v>4.5443046147943367</v>
      </c>
      <c r="BG17" s="75">
        <v>4.815677741665314</v>
      </c>
      <c r="BH17" s="75">
        <v>4.5826342815962651</v>
      </c>
      <c r="BI17" s="75">
        <v>5.1166747120845901</v>
      </c>
      <c r="BJ17" s="75">
        <v>5.8423200688102916</v>
      </c>
      <c r="BK17" s="75">
        <v>6.282140171981454</v>
      </c>
      <c r="BL17" s="75">
        <v>6.5880707223383128</v>
      </c>
      <c r="BM17" s="75">
        <v>6.4018548065160497</v>
      </c>
      <c r="BN17" s="75">
        <v>4.9961593226511614</v>
      </c>
      <c r="BO17" s="75">
        <v>4.110973417222108</v>
      </c>
      <c r="BP17" s="75">
        <v>3.8966340958531465</v>
      </c>
      <c r="BQ17" s="75">
        <v>3.7583350475937527</v>
      </c>
      <c r="BR17" s="75">
        <v>4.1465240776148882</v>
      </c>
    </row>
    <row r="18" spans="1:70" s="121" customFormat="1" ht="17.100000000000001" customHeight="1" x14ac:dyDescent="0.2">
      <c r="A18" s="77" t="s">
        <v>12</v>
      </c>
      <c r="B18" s="116">
        <v>1.9431524761500452</v>
      </c>
      <c r="C18" s="116">
        <v>7.297524659812149</v>
      </c>
      <c r="D18" s="116">
        <v>11.723720693838157</v>
      </c>
      <c r="E18" s="116">
        <v>7.6005845753262857</v>
      </c>
      <c r="F18" s="116"/>
      <c r="G18" s="77"/>
      <c r="H18" s="89"/>
      <c r="I18" s="89"/>
      <c r="J18" s="89"/>
      <c r="K18" s="89"/>
      <c r="L18" s="75" t="e">
        <v>#DIV/0!</v>
      </c>
      <c r="M18" s="75" t="e">
        <v>#DIV/0!</v>
      </c>
      <c r="N18" s="75">
        <v>44.761978410253356</v>
      </c>
      <c r="O18" s="75">
        <v>25.537229974580676</v>
      </c>
      <c r="P18" s="75">
        <v>43.492254468584335</v>
      </c>
      <c r="Q18" s="75">
        <v>-29.285117220086377</v>
      </c>
      <c r="R18" s="75">
        <v>-9.833248755009194</v>
      </c>
      <c r="S18" s="75">
        <v>5.4381131251114878</v>
      </c>
      <c r="T18" s="75">
        <v>35.793364803823202</v>
      </c>
      <c r="U18" s="75">
        <v>34.912575986098226</v>
      </c>
      <c r="V18" s="75">
        <v>19.310535847538411</v>
      </c>
      <c r="W18" s="75">
        <v>5.6897208787743736</v>
      </c>
      <c r="X18" s="75">
        <v>-6.9498864537059664</v>
      </c>
      <c r="Y18" s="75">
        <v>0.61526000319689356</v>
      </c>
      <c r="Z18" s="75">
        <v>7.8437178098936799</v>
      </c>
      <c r="AA18" s="75">
        <v>16.426517462322575</v>
      </c>
      <c r="AB18" s="75">
        <v>15.042899634395246</v>
      </c>
      <c r="AC18" s="75">
        <v>-20.572404509900856</v>
      </c>
      <c r="AD18" s="75">
        <v>8.2977335286674503</v>
      </c>
      <c r="AE18" s="75">
        <v>2.8411456493752762</v>
      </c>
      <c r="AF18" s="75">
        <v>1.2184845711675107</v>
      </c>
      <c r="AG18" s="75">
        <v>46.190491998846881</v>
      </c>
      <c r="AH18" s="75">
        <v>-1.6484203504937289</v>
      </c>
      <c r="AI18" s="75">
        <v>2.0281154334772733</v>
      </c>
      <c r="AJ18" s="75">
        <v>2.060258614234467</v>
      </c>
      <c r="AK18" s="75">
        <v>5.1948304392813505</v>
      </c>
      <c r="AL18" s="75">
        <v>7.8962663338874917</v>
      </c>
      <c r="AM18" s="75">
        <v>9.9341579750756424</v>
      </c>
      <c r="AN18" s="75">
        <v>15.156284131153065</v>
      </c>
      <c r="AO18" s="75">
        <v>-2.6349501112328033</v>
      </c>
      <c r="AP18" s="75">
        <v>11.799586363054893</v>
      </c>
      <c r="AQ18" s="75">
        <v>13.794480138164289</v>
      </c>
      <c r="AR18" s="75">
        <v>6.8780113447187263</v>
      </c>
      <c r="AS18" s="75">
        <v>14.495598875218342</v>
      </c>
      <c r="AT18" s="75">
        <v>2.9948680022678031</v>
      </c>
      <c r="AU18" s="75">
        <v>0.27113055588858792</v>
      </c>
      <c r="AV18" s="75">
        <v>11.33693379395153</v>
      </c>
      <c r="AW18" s="75">
        <v>16.164066994024285</v>
      </c>
      <c r="AX18" s="75">
        <v>15.566559289666571</v>
      </c>
      <c r="AY18" s="75">
        <v>16.409825955489275</v>
      </c>
      <c r="AZ18" s="75">
        <v>13.141075691988458</v>
      </c>
      <c r="BA18" s="75">
        <v>11.965895579011644</v>
      </c>
      <c r="BB18" s="75">
        <v>6.9824923277888917</v>
      </c>
      <c r="BC18" s="75">
        <v>5.5933194430065836</v>
      </c>
      <c r="BD18" s="75">
        <v>7.8064948020170721</v>
      </c>
      <c r="BE18" s="75">
        <v>-4.558623362924985</v>
      </c>
      <c r="BF18" s="75">
        <v>-13.811410362187793</v>
      </c>
      <c r="BG18" s="75">
        <v>4.0792768345995656</v>
      </c>
      <c r="BH18" s="75">
        <v>6.269143158873014</v>
      </c>
      <c r="BI18" s="75">
        <v>17.555177801067657</v>
      </c>
      <c r="BJ18" s="75">
        <v>35.325907244346922</v>
      </c>
      <c r="BK18" s="75">
        <v>3.0626967972217756</v>
      </c>
      <c r="BL18" s="75">
        <v>-5.8375980512692882</v>
      </c>
      <c r="BM18" s="75">
        <v>-4.1097634073875007</v>
      </c>
      <c r="BN18" s="75">
        <v>0.44872216626343775</v>
      </c>
      <c r="BO18" s="75">
        <v>0.57673148960679654</v>
      </c>
      <c r="BP18" s="75">
        <v>9.7749824181176947</v>
      </c>
      <c r="BQ18" s="75">
        <v>8.6780382596576509</v>
      </c>
      <c r="BR18" s="75">
        <v>1.5301158661704228</v>
      </c>
    </row>
    <row r="19" spans="1:70" s="176" customFormat="1" ht="17.100000000000001" customHeight="1" x14ac:dyDescent="0.2">
      <c r="A19" s="191" t="s">
        <v>94</v>
      </c>
      <c r="B19" s="191">
        <v>5.7252602008539988</v>
      </c>
      <c r="C19" s="191">
        <v>4.9685517288491132</v>
      </c>
      <c r="D19" s="191">
        <v>0.1080346067565463</v>
      </c>
      <c r="E19" s="191">
        <v>8.5162570240401081</v>
      </c>
      <c r="F19" s="191"/>
      <c r="G19" s="191"/>
      <c r="H19" s="192"/>
      <c r="I19" s="192"/>
      <c r="J19" s="192"/>
      <c r="K19" s="192"/>
      <c r="L19" s="201" t="e">
        <v>#DIV/0!</v>
      </c>
      <c r="M19" s="201" t="e">
        <v>#DIV/0!</v>
      </c>
      <c r="N19" s="201">
        <v>20.341014328976858</v>
      </c>
      <c r="O19" s="201">
        <v>22.177115502799438</v>
      </c>
      <c r="P19" s="201">
        <v>26.277529973067182</v>
      </c>
      <c r="Q19" s="201">
        <v>22.303766040199989</v>
      </c>
      <c r="R19" s="201">
        <v>19.176886591909437</v>
      </c>
      <c r="S19" s="201">
        <v>14.788319635814439</v>
      </c>
      <c r="T19" s="201">
        <v>8.6897745427781956</v>
      </c>
      <c r="U19" s="201">
        <v>-5.0491442441913392E-2</v>
      </c>
      <c r="V19" s="201">
        <v>1.1172314642715619</v>
      </c>
      <c r="W19" s="201">
        <v>-1.3215705303770697E-2</v>
      </c>
      <c r="X19" s="201">
        <v>2.8802907175728976E-2</v>
      </c>
      <c r="Y19" s="201">
        <v>10.445614784816847</v>
      </c>
      <c r="Z19" s="201">
        <v>7.861550229126868</v>
      </c>
      <c r="AA19" s="201">
        <v>6.1727252330265214</v>
      </c>
      <c r="AB19" s="201">
        <v>0.46845104202115628</v>
      </c>
      <c r="AC19" s="201">
        <v>0.94240001075067692</v>
      </c>
      <c r="AD19" s="201">
        <v>-4.89552133099399</v>
      </c>
      <c r="AE19" s="201">
        <v>0.9318740659110869</v>
      </c>
      <c r="AF19" s="201">
        <v>9.7399128779690933</v>
      </c>
      <c r="AG19" s="201">
        <v>13.724186680663042</v>
      </c>
      <c r="AH19" s="201">
        <v>7.3373571613649213</v>
      </c>
      <c r="AI19" s="201">
        <v>11.073621240564835</v>
      </c>
      <c r="AJ19" s="201">
        <v>5.1284121594925347</v>
      </c>
      <c r="AK19" s="201">
        <v>0.19559365585319899</v>
      </c>
      <c r="AL19" s="201">
        <v>12.275891027834994</v>
      </c>
      <c r="AM19" s="201">
        <v>7.7511635707452342</v>
      </c>
      <c r="AN19" s="201">
        <v>0.40700379242160079</v>
      </c>
      <c r="AO19" s="201">
        <v>-0.16132250931107928</v>
      </c>
      <c r="AP19" s="201">
        <v>-2.4906232496178182</v>
      </c>
      <c r="AQ19" s="201">
        <v>-3.7359117950098386</v>
      </c>
      <c r="AR19" s="201">
        <v>2.5174957220081229</v>
      </c>
      <c r="AS19" s="201">
        <v>4.5086172688241888</v>
      </c>
      <c r="AT19" s="201">
        <v>7.7445183347826685</v>
      </c>
      <c r="AU19" s="201">
        <v>10.714804065043992</v>
      </c>
      <c r="AV19" s="201">
        <v>9.1043191534837078</v>
      </c>
      <c r="AW19" s="201">
        <v>6.6003556610118919</v>
      </c>
      <c r="AX19" s="201">
        <v>6.9368138682182279</v>
      </c>
      <c r="AY19" s="201">
        <v>4.3215217513686621</v>
      </c>
      <c r="AZ19" s="201">
        <v>6.1467885253997823</v>
      </c>
      <c r="BA19" s="201">
        <v>5.942464333347286</v>
      </c>
      <c r="BB19" s="201">
        <v>6.5667029216136541</v>
      </c>
      <c r="BC19" s="201">
        <v>7.4661488963412515</v>
      </c>
      <c r="BD19" s="201">
        <v>1.5216599002876086</v>
      </c>
      <c r="BE19" s="201">
        <v>-5.5058308131992746</v>
      </c>
      <c r="BF19" s="201">
        <v>-3.6380309062159277</v>
      </c>
      <c r="BG19" s="201">
        <v>-2.0098535195776868</v>
      </c>
      <c r="BH19" s="201">
        <v>5.2736728329128901</v>
      </c>
      <c r="BI19" s="201">
        <v>12.726692575084142</v>
      </c>
      <c r="BJ19" s="201">
        <v>2.7938995874724482</v>
      </c>
      <c r="BK19" s="201">
        <v>5.7411728627831948</v>
      </c>
      <c r="BL19" s="201">
        <v>3.9888263930071499</v>
      </c>
      <c r="BM19" s="201">
        <v>3.6443166088777401</v>
      </c>
      <c r="BN19" s="201">
        <v>9.4354314233547676</v>
      </c>
      <c r="BO19" s="201">
        <v>5.4653684935635383</v>
      </c>
      <c r="BP19" s="201">
        <v>1.639105936496188</v>
      </c>
      <c r="BQ19" s="201">
        <v>8.5082945889042314</v>
      </c>
      <c r="BR19" s="201">
        <v>0.95237551461779812</v>
      </c>
    </row>
    <row r="20" spans="1:70" s="121" customFormat="1" ht="17.100000000000001" customHeight="1" x14ac:dyDescent="0.2">
      <c r="A20" s="91" t="s">
        <v>52</v>
      </c>
      <c r="B20" s="116">
        <v>3.1570184702377713</v>
      </c>
      <c r="C20" s="116">
        <v>3.4791904763274539</v>
      </c>
      <c r="D20" s="116">
        <v>-1.2533621648734616</v>
      </c>
      <c r="E20" s="116">
        <v>7.4737920186639162</v>
      </c>
      <c r="F20" s="116"/>
      <c r="G20" s="92"/>
      <c r="H20" s="89"/>
      <c r="I20" s="89"/>
      <c r="J20" s="89"/>
      <c r="K20" s="89"/>
      <c r="L20" s="75" t="e">
        <v>#DIV/0!</v>
      </c>
      <c r="M20" s="75" t="e">
        <v>#DIV/0!</v>
      </c>
      <c r="N20" s="75">
        <v>20.2683831492918</v>
      </c>
      <c r="O20" s="75">
        <v>10.380385924743685</v>
      </c>
      <c r="P20" s="75">
        <v>-9.1627306063636773</v>
      </c>
      <c r="Q20" s="75">
        <v>-10.581326268551805</v>
      </c>
      <c r="R20" s="75">
        <v>-7.5509078560530574</v>
      </c>
      <c r="S20" s="75">
        <v>9.2568999998762216</v>
      </c>
      <c r="T20" s="75">
        <v>41.782641230839921</v>
      </c>
      <c r="U20" s="75">
        <v>-1.9789564410859217</v>
      </c>
      <c r="V20" s="75">
        <v>17.611559188532055</v>
      </c>
      <c r="W20" s="75">
        <v>-2.2635543241658729</v>
      </c>
      <c r="X20" s="75">
        <v>-21.039461526830429</v>
      </c>
      <c r="Y20" s="75">
        <v>16.157396203668807</v>
      </c>
      <c r="Z20" s="75">
        <v>7.2486187067135388</v>
      </c>
      <c r="AA20" s="75">
        <v>6.3085484547456883</v>
      </c>
      <c r="AB20" s="75">
        <v>-1.5791913305718275</v>
      </c>
      <c r="AC20" s="75">
        <v>-1.1073513934838686</v>
      </c>
      <c r="AD20" s="75">
        <v>-9.3763165072493937</v>
      </c>
      <c r="AE20" s="75">
        <v>-2.0958042140337696</v>
      </c>
      <c r="AF20" s="75">
        <v>2.4011135794096194</v>
      </c>
      <c r="AG20" s="75">
        <v>3.1364667352465236</v>
      </c>
      <c r="AH20" s="75">
        <v>2.0152233437213951</v>
      </c>
      <c r="AI20" s="75">
        <v>8.2903794374117545</v>
      </c>
      <c r="AJ20" s="75">
        <v>2.8259982090606872</v>
      </c>
      <c r="AK20" s="75">
        <v>6.6463931313576197E-2</v>
      </c>
      <c r="AL20" s="75">
        <v>11.372870507951216</v>
      </c>
      <c r="AM20" s="75">
        <v>9.5929573435825422</v>
      </c>
      <c r="AN20" s="75">
        <v>-4.7396556571274173</v>
      </c>
      <c r="AO20" s="75">
        <v>-2.7637378365497178</v>
      </c>
      <c r="AP20" s="75">
        <v>-8.1645638306512165</v>
      </c>
      <c r="AQ20" s="75">
        <v>-7.3817963651340417</v>
      </c>
      <c r="AR20" s="75">
        <v>8.045228679734473</v>
      </c>
      <c r="AS20" s="75">
        <v>4.9300745506814403</v>
      </c>
      <c r="AT20" s="75">
        <v>5.6892892280552498</v>
      </c>
      <c r="AU20" s="75">
        <v>11.578309644329998</v>
      </c>
      <c r="AV20" s="75">
        <v>7.5563588127882664</v>
      </c>
      <c r="AW20" s="75">
        <v>5.3245493932103205</v>
      </c>
      <c r="AX20" s="75">
        <v>7.5627078296193861</v>
      </c>
      <c r="AY20" s="75">
        <v>3.2227331740712906</v>
      </c>
      <c r="AZ20" s="75">
        <v>6.1111298331166353</v>
      </c>
      <c r="BA20" s="75">
        <v>2.8170103557725312</v>
      </c>
      <c r="BB20" s="75">
        <v>4.3320559348003274</v>
      </c>
      <c r="BC20" s="75">
        <v>5.0719882757807699</v>
      </c>
      <c r="BD20" s="75">
        <v>-3.1707866948359587</v>
      </c>
      <c r="BE20" s="75">
        <v>-12.006160354464846</v>
      </c>
      <c r="BF20" s="75">
        <v>-2.6152176286925011</v>
      </c>
      <c r="BG20" s="75">
        <v>-7.0587878055785929</v>
      </c>
      <c r="BH20" s="75">
        <v>-2.9156651610880435</v>
      </c>
      <c r="BI20" s="75">
        <v>12.381872956742246</v>
      </c>
      <c r="BJ20" s="75">
        <v>-6.0659322138643335</v>
      </c>
      <c r="BK20" s="75">
        <v>3.6607292943954928</v>
      </c>
      <c r="BL20" s="75">
        <v>9.2110314796070902</v>
      </c>
      <c r="BM20" s="75">
        <v>8.1253516707801445</v>
      </c>
      <c r="BN20" s="75">
        <v>8.9960277582560533</v>
      </c>
      <c r="BO20" s="75">
        <v>5.6349766042816052</v>
      </c>
      <c r="BP20" s="75">
        <v>0.58766370407625779</v>
      </c>
      <c r="BQ20" s="75">
        <v>7.6080534639449748</v>
      </c>
      <c r="BR20" s="75">
        <v>7.377320684260269</v>
      </c>
    </row>
    <row r="21" spans="1:70" s="121" customFormat="1" ht="17.100000000000001" customHeight="1" x14ac:dyDescent="0.2">
      <c r="A21" s="91" t="s">
        <v>53</v>
      </c>
      <c r="B21" s="116">
        <v>6.5628815947278651</v>
      </c>
      <c r="C21" s="116">
        <v>8.1543030117035453</v>
      </c>
      <c r="D21" s="116">
        <v>2.3370666482146696</v>
      </c>
      <c r="E21" s="116">
        <v>11.254778105879737</v>
      </c>
      <c r="F21" s="116"/>
      <c r="G21" s="92"/>
      <c r="H21" s="89"/>
      <c r="I21" s="89"/>
      <c r="J21" s="89"/>
      <c r="K21" s="89"/>
      <c r="L21" s="75" t="e">
        <v>#DIV/0!</v>
      </c>
      <c r="M21" s="75" t="e">
        <v>#DIV/0!</v>
      </c>
      <c r="N21" s="75">
        <v>10.131512433316159</v>
      </c>
      <c r="O21" s="75">
        <v>12.014868983036697</v>
      </c>
      <c r="P21" s="75">
        <v>6.24086231159382</v>
      </c>
      <c r="Q21" s="75">
        <v>6.3406585898456491</v>
      </c>
      <c r="R21" s="75">
        <v>3.0210526787415315</v>
      </c>
      <c r="S21" s="75">
        <v>7.2043438423306849</v>
      </c>
      <c r="T21" s="75">
        <v>22.375852626518689</v>
      </c>
      <c r="U21" s="75">
        <v>5.8346233433609784</v>
      </c>
      <c r="V21" s="75">
        <v>19.290212841734643</v>
      </c>
      <c r="W21" s="75">
        <v>9.0188998979647828</v>
      </c>
      <c r="X21" s="75">
        <v>-3.110969340674008</v>
      </c>
      <c r="Y21" s="75">
        <v>7.5155136425220981</v>
      </c>
      <c r="Z21" s="75">
        <v>2.9636160361485642</v>
      </c>
      <c r="AA21" s="75">
        <v>6.0501370253517761</v>
      </c>
      <c r="AB21" s="75">
        <v>4.0291614422019784</v>
      </c>
      <c r="AC21" s="75">
        <v>6.6077449765321594</v>
      </c>
      <c r="AD21" s="75">
        <v>2.1866050898341705</v>
      </c>
      <c r="AE21" s="75">
        <v>6.0733504652323189</v>
      </c>
      <c r="AF21" s="75">
        <v>9.1957831916351651</v>
      </c>
      <c r="AG21" s="75">
        <v>6.9563690336677642</v>
      </c>
      <c r="AH21" s="75">
        <v>6.026889566904714</v>
      </c>
      <c r="AI21" s="75">
        <v>5.8598775175813689</v>
      </c>
      <c r="AJ21" s="75">
        <v>6.0538056985738775</v>
      </c>
      <c r="AK21" s="75">
        <v>8.2587570476120753</v>
      </c>
      <c r="AL21" s="75">
        <v>10.145013032401785</v>
      </c>
      <c r="AM21" s="75">
        <v>15.554805752810408</v>
      </c>
      <c r="AN21" s="75">
        <v>4.4984064478122976</v>
      </c>
      <c r="AO21" s="75">
        <v>2.8956870744100582</v>
      </c>
      <c r="AP21" s="75">
        <v>0.5148905240212942</v>
      </c>
      <c r="AQ21" s="75">
        <v>-4.1750991291009232</v>
      </c>
      <c r="AR21" s="75">
        <v>5.5161379241709607</v>
      </c>
      <c r="AS21" s="75">
        <v>7.8891157890134123</v>
      </c>
      <c r="AT21" s="75">
        <v>11.034631548928186</v>
      </c>
      <c r="AU21" s="75">
        <v>11.992684652681307</v>
      </c>
      <c r="AV21" s="75">
        <v>12.341220765521953</v>
      </c>
      <c r="AW21" s="75">
        <v>9.7378953058349982</v>
      </c>
      <c r="AX21" s="75">
        <v>3.0932863872293215</v>
      </c>
      <c r="AY21" s="75">
        <v>0.40870276637796632</v>
      </c>
      <c r="AZ21" s="75">
        <v>0.45813513221093505</v>
      </c>
      <c r="BA21" s="75">
        <v>-0.51942098826843752</v>
      </c>
      <c r="BB21" s="75">
        <v>4.0700781131059127</v>
      </c>
      <c r="BC21" s="75">
        <v>1.8496255273120932</v>
      </c>
      <c r="BD21" s="75">
        <v>-2.3102958309379251</v>
      </c>
      <c r="BE21" s="75">
        <v>-10.304116850318223</v>
      </c>
      <c r="BF21" s="75">
        <v>-7.2407898718525487</v>
      </c>
      <c r="BG21" s="75">
        <v>-2.6487262594931171</v>
      </c>
      <c r="BH21" s="75">
        <v>1.41117728920932</v>
      </c>
      <c r="BI21" s="75">
        <v>8.3452313598110894</v>
      </c>
      <c r="BJ21" s="75">
        <v>-8.8337450801559747</v>
      </c>
      <c r="BK21" s="75">
        <v>-2.2836538424395592</v>
      </c>
      <c r="BL21" s="75">
        <v>3.1898431627467305</v>
      </c>
      <c r="BM21" s="75">
        <v>-7.5095108820280583</v>
      </c>
      <c r="BN21" s="75">
        <v>-6.0697106517818451</v>
      </c>
      <c r="BO21" s="75">
        <v>-1.7692200313299322</v>
      </c>
      <c r="BP21" s="75">
        <v>-10.287987115673602</v>
      </c>
      <c r="BQ21" s="75">
        <v>-4.8369042848770079</v>
      </c>
      <c r="BR21" s="75">
        <v>0.55960879498095917</v>
      </c>
    </row>
    <row r="22" spans="1:70" s="121" customFormat="1" ht="17.100000000000001" customHeight="1" x14ac:dyDescent="0.2">
      <c r="A22" s="91" t="s">
        <v>55</v>
      </c>
      <c r="B22" s="116">
        <v>-0.45644771010613372</v>
      </c>
      <c r="C22" s="116">
        <v>5.721256409451092</v>
      </c>
      <c r="D22" s="116">
        <v>19.67731686466545</v>
      </c>
      <c r="E22" s="116">
        <v>10.667801280837995</v>
      </c>
      <c r="F22" s="116"/>
      <c r="G22" s="92"/>
      <c r="H22" s="89"/>
      <c r="I22" s="89"/>
      <c r="J22" s="89"/>
      <c r="K22" s="89"/>
      <c r="L22" s="75" t="e">
        <v>#DIV/0!</v>
      </c>
      <c r="M22" s="75" t="e">
        <v>#DIV/0!</v>
      </c>
      <c r="N22" s="75">
        <v>-1.7786406169059799</v>
      </c>
      <c r="O22" s="75">
        <v>21.36778330214899</v>
      </c>
      <c r="P22" s="75">
        <v>22.935362924239698</v>
      </c>
      <c r="Q22" s="75">
        <v>23.700979255776989</v>
      </c>
      <c r="R22" s="75">
        <v>3.2308628999572653</v>
      </c>
      <c r="S22" s="75">
        <v>-1.3739125858918788</v>
      </c>
      <c r="T22" s="75">
        <v>13.816533205105607</v>
      </c>
      <c r="U22" s="75">
        <v>11.816426667888402</v>
      </c>
      <c r="V22" s="75">
        <v>21.849494532334802</v>
      </c>
      <c r="W22" s="75">
        <v>12.641445849889976</v>
      </c>
      <c r="X22" s="75">
        <v>2.0487756379510502</v>
      </c>
      <c r="Y22" s="75">
        <v>2.1242031642454418</v>
      </c>
      <c r="Z22" s="75">
        <v>8.9605205909438546</v>
      </c>
      <c r="AA22" s="75">
        <v>-2.1842461078584341</v>
      </c>
      <c r="AB22" s="75">
        <v>7.5223124499673721</v>
      </c>
      <c r="AC22" s="75">
        <v>5.7317796594487325</v>
      </c>
      <c r="AD22" s="75">
        <v>0.32805214709139552</v>
      </c>
      <c r="AE22" s="75">
        <v>9.2670525858733921</v>
      </c>
      <c r="AF22" s="75">
        <v>17.674800558244886</v>
      </c>
      <c r="AG22" s="75">
        <v>8.6710250614999254</v>
      </c>
      <c r="AH22" s="75">
        <v>5.3730122464059615</v>
      </c>
      <c r="AI22" s="75">
        <v>2.9781523903507523</v>
      </c>
      <c r="AJ22" s="75">
        <v>-7.2829393276441445</v>
      </c>
      <c r="AK22" s="75">
        <v>-2.1149166683526732</v>
      </c>
      <c r="AL22" s="75">
        <v>-1.3615732416264681</v>
      </c>
      <c r="AM22" s="75">
        <v>6.5608446093803785</v>
      </c>
      <c r="AN22" s="75">
        <v>12.732647342208846</v>
      </c>
      <c r="AO22" s="75">
        <v>5.4674307814362555</v>
      </c>
      <c r="AP22" s="75">
        <v>18.569684973729792</v>
      </c>
      <c r="AQ22" s="75">
        <v>22.009126682841629</v>
      </c>
      <c r="AR22" s="75">
        <v>10.226663373496535</v>
      </c>
      <c r="AS22" s="75">
        <v>28.966250710220475</v>
      </c>
      <c r="AT22" s="75">
        <v>18.806564554791816</v>
      </c>
      <c r="AU22" s="75">
        <v>11.842864345789561</v>
      </c>
      <c r="AV22" s="75">
        <v>8.655371032694493</v>
      </c>
      <c r="AW22" s="75">
        <v>3.7935235932706091</v>
      </c>
      <c r="AX22" s="75">
        <v>6.6180231299561854E-3</v>
      </c>
      <c r="AY22" s="75">
        <v>-0.36689712977767686</v>
      </c>
      <c r="AZ22" s="75">
        <v>-0.89738007568637146</v>
      </c>
      <c r="BA22" s="75">
        <v>3.1632328764345408</v>
      </c>
      <c r="BB22" s="75">
        <v>5.1431188924680127</v>
      </c>
      <c r="BC22" s="75">
        <v>9.2587214775072813</v>
      </c>
      <c r="BD22" s="75">
        <v>-2.7499871370809226</v>
      </c>
      <c r="BE22" s="75">
        <v>-45.482108687812442</v>
      </c>
      <c r="BF22" s="75">
        <v>-24.679686698486758</v>
      </c>
      <c r="BG22" s="75">
        <v>-18.713170027695568</v>
      </c>
      <c r="BH22" s="75">
        <v>2.6858984538717046</v>
      </c>
      <c r="BI22" s="75">
        <v>77.544494773782404</v>
      </c>
      <c r="BJ22" s="75">
        <v>1.7275183265310856</v>
      </c>
      <c r="BK22" s="75">
        <v>15.78268009763628</v>
      </c>
      <c r="BL22" s="75">
        <v>-19.409410014058793</v>
      </c>
      <c r="BM22" s="75">
        <v>-5.5829890381127623</v>
      </c>
      <c r="BN22" s="75">
        <v>-0.55920936935285326</v>
      </c>
      <c r="BO22" s="75">
        <v>-1.6028752815723579</v>
      </c>
      <c r="BP22" s="75">
        <v>14.233085554982129</v>
      </c>
      <c r="BQ22" s="75">
        <v>37.859135098753249</v>
      </c>
      <c r="BR22" s="75">
        <v>29.563494855987571</v>
      </c>
    </row>
    <row r="23" spans="1:70" s="121" customFormat="1" ht="17.100000000000001" customHeight="1" x14ac:dyDescent="0.2">
      <c r="A23" s="91" t="s">
        <v>54</v>
      </c>
      <c r="B23" s="116">
        <v>-1.7587396664577537</v>
      </c>
      <c r="C23" s="116">
        <v>14.070283828800711</v>
      </c>
      <c r="D23" s="116">
        <v>19.002554506149249</v>
      </c>
      <c r="E23" s="116">
        <v>10.414437234206675</v>
      </c>
      <c r="F23" s="116"/>
      <c r="G23" s="92"/>
      <c r="H23" s="89"/>
      <c r="I23" s="89"/>
      <c r="J23" s="89"/>
      <c r="K23" s="89"/>
      <c r="L23" s="75" t="e">
        <v>#DIV/0!</v>
      </c>
      <c r="M23" s="75" t="e">
        <v>#DIV/0!</v>
      </c>
      <c r="N23" s="75" t="e">
        <v>#DIV/0!</v>
      </c>
      <c r="O23" s="75" t="e">
        <v>#DIV/0!</v>
      </c>
      <c r="P23" s="75" t="e">
        <v>#DIV/0!</v>
      </c>
      <c r="Q23" s="75" t="e">
        <v>#DIV/0!</v>
      </c>
      <c r="R23" s="75">
        <v>53.480280401803462</v>
      </c>
      <c r="S23" s="75">
        <v>8.8624041117776109</v>
      </c>
      <c r="T23" s="75">
        <v>8.3163886369578055</v>
      </c>
      <c r="U23" s="75">
        <v>23.427679995486827</v>
      </c>
      <c r="V23" s="75">
        <v>11.285075333766169</v>
      </c>
      <c r="W23" s="75">
        <v>21.447571813668208</v>
      </c>
      <c r="X23" s="75">
        <v>30.807698062792198</v>
      </c>
      <c r="Y23" s="75">
        <v>11.285440436623206</v>
      </c>
      <c r="Z23" s="75">
        <v>18.688884077646218</v>
      </c>
      <c r="AA23" s="75">
        <v>15.324428466038986</v>
      </c>
      <c r="AB23" s="75">
        <v>16.671210745369038</v>
      </c>
      <c r="AC23" s="75">
        <v>21.365159411827307</v>
      </c>
      <c r="AD23" s="75">
        <v>25.919991293924284</v>
      </c>
      <c r="AE23" s="75">
        <v>19.076378823042184</v>
      </c>
      <c r="AF23" s="75">
        <v>5.8331636447090718</v>
      </c>
      <c r="AG23" s="75">
        <v>8.4851289144221234</v>
      </c>
      <c r="AH23" s="75">
        <v>-6.4268185359491863</v>
      </c>
      <c r="AI23" s="75">
        <v>-2.5969594491669024</v>
      </c>
      <c r="AJ23" s="75">
        <v>2.3692647841826231</v>
      </c>
      <c r="AK23" s="75">
        <v>-3.9828508570349808E-2</v>
      </c>
      <c r="AL23" s="75">
        <v>13.132925653181516</v>
      </c>
      <c r="AM23" s="75">
        <v>12.834971654475137</v>
      </c>
      <c r="AN23" s="75">
        <v>2.7876362451453307</v>
      </c>
      <c r="AO23" s="75">
        <v>27.671398340351217</v>
      </c>
      <c r="AP23" s="75">
        <v>14.672708385884658</v>
      </c>
      <c r="AQ23" s="75">
        <v>18.612445000571022</v>
      </c>
      <c r="AR23" s="154">
        <v>35.864453020129794</v>
      </c>
      <c r="AS23" s="75">
        <v>9.4181831925124868</v>
      </c>
      <c r="AT23" s="75">
        <v>14.522901071113715</v>
      </c>
      <c r="AU23" s="75">
        <v>10.766711711416299</v>
      </c>
      <c r="AV23" s="75">
        <v>10.180746351508363</v>
      </c>
      <c r="AW23" s="75">
        <v>6.5557465183193608</v>
      </c>
      <c r="AX23" s="75">
        <v>-2.5406559011852292</v>
      </c>
      <c r="AY23" s="75">
        <v>-9.3464470055240607</v>
      </c>
      <c r="AZ23" s="75">
        <v>-11.275573318229547</v>
      </c>
      <c r="BA23" s="75">
        <v>-3.7944142941957915</v>
      </c>
      <c r="BB23" s="75">
        <v>20.396726873219741</v>
      </c>
      <c r="BC23" s="75">
        <v>30.258376703343238</v>
      </c>
      <c r="BD23" s="75">
        <v>20.244790622929763</v>
      </c>
      <c r="BE23" s="75">
        <v>7.939600476835551</v>
      </c>
      <c r="BF23" s="75">
        <v>1.0389003482891068</v>
      </c>
      <c r="BG23" s="75">
        <v>1.2070157733714115</v>
      </c>
      <c r="BH23" s="75">
        <v>16.617580145084009</v>
      </c>
      <c r="BI23" s="75">
        <v>30.889204205780828</v>
      </c>
      <c r="BJ23" s="75">
        <v>14.609081529457523</v>
      </c>
      <c r="BK23" s="75">
        <v>9.7977888380076816</v>
      </c>
      <c r="BL23" s="75">
        <v>4.913095765435127</v>
      </c>
      <c r="BM23" s="75">
        <v>1.3115612087535533</v>
      </c>
      <c r="BN23" s="75">
        <v>4.1938742570453158</v>
      </c>
      <c r="BO23" s="75">
        <v>3.9859832397337591</v>
      </c>
      <c r="BP23" s="75">
        <v>11.987017628823438</v>
      </c>
      <c r="BQ23" s="75">
        <v>20.79270280767982</v>
      </c>
      <c r="BR23" s="75">
        <v>34.252231060543515</v>
      </c>
    </row>
    <row r="24" spans="1:70" s="121" customFormat="1" ht="17.100000000000001" customHeight="1" x14ac:dyDescent="0.2">
      <c r="A24" s="91" t="s">
        <v>72</v>
      </c>
      <c r="B24" s="116">
        <v>10.894163416445446</v>
      </c>
      <c r="C24" s="116">
        <v>9.6069865239561949</v>
      </c>
      <c r="D24" s="116">
        <v>-4.1440915674754386</v>
      </c>
      <c r="E24" s="116">
        <v>2.3140214023220196</v>
      </c>
      <c r="F24" s="116"/>
      <c r="G24" s="92"/>
      <c r="H24" s="89"/>
      <c r="I24" s="89"/>
      <c r="J24" s="89"/>
      <c r="K24" s="89"/>
      <c r="L24" s="75" t="e">
        <v>#DIV/0!</v>
      </c>
      <c r="M24" s="75" t="e">
        <v>#DIV/0!</v>
      </c>
      <c r="N24" s="75">
        <v>-6.1609466140799203</v>
      </c>
      <c r="O24" s="75">
        <v>-5.2972818260473176</v>
      </c>
      <c r="P24" s="75">
        <v>2.2528893959265606</v>
      </c>
      <c r="Q24" s="75">
        <v>13.036217495753078</v>
      </c>
      <c r="R24" s="75">
        <v>60.710204023315086</v>
      </c>
      <c r="S24" s="75">
        <v>8.1897239774164632</v>
      </c>
      <c r="T24" s="75">
        <v>-7.1575803374871905</v>
      </c>
      <c r="U24" s="75">
        <v>10.007787161456205</v>
      </c>
      <c r="V24" s="75">
        <v>-11.981266573990501</v>
      </c>
      <c r="W24" s="75">
        <v>-0.17037806266986255</v>
      </c>
      <c r="X24" s="75">
        <v>18.822457105038115</v>
      </c>
      <c r="Y24" s="75">
        <v>-5.1512804773214516</v>
      </c>
      <c r="Z24" s="75">
        <v>6.1222563887054937</v>
      </c>
      <c r="AA24" s="75">
        <v>9.0480931664909789</v>
      </c>
      <c r="AB24" s="75">
        <v>6.2953719488168636</v>
      </c>
      <c r="AC24" s="75">
        <v>11.050906691888439</v>
      </c>
      <c r="AD24" s="75">
        <v>7.9239372434869004</v>
      </c>
      <c r="AE24" s="75">
        <v>12.838971717393498</v>
      </c>
      <c r="AF24" s="75">
        <v>25.024072311314029</v>
      </c>
      <c r="AG24" s="75">
        <v>25.657757607305378</v>
      </c>
      <c r="AH24" s="75">
        <v>13.274041321951247</v>
      </c>
      <c r="AI24" s="75">
        <v>25.209160753941795</v>
      </c>
      <c r="AJ24" s="75">
        <v>5.3729863353765728</v>
      </c>
      <c r="AK24" s="75">
        <v>1.6879708030477447</v>
      </c>
      <c r="AL24" s="75">
        <v>20.53015037277115</v>
      </c>
      <c r="AM24" s="75">
        <v>2.0587762385781527</v>
      </c>
      <c r="AN24" s="75">
        <v>10.851675154400397</v>
      </c>
      <c r="AO24" s="75">
        <v>5.9711883412551847</v>
      </c>
      <c r="AP24" s="75">
        <v>-8.3043590941511258</v>
      </c>
      <c r="AQ24" s="75">
        <v>-8.9860711416339214</v>
      </c>
      <c r="AR24" s="154">
        <v>-1.1196027008147036</v>
      </c>
      <c r="AS24" s="75">
        <v>2.2445368712676217</v>
      </c>
      <c r="AT24" s="75">
        <v>4.0749146180794948</v>
      </c>
      <c r="AU24" s="75">
        <v>9.1263698422341157</v>
      </c>
      <c r="AV24" s="75">
        <v>-4.5772997531527864</v>
      </c>
      <c r="AW24" s="75">
        <v>1.2943595920710926</v>
      </c>
      <c r="AX24" s="75">
        <v>4.1012091469643908</v>
      </c>
      <c r="AY24" s="75">
        <v>6.2291936818255955</v>
      </c>
      <c r="AZ24" s="75">
        <v>18.77555660911041</v>
      </c>
      <c r="BA24" s="75">
        <v>15.476234414379908</v>
      </c>
      <c r="BB24" s="75">
        <v>19.685300797158579</v>
      </c>
      <c r="BC24" s="75">
        <v>18.314559694678877</v>
      </c>
      <c r="BD24" s="75">
        <v>9.547034004819821</v>
      </c>
      <c r="BE24" s="75">
        <v>-7.4384769474287182</v>
      </c>
      <c r="BF24" s="75">
        <v>2.3457887215302176</v>
      </c>
      <c r="BG24" s="75">
        <v>-1.7164029136104486</v>
      </c>
      <c r="BH24" s="75">
        <v>10.163835291712964</v>
      </c>
      <c r="BI24" s="75">
        <v>23.518963429813233</v>
      </c>
      <c r="BJ24" s="75">
        <v>-0.18853005265054845</v>
      </c>
      <c r="BK24" s="75">
        <v>3.265143457751174</v>
      </c>
      <c r="BL24" s="75">
        <v>6.4279358501508899</v>
      </c>
      <c r="BM24" s="75">
        <v>8.2309457326319233</v>
      </c>
      <c r="BN24" s="75">
        <v>1.7891800998377283</v>
      </c>
      <c r="BO24" s="75">
        <v>14.313995267243996</v>
      </c>
      <c r="BP24" s="75">
        <v>-19.158559934720099</v>
      </c>
      <c r="BQ24" s="75">
        <v>7.4537112430922425</v>
      </c>
      <c r="BR24" s="75">
        <v>3.4194342824042323</v>
      </c>
    </row>
    <row r="25" spans="1:70" s="121" customFormat="1" ht="17.100000000000001" customHeight="1" x14ac:dyDescent="0.2">
      <c r="A25" s="91" t="s">
        <v>14</v>
      </c>
      <c r="B25" s="116">
        <v>6.5071083154168541</v>
      </c>
      <c r="C25" s="116">
        <v>6.0845538782127395</v>
      </c>
      <c r="D25" s="116">
        <v>1.6345732323844064</v>
      </c>
      <c r="E25" s="116">
        <v>11.601503009485747</v>
      </c>
      <c r="F25" s="116"/>
      <c r="G25" s="92"/>
      <c r="H25" s="89"/>
      <c r="I25" s="89"/>
      <c r="J25" s="89"/>
      <c r="K25" s="89"/>
      <c r="L25" s="75" t="e">
        <v>#DIV/0!</v>
      </c>
      <c r="M25" s="75" t="e">
        <v>#DIV/0!</v>
      </c>
      <c r="N25" s="75">
        <v>-1.7674183341569116</v>
      </c>
      <c r="O25" s="75">
        <v>1.8462789077683395</v>
      </c>
      <c r="P25" s="75">
        <v>8.5218907962004042</v>
      </c>
      <c r="Q25" s="75">
        <v>10.645227407620062</v>
      </c>
      <c r="R25" s="75">
        <v>13.054438440157323</v>
      </c>
      <c r="S25" s="75">
        <v>0.55735512851684543</v>
      </c>
      <c r="T25" s="75">
        <v>3.7717851459383223</v>
      </c>
      <c r="U25" s="75">
        <v>-4.6063576405303452</v>
      </c>
      <c r="V25" s="75">
        <v>-4.1168124650169391</v>
      </c>
      <c r="W25" s="75">
        <v>3.8253165472039496</v>
      </c>
      <c r="X25" s="75">
        <v>2.577542107890074</v>
      </c>
      <c r="Y25" s="75">
        <v>16.015035389765298</v>
      </c>
      <c r="Z25" s="75">
        <v>10.566780504942329</v>
      </c>
      <c r="AA25" s="75">
        <v>5.9402667083333638</v>
      </c>
      <c r="AB25" s="75">
        <v>5.8104535820218572</v>
      </c>
      <c r="AC25" s="75">
        <v>-2.3240146088669422</v>
      </c>
      <c r="AD25" s="75">
        <v>3.6808304537493175</v>
      </c>
      <c r="AE25" s="75">
        <v>8.3892060899935395</v>
      </c>
      <c r="AF25" s="75">
        <v>6.5617143982473536</v>
      </c>
      <c r="AG25" s="75">
        <v>6.5398957621384035</v>
      </c>
      <c r="AH25" s="75">
        <v>5.7979349659249557</v>
      </c>
      <c r="AI25" s="75">
        <v>5.255927450997433</v>
      </c>
      <c r="AJ25" s="75">
        <v>5.5733013871624992</v>
      </c>
      <c r="AK25" s="75">
        <v>9.3513517202623575</v>
      </c>
      <c r="AL25" s="75">
        <v>10.127010939972836</v>
      </c>
      <c r="AM25" s="75">
        <v>6.5923245788509277</v>
      </c>
      <c r="AN25" s="75">
        <v>6.0036649343844006</v>
      </c>
      <c r="AO25" s="75">
        <v>1.8975095201694714</v>
      </c>
      <c r="AP25" s="75">
        <v>-1.7228767251565857</v>
      </c>
      <c r="AQ25" s="75">
        <v>0.73397530723355864</v>
      </c>
      <c r="AR25" s="75">
        <v>2.1718287647872092</v>
      </c>
      <c r="AS25" s="75">
        <v>5.3878863044435343</v>
      </c>
      <c r="AT25" s="75">
        <v>9.3962782167714032</v>
      </c>
      <c r="AU25" s="75">
        <v>13.556728325459266</v>
      </c>
      <c r="AV25" s="75">
        <v>12.418229954390437</v>
      </c>
      <c r="AW25" s="75">
        <v>11.040113374211913</v>
      </c>
      <c r="AX25" s="75">
        <v>14.031119078567311</v>
      </c>
      <c r="AY25" s="75">
        <v>10.448277527298799</v>
      </c>
      <c r="AZ25" s="75">
        <v>10.535582883938432</v>
      </c>
      <c r="BA25" s="75">
        <v>5.8550956393058184</v>
      </c>
      <c r="BB25" s="75">
        <v>4.5300062542781072</v>
      </c>
      <c r="BC25" s="75">
        <v>1.2689250225692117</v>
      </c>
      <c r="BD25" s="75">
        <v>6.0750073257832105</v>
      </c>
      <c r="BE25" s="75">
        <v>8.6814303341565147</v>
      </c>
      <c r="BF25" s="75">
        <v>3.8245771276891105</v>
      </c>
      <c r="BG25" s="75">
        <v>6.3875960073873861</v>
      </c>
      <c r="BH25" s="75">
        <v>1.5367172453676581</v>
      </c>
      <c r="BI25" s="75">
        <v>3.939303617403267</v>
      </c>
      <c r="BJ25" s="75">
        <v>6.6235944368136845</v>
      </c>
      <c r="BK25" s="75">
        <v>9.5186643001663462</v>
      </c>
      <c r="BL25" s="75">
        <v>9.885230659740273</v>
      </c>
      <c r="BM25" s="75">
        <v>9.8309080219730625</v>
      </c>
      <c r="BN25" s="75">
        <v>9.4822952757861891</v>
      </c>
      <c r="BO25" s="75">
        <v>7.809451719841376</v>
      </c>
      <c r="BP25" s="75">
        <v>6.3062569310077476</v>
      </c>
      <c r="BQ25" s="75">
        <v>6.2173724661714225</v>
      </c>
      <c r="BR25" s="75">
        <v>3.8795283705783223</v>
      </c>
    </row>
    <row r="26" spans="1:70" s="121" customFormat="1" ht="17.100000000000001" customHeight="1" x14ac:dyDescent="0.2">
      <c r="A26" s="91" t="s">
        <v>56</v>
      </c>
      <c r="B26" s="116">
        <v>-5.6009943897429748</v>
      </c>
      <c r="C26" s="116">
        <v>-0.3236217960661647</v>
      </c>
      <c r="D26" s="116">
        <v>-18.493968593700949</v>
      </c>
      <c r="E26" s="116">
        <v>7.4953876157811017</v>
      </c>
      <c r="F26" s="116"/>
      <c r="G26" s="92"/>
      <c r="H26" s="89"/>
      <c r="I26" s="89"/>
      <c r="J26" s="89"/>
      <c r="K26" s="89"/>
      <c r="L26" s="75" t="e">
        <v>#DIV/0!</v>
      </c>
      <c r="M26" s="75" t="e">
        <v>#DIV/0!</v>
      </c>
      <c r="N26" s="75" t="e">
        <v>#DIV/0!</v>
      </c>
      <c r="O26" s="75" t="e">
        <v>#DIV/0!</v>
      </c>
      <c r="P26" s="75" t="e">
        <v>#DIV/0!</v>
      </c>
      <c r="Q26" s="75" t="e">
        <v>#DIV/0!</v>
      </c>
      <c r="R26" s="75">
        <v>274.62943278591041</v>
      </c>
      <c r="S26" s="75">
        <v>156.92634239244424</v>
      </c>
      <c r="T26" s="75">
        <v>-48.75415486546688</v>
      </c>
      <c r="U26" s="75">
        <v>-36.007503955470973</v>
      </c>
      <c r="V26" s="75">
        <v>-43.400367432882994</v>
      </c>
      <c r="W26" s="75">
        <v>-25.105025170572326</v>
      </c>
      <c r="X26" s="75">
        <v>58.904034594157629</v>
      </c>
      <c r="Y26" s="75">
        <v>27.285671058167303</v>
      </c>
      <c r="Z26" s="75">
        <v>27.855139974920217</v>
      </c>
      <c r="AA26" s="75">
        <v>19.667821086681791</v>
      </c>
      <c r="AB26" s="75">
        <v>-30.372443190846564</v>
      </c>
      <c r="AC26" s="75">
        <v>-5.2896000101944063</v>
      </c>
      <c r="AD26" s="75">
        <v>-23.987612508872115</v>
      </c>
      <c r="AE26" s="75">
        <v>-4.7247856989929389</v>
      </c>
      <c r="AF26" s="75">
        <v>35.227297410414771</v>
      </c>
      <c r="AG26" s="75">
        <v>7.1458249284532371</v>
      </c>
      <c r="AH26" s="75">
        <v>18.636993879384313</v>
      </c>
      <c r="AI26" s="75">
        <v>-4.1822092650690701</v>
      </c>
      <c r="AJ26" s="75">
        <v>-14.10506952243491</v>
      </c>
      <c r="AK26" s="75">
        <v>-17.486479935055666</v>
      </c>
      <c r="AL26" s="75">
        <v>-2.778219629813683</v>
      </c>
      <c r="AM26" s="75">
        <v>10.488892528081806</v>
      </c>
      <c r="AN26" s="75">
        <v>-6.767196162207112</v>
      </c>
      <c r="AO26" s="75">
        <v>-3.005089541998629</v>
      </c>
      <c r="AP26" s="75">
        <v>-5.8708223529561288</v>
      </c>
      <c r="AQ26" s="75">
        <v>-24.399589135878387</v>
      </c>
      <c r="AR26" s="154">
        <v>-24.899583735245955</v>
      </c>
      <c r="AS26" s="75">
        <v>-18.798829200121002</v>
      </c>
      <c r="AT26" s="75">
        <v>-4.2130770307367342</v>
      </c>
      <c r="AU26" s="75">
        <v>4.0824128714434194</v>
      </c>
      <c r="AV26" s="75">
        <v>16.766292904155122</v>
      </c>
      <c r="AW26" s="75">
        <v>18.331407314365713</v>
      </c>
      <c r="AX26" s="75">
        <v>3.0625336213628396</v>
      </c>
      <c r="AY26" s="75">
        <v>-4.7454257526471144</v>
      </c>
      <c r="AZ26" s="75">
        <v>10.075631739358904</v>
      </c>
      <c r="BA26" s="75">
        <v>18.461698414422557</v>
      </c>
      <c r="BB26" s="75">
        <v>29.819846761388003</v>
      </c>
      <c r="BC26" s="75">
        <v>27.525999445905967</v>
      </c>
      <c r="BD26" s="75">
        <v>-25.610399076613177</v>
      </c>
      <c r="BE26" s="75">
        <v>-18.768752282893576</v>
      </c>
      <c r="BF26" s="75">
        <v>-30.293553326730326</v>
      </c>
      <c r="BG26" s="75">
        <v>-7.3560427052902666</v>
      </c>
      <c r="BH26" s="75">
        <v>57.662869080757616</v>
      </c>
      <c r="BI26" s="75">
        <v>19.460230807126777</v>
      </c>
      <c r="BJ26" s="75">
        <v>28.065542668944676</v>
      </c>
      <c r="BK26" s="75">
        <v>5.3485435475066678</v>
      </c>
      <c r="BL26" s="75">
        <v>-10.591228118991635</v>
      </c>
      <c r="BM26" s="75">
        <v>-6.5454264265034983</v>
      </c>
      <c r="BN26" s="75">
        <v>48.607807745448682</v>
      </c>
      <c r="BO26" s="75">
        <v>17.895068510998115</v>
      </c>
      <c r="BP26" s="75">
        <v>30.483920220775971</v>
      </c>
      <c r="BQ26" s="75">
        <v>15.498552496678686</v>
      </c>
      <c r="BR26" s="75">
        <v>-45.052761986557478</v>
      </c>
    </row>
    <row r="27" spans="1:70" s="121" customFormat="1" ht="17.100000000000001" customHeight="1" x14ac:dyDescent="0.2">
      <c r="A27" s="91" t="s">
        <v>57</v>
      </c>
      <c r="B27" s="116">
        <v>25.496411795125674</v>
      </c>
      <c r="C27" s="116">
        <v>-13.8605501949299</v>
      </c>
      <c r="D27" s="116">
        <v>-2.2301177081336276</v>
      </c>
      <c r="E27" s="116">
        <v>5.1735301448397442</v>
      </c>
      <c r="F27" s="116"/>
      <c r="G27" s="92"/>
      <c r="H27" s="89"/>
      <c r="I27" s="89"/>
      <c r="J27" s="89"/>
      <c r="K27" s="89"/>
      <c r="L27" s="75" t="e">
        <v>#DIV/0!</v>
      </c>
      <c r="M27" s="75" t="e">
        <v>#DIV/0!</v>
      </c>
      <c r="N27" s="75" t="e">
        <v>#DIV/0!</v>
      </c>
      <c r="O27" s="75" t="e">
        <v>#DIV/0!</v>
      </c>
      <c r="P27" s="75" t="e">
        <v>#DIV/0!</v>
      </c>
      <c r="Q27" s="75" t="e">
        <v>#DIV/0!</v>
      </c>
      <c r="R27" s="75">
        <v>31.753828490387747</v>
      </c>
      <c r="S27" s="75">
        <v>45.907624440693539</v>
      </c>
      <c r="T27" s="75">
        <v>27.170536674239386</v>
      </c>
      <c r="U27" s="75">
        <v>23.937652029654679</v>
      </c>
      <c r="V27" s="75">
        <v>12.918539188249545</v>
      </c>
      <c r="W27" s="75">
        <v>-3.2038887607940381</v>
      </c>
      <c r="X27" s="75">
        <v>-7.6236866794221259</v>
      </c>
      <c r="Y27" s="75">
        <v>-14.658563231611643</v>
      </c>
      <c r="Z27" s="75">
        <v>-13.520449315478157</v>
      </c>
      <c r="AA27" s="75">
        <v>-14.363946690815032</v>
      </c>
      <c r="AB27" s="75">
        <v>-8.1466045171386341</v>
      </c>
      <c r="AC27" s="75">
        <v>-8.6989692765546351</v>
      </c>
      <c r="AD27" s="75">
        <v>-5.3876581878545826</v>
      </c>
      <c r="AE27" s="75">
        <v>2.3748823814929931</v>
      </c>
      <c r="AF27" s="75">
        <v>10.923829387005579</v>
      </c>
      <c r="AG27" s="75">
        <v>25.931369553578286</v>
      </c>
      <c r="AH27" s="75">
        <v>29.223588992095138</v>
      </c>
      <c r="AI27" s="75">
        <v>34.761361958229827</v>
      </c>
      <c r="AJ27" s="75">
        <v>28.009784450353425</v>
      </c>
      <c r="AK27" s="75">
        <v>12.084656191519949</v>
      </c>
      <c r="AL27" s="75">
        <v>-1.1758125824331223</v>
      </c>
      <c r="AM27" s="75">
        <v>-10.654696824289534</v>
      </c>
      <c r="AN27" s="75">
        <v>-24.623771919014658</v>
      </c>
      <c r="AO27" s="75">
        <v>-18.129273354350051</v>
      </c>
      <c r="AP27" s="75">
        <v>-11.066428606545752</v>
      </c>
      <c r="AQ27" s="75">
        <v>-8.7951321512578673</v>
      </c>
      <c r="AR27" s="75">
        <v>8.0256786122750334</v>
      </c>
      <c r="AS27" s="75">
        <v>5.5966234954034411</v>
      </c>
      <c r="AT27" s="75">
        <v>4.0706238471457601</v>
      </c>
      <c r="AU27" s="75">
        <v>2.4237530376537197</v>
      </c>
      <c r="AV27" s="75">
        <v>4.5139571629258857</v>
      </c>
      <c r="AW27" s="75">
        <v>9.5928009927216848</v>
      </c>
      <c r="AX27" s="75">
        <v>14.196519628760896</v>
      </c>
      <c r="AY27" s="75">
        <v>17.835911345195687</v>
      </c>
      <c r="AZ27" s="75">
        <v>18.803768770374617</v>
      </c>
      <c r="BA27" s="75">
        <v>18.064959649014732</v>
      </c>
      <c r="BB27" s="75">
        <v>15.319540132362208</v>
      </c>
      <c r="BC27" s="75">
        <v>15.306868405789498</v>
      </c>
      <c r="BD27" s="75">
        <v>1.7646360881069967</v>
      </c>
      <c r="BE27" s="75">
        <v>-1.3567044841998555</v>
      </c>
      <c r="BF27" s="75">
        <v>-1.0706772821825528</v>
      </c>
      <c r="BG27" s="75">
        <v>-1.9199012196963072</v>
      </c>
      <c r="BH27" s="75">
        <v>7.9569767388429247</v>
      </c>
      <c r="BI27" s="75">
        <v>4.8277815767130638</v>
      </c>
      <c r="BJ27" s="75">
        <v>2.3035949544632173</v>
      </c>
      <c r="BK27" s="75">
        <v>2.6344983718762816</v>
      </c>
      <c r="BL27" s="75">
        <v>2.6855783310266057</v>
      </c>
      <c r="BM27" s="75">
        <v>6.5398219601003005</v>
      </c>
      <c r="BN27" s="75">
        <v>18.040475125750799</v>
      </c>
      <c r="BO27" s="75">
        <v>14.730845086865729</v>
      </c>
      <c r="BP27" s="75">
        <v>20.417967648714196</v>
      </c>
      <c r="BQ27" s="75">
        <v>17.958384049304232</v>
      </c>
      <c r="BR27" s="75">
        <v>2.3301142313587153</v>
      </c>
    </row>
    <row r="28" spans="1:70" s="121" customFormat="1" ht="17.100000000000001" customHeight="1" x14ac:dyDescent="0.2">
      <c r="A28" s="91" t="s">
        <v>15</v>
      </c>
      <c r="B28" s="116">
        <v>24.150864591179143</v>
      </c>
      <c r="C28" s="116">
        <v>8.4113406001672608</v>
      </c>
      <c r="D28" s="116">
        <v>18.649437586078289</v>
      </c>
      <c r="E28" s="116">
        <v>9.5462064242348035</v>
      </c>
      <c r="F28" s="116"/>
      <c r="G28" s="92"/>
      <c r="H28" s="89"/>
      <c r="I28" s="89"/>
      <c r="J28" s="89"/>
      <c r="K28" s="89"/>
      <c r="L28" s="75" t="e">
        <v>#DIV/0!</v>
      </c>
      <c r="M28" s="75" t="e">
        <v>#DIV/0!</v>
      </c>
      <c r="N28" s="75">
        <v>22.959824703988208</v>
      </c>
      <c r="O28" s="75">
        <v>18.708239597124866</v>
      </c>
      <c r="P28" s="75">
        <v>15.72729966595945</v>
      </c>
      <c r="Q28" s="75">
        <v>-1.9086256055314665</v>
      </c>
      <c r="R28" s="75">
        <v>42.157696833739337</v>
      </c>
      <c r="S28" s="75">
        <v>25.564401155949469</v>
      </c>
      <c r="T28" s="75">
        <v>7.9962747975163229</v>
      </c>
      <c r="U28" s="75">
        <v>-0.57632455835708862</v>
      </c>
      <c r="V28" s="75">
        <v>-10.28929430077129</v>
      </c>
      <c r="W28" s="75">
        <v>-4.2380593651278664</v>
      </c>
      <c r="X28" s="75">
        <v>-4.9094864281895916</v>
      </c>
      <c r="Y28" s="75">
        <v>4.2811227013604736</v>
      </c>
      <c r="Z28" s="75">
        <v>3.264359839472708</v>
      </c>
      <c r="AA28" s="75">
        <v>-2.0398990212518009</v>
      </c>
      <c r="AB28" s="75">
        <v>3.7133850746910557</v>
      </c>
      <c r="AC28" s="75">
        <v>-4.1249328560912684</v>
      </c>
      <c r="AD28" s="75">
        <v>-10.228048779591536</v>
      </c>
      <c r="AE28" s="75">
        <v>-4.6867736721633468</v>
      </c>
      <c r="AF28" s="75">
        <v>4.7102687206175498</v>
      </c>
      <c r="AG28" s="75">
        <v>12.981062878377081</v>
      </c>
      <c r="AH28" s="75">
        <v>27.535839939191177</v>
      </c>
      <c r="AI28" s="75">
        <v>37.21691282777573</v>
      </c>
      <c r="AJ28" s="75">
        <v>20.915253158178881</v>
      </c>
      <c r="AK28" s="75">
        <v>13.196030989846786</v>
      </c>
      <c r="AL28" s="75">
        <v>9.0950351043264543</v>
      </c>
      <c r="AM28" s="75">
        <v>2.4430652862113877</v>
      </c>
      <c r="AN28" s="75">
        <v>3.9619059383643407</v>
      </c>
      <c r="AO28" s="75">
        <v>18.541092228039723</v>
      </c>
      <c r="AP28" s="75">
        <v>17.964461688381061</v>
      </c>
      <c r="AQ28" s="75">
        <v>17.511676603150448</v>
      </c>
      <c r="AR28" s="75">
        <v>21.546583253869535</v>
      </c>
      <c r="AS28" s="75">
        <v>17.673082020869792</v>
      </c>
      <c r="AT28" s="154">
        <v>20.522175414362522</v>
      </c>
      <c r="AU28" s="154">
        <v>15.434348494893246</v>
      </c>
      <c r="AV28" s="154">
        <v>8.2107804586247326</v>
      </c>
      <c r="AW28" s="154">
        <v>-3.9083608003468107</v>
      </c>
      <c r="AX28" s="154">
        <v>0.84938428939995703</v>
      </c>
      <c r="AY28" s="154">
        <v>-1.7485263519373184</v>
      </c>
      <c r="AZ28" s="154">
        <v>5.4537729037326788</v>
      </c>
      <c r="BA28" s="154">
        <v>13.072753918341707</v>
      </c>
      <c r="BB28" s="154">
        <v>14.25443724039155</v>
      </c>
      <c r="BC28" s="154">
        <v>21.606765064771839</v>
      </c>
      <c r="BD28" s="154">
        <v>16.486481781631547</v>
      </c>
      <c r="BE28" s="154">
        <v>12.746258996805082</v>
      </c>
      <c r="BF28" s="154">
        <v>12.279473328819336</v>
      </c>
      <c r="BG28" s="154">
        <v>11.234032101083002</v>
      </c>
      <c r="BH28" s="154">
        <v>22.332833631797811</v>
      </c>
      <c r="BI28" s="154">
        <v>4.3618989517146156</v>
      </c>
      <c r="BJ28" s="154">
        <v>5.6548488725529422</v>
      </c>
      <c r="BK28" s="154">
        <v>4.2601516400327055</v>
      </c>
      <c r="BL28" s="154">
        <v>-4.3945467991791336</v>
      </c>
      <c r="BM28" s="154">
        <v>9.8208086012900875</v>
      </c>
      <c r="BN28" s="154">
        <v>8.4301468222964573</v>
      </c>
      <c r="BO28" s="154">
        <v>5.6536209177417307</v>
      </c>
      <c r="BP28" s="154">
        <v>-9.6600396806302395</v>
      </c>
      <c r="BQ28" s="154">
        <v>-0.96273760373390971</v>
      </c>
      <c r="BR28" s="154">
        <v>-21.281682660811953</v>
      </c>
    </row>
    <row r="29" spans="1:70" s="121" customFormat="1" ht="17.100000000000001" customHeight="1" x14ac:dyDescent="0.2">
      <c r="A29" s="91" t="s">
        <v>16</v>
      </c>
      <c r="B29" s="116">
        <v>5.1898175736542873</v>
      </c>
      <c r="C29" s="116">
        <v>7.8466112706297331</v>
      </c>
      <c r="D29" s="116">
        <v>-10.33302763932774</v>
      </c>
      <c r="E29" s="116">
        <v>6.926758202318517</v>
      </c>
      <c r="F29" s="116"/>
      <c r="G29" s="92"/>
      <c r="H29" s="89"/>
      <c r="I29" s="89"/>
      <c r="J29" s="89"/>
      <c r="K29" s="89"/>
      <c r="L29" s="75" t="e">
        <v>#DIV/0!</v>
      </c>
      <c r="M29" s="75" t="e">
        <v>#DIV/0!</v>
      </c>
      <c r="N29" s="75">
        <v>-0.33892550925052056</v>
      </c>
      <c r="O29" s="75">
        <v>8.2198886785064929</v>
      </c>
      <c r="P29" s="75">
        <v>7.4707997220194722</v>
      </c>
      <c r="Q29" s="75">
        <v>-4.5856117362095379</v>
      </c>
      <c r="R29" s="75">
        <v>15.611784811088846</v>
      </c>
      <c r="S29" s="75">
        <v>4.5885966725288219</v>
      </c>
      <c r="T29" s="75">
        <v>5.9633155306632268</v>
      </c>
      <c r="U29" s="75">
        <v>16.930637049073827</v>
      </c>
      <c r="V29" s="75">
        <v>2.1490734205252826</v>
      </c>
      <c r="W29" s="75">
        <v>5.5676304269896892</v>
      </c>
      <c r="X29" s="75">
        <v>9.0830002565660308</v>
      </c>
      <c r="Y29" s="75">
        <v>13.635027365849272</v>
      </c>
      <c r="Z29" s="75">
        <v>12.365983492589795</v>
      </c>
      <c r="AA29" s="75">
        <v>14.799177707456469</v>
      </c>
      <c r="AB29" s="75">
        <v>8.6294845150295618</v>
      </c>
      <c r="AC29" s="75">
        <v>-2.442027859836049</v>
      </c>
      <c r="AD29" s="75">
        <v>-15.861756739160827</v>
      </c>
      <c r="AE29" s="75">
        <v>-14.771681373904178</v>
      </c>
      <c r="AF29" s="75">
        <v>5.115209736818116</v>
      </c>
      <c r="AG29" s="75">
        <v>46.361712563263467</v>
      </c>
      <c r="AH29" s="75">
        <v>4.7234985832196985</v>
      </c>
      <c r="AI29" s="75">
        <v>22.602804295961711</v>
      </c>
      <c r="AJ29" s="75">
        <v>12.463036355606727</v>
      </c>
      <c r="AK29" s="75">
        <v>-11.10806863611643</v>
      </c>
      <c r="AL29" s="75">
        <v>39.114238742248752</v>
      </c>
      <c r="AM29" s="75">
        <v>11.600701960780825</v>
      </c>
      <c r="AN29" s="75">
        <v>-1.2930277377355415</v>
      </c>
      <c r="AO29" s="75">
        <v>-9.3545108452215189</v>
      </c>
      <c r="AP29" s="75">
        <v>-9.9388832986424305</v>
      </c>
      <c r="AQ29" s="75">
        <v>-12.667138162465674</v>
      </c>
      <c r="AR29" s="75">
        <v>-12.208821425466898</v>
      </c>
      <c r="AS29" s="75">
        <v>-6.2874951588730799</v>
      </c>
      <c r="AT29" s="75">
        <v>0.71794415321377869</v>
      </c>
      <c r="AU29" s="75">
        <v>7.4763614894779673</v>
      </c>
      <c r="AV29" s="75">
        <v>11.57074725513243</v>
      </c>
      <c r="AW29" s="75">
        <v>8.4590671407394069</v>
      </c>
      <c r="AX29" s="75">
        <v>10.937481410176208</v>
      </c>
      <c r="AY29" s="75">
        <v>12.894006946535242</v>
      </c>
      <c r="AZ29" s="75">
        <v>8.569927605564164</v>
      </c>
      <c r="BA29" s="75">
        <v>4.0803104972646276</v>
      </c>
      <c r="BB29" s="75">
        <v>-7.8646067577470831</v>
      </c>
      <c r="BC29" s="75">
        <v>-5.5822164032652051</v>
      </c>
      <c r="BD29" s="75">
        <v>0.99175902368853208</v>
      </c>
      <c r="BE29" s="75">
        <v>4.7258598883801461</v>
      </c>
      <c r="BF29" s="75">
        <v>-12.291670624952866</v>
      </c>
      <c r="BG29" s="75">
        <v>-7.9131203698112662</v>
      </c>
      <c r="BH29" s="75">
        <v>-1.7235718343615702</v>
      </c>
      <c r="BI29" s="75">
        <v>4.5012682118727554</v>
      </c>
      <c r="BJ29" s="75">
        <v>14.226492560826397</v>
      </c>
      <c r="BK29" s="75">
        <v>-3.0602758147292741</v>
      </c>
      <c r="BL29" s="75">
        <v>4.5536170573217793</v>
      </c>
      <c r="BM29" s="75">
        <v>-7.6779144712033398</v>
      </c>
      <c r="BN29" s="75">
        <v>13.136359366003902</v>
      </c>
      <c r="BO29" s="75">
        <v>-0.95443736712471638</v>
      </c>
      <c r="BP29" s="75">
        <v>-8.7628497711460867</v>
      </c>
      <c r="BQ29" s="75">
        <v>11.20655318240007</v>
      </c>
      <c r="BR29" s="75">
        <v>11.379587662650103</v>
      </c>
    </row>
    <row r="30" spans="1:70" s="121" customFormat="1" ht="17.100000000000001" customHeight="1" x14ac:dyDescent="0.2">
      <c r="A30" s="91" t="s">
        <v>58</v>
      </c>
      <c r="B30" s="116">
        <v>5.4353724349297305</v>
      </c>
      <c r="C30" s="116">
        <v>3.3767601299358851</v>
      </c>
      <c r="D30" s="116">
        <v>1.6226632399396479E-2</v>
      </c>
      <c r="E30" s="116">
        <v>16.846037317514508</v>
      </c>
      <c r="F30" s="116"/>
      <c r="G30" s="92"/>
      <c r="H30" s="89"/>
      <c r="I30" s="89"/>
      <c r="J30" s="89"/>
      <c r="K30" s="89"/>
      <c r="L30" s="75" t="e">
        <v>#DIV/0!</v>
      </c>
      <c r="M30" s="75" t="e">
        <v>#DIV/0!</v>
      </c>
      <c r="N30" s="75">
        <v>8.0762035134368091</v>
      </c>
      <c r="O30" s="75">
        <v>4.0659731657400444</v>
      </c>
      <c r="P30" s="75">
        <v>7.4129931397973969</v>
      </c>
      <c r="Q30" s="75">
        <v>2.5882701182510459</v>
      </c>
      <c r="R30" s="75">
        <v>4.0720181382764453</v>
      </c>
      <c r="S30" s="75">
        <v>6.0546777234436355</v>
      </c>
      <c r="T30" s="75">
        <v>6.4306659407662004</v>
      </c>
      <c r="U30" s="75">
        <v>1.5298049377531209</v>
      </c>
      <c r="V30" s="75">
        <v>5.9032558225910581</v>
      </c>
      <c r="W30" s="75">
        <v>2.4845159871667466</v>
      </c>
      <c r="X30" s="75">
        <v>2.2456231516937653</v>
      </c>
      <c r="Y30" s="75">
        <v>8.587685517355359</v>
      </c>
      <c r="Z30" s="75">
        <v>2.4260828702907578</v>
      </c>
      <c r="AA30" s="75">
        <v>3.0226269677921414</v>
      </c>
      <c r="AB30" s="75">
        <v>3.8512276930789513</v>
      </c>
      <c r="AC30" s="75">
        <v>6.9399421651653581</v>
      </c>
      <c r="AD30" s="75">
        <v>-7.7552324188086335</v>
      </c>
      <c r="AE30" s="75">
        <v>-7.352511776229365</v>
      </c>
      <c r="AF30" s="75">
        <v>7.6461817586622072</v>
      </c>
      <c r="AG30" s="75">
        <v>27.314631459801465</v>
      </c>
      <c r="AH30" s="75">
        <v>3.5383435624048776</v>
      </c>
      <c r="AI30" s="75">
        <v>19.015902470206637</v>
      </c>
      <c r="AJ30" s="75">
        <v>10.889059417277469</v>
      </c>
      <c r="AK30" s="75">
        <v>-6.9977416563031696</v>
      </c>
      <c r="AL30" s="75">
        <v>21.965662243357009</v>
      </c>
      <c r="AM30" s="75">
        <v>6.1313800910151484</v>
      </c>
      <c r="AN30" s="75">
        <v>-2.5376320339574709</v>
      </c>
      <c r="AO30" s="75">
        <v>-7.7337366445455968</v>
      </c>
      <c r="AP30" s="75">
        <v>-4.4484732366297131</v>
      </c>
      <c r="AQ30" s="154">
        <v>-4.4884161031799152</v>
      </c>
      <c r="AR30" s="154">
        <v>0.83014113087587216</v>
      </c>
      <c r="AS30" s="75">
        <v>8.3252447379786645</v>
      </c>
      <c r="AT30" s="75">
        <v>19.616660055455213</v>
      </c>
      <c r="AU30" s="75">
        <v>22.692462441533866</v>
      </c>
      <c r="AV30" s="75">
        <v>18.550414117808845</v>
      </c>
      <c r="AW30" s="75">
        <v>7.5200354407335634</v>
      </c>
      <c r="AX30" s="75">
        <v>9.9718110542404315</v>
      </c>
      <c r="AY30" s="75">
        <v>3.176691969151646</v>
      </c>
      <c r="AZ30" s="75">
        <v>1.7644216097501886</v>
      </c>
      <c r="BA30" s="75">
        <v>6.5722351916645216</v>
      </c>
      <c r="BB30" s="75">
        <v>1.8412472072983688</v>
      </c>
      <c r="BC30" s="75">
        <v>6.764977494055513</v>
      </c>
      <c r="BD30" s="75">
        <v>2.7312877942163416</v>
      </c>
      <c r="BE30" s="75">
        <v>-7.2818135568094799</v>
      </c>
      <c r="BF30" s="75">
        <v>8.8339068053298497</v>
      </c>
      <c r="BG30" s="75">
        <v>5.784812722073629</v>
      </c>
      <c r="BH30" s="75">
        <v>1.3011819738887542</v>
      </c>
      <c r="BI30" s="75">
        <v>12.757679833225177</v>
      </c>
      <c r="BJ30" s="75">
        <v>-4.9777757892424113</v>
      </c>
      <c r="BK30" s="75">
        <v>17.442458699484931</v>
      </c>
      <c r="BL30" s="75">
        <v>15.926708525385491</v>
      </c>
      <c r="BM30" s="75">
        <v>10.747988446998713</v>
      </c>
      <c r="BN30" s="75">
        <v>11.917637504926514</v>
      </c>
      <c r="BO30" s="75">
        <v>1.3465316528558535</v>
      </c>
      <c r="BP30" s="75">
        <v>4.2403014626432922</v>
      </c>
      <c r="BQ30" s="75">
        <v>0.23747796380197972</v>
      </c>
      <c r="BR30" s="75">
        <v>-9.6076027416542189</v>
      </c>
    </row>
    <row r="31" spans="1:70" s="121" customFormat="1" ht="17.100000000000001" customHeight="1" x14ac:dyDescent="0.2">
      <c r="A31" s="91" t="s">
        <v>71</v>
      </c>
      <c r="B31" s="116">
        <v>5.3268487603107539</v>
      </c>
      <c r="C31" s="116">
        <v>-5.0389646276789986</v>
      </c>
      <c r="D31" s="116">
        <v>29.669926315675575</v>
      </c>
      <c r="E31" s="116">
        <v>65.707946857243599</v>
      </c>
      <c r="F31" s="116"/>
      <c r="G31" s="92"/>
      <c r="H31" s="89"/>
      <c r="I31" s="89"/>
      <c r="J31" s="89"/>
      <c r="K31" s="89"/>
      <c r="L31" s="75" t="e">
        <v>#DIV/0!</v>
      </c>
      <c r="M31" s="75" t="e">
        <v>#DIV/0!</v>
      </c>
      <c r="N31" s="75" t="e">
        <v>#DIV/0!</v>
      </c>
      <c r="O31" s="75" t="e">
        <v>#DIV/0!</v>
      </c>
      <c r="P31" s="75" t="e">
        <v>#DIV/0!</v>
      </c>
      <c r="Q31" s="75" t="e">
        <v>#DIV/0!</v>
      </c>
      <c r="R31" s="75">
        <v>46.726768072068815</v>
      </c>
      <c r="S31" s="75">
        <v>122.36384678649843</v>
      </c>
      <c r="T31" s="75">
        <v>-60.186235018729704</v>
      </c>
      <c r="U31" s="75">
        <v>-53.817371065078149</v>
      </c>
      <c r="V31" s="75">
        <v>-48.829771845364597</v>
      </c>
      <c r="W31" s="75">
        <v>-35.432132145812567</v>
      </c>
      <c r="X31" s="75">
        <v>250.63709652472568</v>
      </c>
      <c r="Y31" s="75">
        <v>116.52823776956814</v>
      </c>
      <c r="Z31" s="75">
        <v>66.655569724822342</v>
      </c>
      <c r="AA31" s="75">
        <v>-0.20095150558663288</v>
      </c>
      <c r="AB31" s="75">
        <v>-36.358823663068506</v>
      </c>
      <c r="AC31" s="75">
        <v>-5.1004083506042797</v>
      </c>
      <c r="AD31" s="75">
        <v>-21.756999689502411</v>
      </c>
      <c r="AE31" s="75">
        <v>1.3170355930906874</v>
      </c>
      <c r="AF31" s="75">
        <v>39.43378695252413</v>
      </c>
      <c r="AG31" s="75">
        <v>14.605957412852955</v>
      </c>
      <c r="AH31" s="75">
        <v>31.387711466496192</v>
      </c>
      <c r="AI31" s="75">
        <v>-1.8489747020496439</v>
      </c>
      <c r="AJ31" s="75">
        <v>-6.0880407643840613</v>
      </c>
      <c r="AK31" s="75">
        <v>4.892814359755171</v>
      </c>
      <c r="AL31" s="75">
        <v>-2.8030265909478769</v>
      </c>
      <c r="AM31" s="75">
        <v>8.9004606929108832</v>
      </c>
      <c r="AN31" s="75">
        <v>1.7202788864252749</v>
      </c>
      <c r="AO31" s="75">
        <v>-26.449053008160984</v>
      </c>
      <c r="AP31" s="75">
        <v>-8.2367038918776494</v>
      </c>
      <c r="AQ31" s="75">
        <v>-9.517355305920173</v>
      </c>
      <c r="AR31" s="75">
        <v>26.711424980935128</v>
      </c>
      <c r="AS31" s="75">
        <v>134.34267710525688</v>
      </c>
      <c r="AT31" s="154">
        <v>81.056258528236128</v>
      </c>
      <c r="AU31" s="154">
        <v>117.59645339845277</v>
      </c>
      <c r="AV31" s="154">
        <v>77.484049884109126</v>
      </c>
      <c r="AW31" s="154">
        <v>22.492284648539339</v>
      </c>
      <c r="AX31" s="154">
        <v>64.065061062895339</v>
      </c>
      <c r="AY31" s="154">
        <v>17.40719339878034</v>
      </c>
      <c r="AZ31" s="154">
        <v>14.151517994118713</v>
      </c>
      <c r="BA31" s="154">
        <v>4.2550490529513318</v>
      </c>
      <c r="BB31" s="154">
        <v>-1.5254913365083222</v>
      </c>
      <c r="BC31" s="154">
        <v>1.670596514708933</v>
      </c>
      <c r="BD31" s="154">
        <v>-7.6879768688498</v>
      </c>
      <c r="BE31" s="154">
        <v>-26.36529965714346</v>
      </c>
      <c r="BF31" s="154">
        <v>-26.158331487053431</v>
      </c>
      <c r="BG31" s="154">
        <v>-22.318130037099081</v>
      </c>
      <c r="BH31" s="154">
        <v>-19.504834671124282</v>
      </c>
      <c r="BI31" s="154">
        <v>26.267586351695925</v>
      </c>
      <c r="BJ31" s="154">
        <v>27.951565201263719</v>
      </c>
      <c r="BK31" s="154">
        <v>-2.9464463909820382</v>
      </c>
      <c r="BL31" s="154">
        <v>-12.485879486528983</v>
      </c>
      <c r="BM31" s="154">
        <v>-18.982790895504753</v>
      </c>
      <c r="BN31" s="154">
        <v>-33.752196980484449</v>
      </c>
      <c r="BO31" s="154">
        <v>-4.9285069313212642</v>
      </c>
      <c r="BP31" s="154">
        <v>30.627356384319594</v>
      </c>
      <c r="BQ31" s="154">
        <v>41.15720344027276</v>
      </c>
      <c r="BR31" s="154">
        <v>-23.253217588333463</v>
      </c>
    </row>
    <row r="32" spans="1:70" s="121" customFormat="1" ht="17.100000000000001" customHeight="1" x14ac:dyDescent="0.2">
      <c r="A32" s="91" t="s">
        <v>17</v>
      </c>
      <c r="B32" s="116">
        <v>7.8943433154421871</v>
      </c>
      <c r="C32" s="116">
        <v>9.2450740744341786</v>
      </c>
      <c r="D32" s="116">
        <v>-3.5309358286250037</v>
      </c>
      <c r="E32" s="116">
        <v>-1.3127541176294333</v>
      </c>
      <c r="F32" s="116"/>
      <c r="G32" s="92"/>
      <c r="H32" s="89"/>
      <c r="I32" s="89"/>
      <c r="J32" s="89"/>
      <c r="K32" s="89"/>
      <c r="L32" s="75" t="e">
        <v>#DIV/0!</v>
      </c>
      <c r="M32" s="75" t="e">
        <v>#DIV/0!</v>
      </c>
      <c r="N32" s="75">
        <v>11.1220365129995</v>
      </c>
      <c r="O32" s="75">
        <v>9.9004815811665203</v>
      </c>
      <c r="P32" s="75">
        <v>-0.60387659011361672</v>
      </c>
      <c r="Q32" s="75">
        <v>-8.4756405525410194E-3</v>
      </c>
      <c r="R32" s="75">
        <v>1.3555989540773306</v>
      </c>
      <c r="S32" s="75">
        <v>2.4970867279106246</v>
      </c>
      <c r="T32" s="75">
        <v>3.1140618551633859</v>
      </c>
      <c r="U32" s="75">
        <v>4.6792554160757893</v>
      </c>
      <c r="V32" s="75">
        <v>7.3385436846517882</v>
      </c>
      <c r="W32" s="75">
        <v>7.5932373360160677</v>
      </c>
      <c r="X32" s="75">
        <v>7.2240976618356934</v>
      </c>
      <c r="Y32" s="75">
        <v>8.4178043914394216</v>
      </c>
      <c r="Z32" s="75">
        <v>4.6671147223654508</v>
      </c>
      <c r="AA32" s="75">
        <v>4.8610264917869017</v>
      </c>
      <c r="AB32" s="75">
        <v>5.3877604939013057</v>
      </c>
      <c r="AC32" s="75">
        <v>5.5892335791845049</v>
      </c>
      <c r="AD32" s="75">
        <v>7.5497943108901788</v>
      </c>
      <c r="AE32" s="75">
        <v>11.898500291917946</v>
      </c>
      <c r="AF32" s="75">
        <v>15.190551082389291</v>
      </c>
      <c r="AG32" s="75">
        <v>8.1420240280149372</v>
      </c>
      <c r="AH32" s="75">
        <v>10.031932547400002</v>
      </c>
      <c r="AI32" s="75">
        <v>6.9831651135184858</v>
      </c>
      <c r="AJ32" s="75">
        <v>4.3114441621984856</v>
      </c>
      <c r="AK32" s="75">
        <v>10.489785831925392</v>
      </c>
      <c r="AL32" s="75">
        <v>10.980070711459877</v>
      </c>
      <c r="AM32" s="75">
        <v>12.088405442890803</v>
      </c>
      <c r="AN32" s="75">
        <v>9.0210578552125664</v>
      </c>
      <c r="AO32" s="75">
        <v>5.1088289969317024</v>
      </c>
      <c r="AP32" s="75">
        <v>0.5964440908929669</v>
      </c>
      <c r="AQ32" s="75">
        <v>-4.6549584889748141</v>
      </c>
      <c r="AR32" s="75">
        <v>-4.5960003315499325</v>
      </c>
      <c r="AS32" s="75">
        <v>-5.3889425254935119</v>
      </c>
      <c r="AT32" s="75">
        <v>-4.0429074393092623</v>
      </c>
      <c r="AU32" s="75">
        <v>-1.6100589668244236</v>
      </c>
      <c r="AV32" s="75">
        <v>-0.73947523813100435</v>
      </c>
      <c r="AW32" s="75">
        <v>1.282577386995376</v>
      </c>
      <c r="AX32" s="75">
        <v>4.1142868703474722</v>
      </c>
      <c r="AY32" s="75">
        <v>4.8293726364153633</v>
      </c>
      <c r="AZ32" s="75">
        <v>4.6757669497947907</v>
      </c>
      <c r="BA32" s="75">
        <v>5.1671361474914468</v>
      </c>
      <c r="BB32" s="75">
        <v>2.4871261049710158</v>
      </c>
      <c r="BC32" s="75">
        <v>1.4909363209529625</v>
      </c>
      <c r="BD32" s="75">
        <v>0.92344940986039958</v>
      </c>
      <c r="BE32" s="75">
        <v>0.81015041304834945</v>
      </c>
      <c r="BF32" s="75">
        <v>1.000831751685527</v>
      </c>
      <c r="BG32" s="75">
        <v>2.146277962508969</v>
      </c>
      <c r="BH32" s="75">
        <v>3.7182535973419251</v>
      </c>
      <c r="BI32" s="75">
        <v>4.9325904999268699</v>
      </c>
      <c r="BJ32" s="75">
        <v>5.4702641161594068</v>
      </c>
      <c r="BK32" s="75">
        <v>4.9855009323487742</v>
      </c>
      <c r="BL32" s="75">
        <v>4.0600466371115473</v>
      </c>
      <c r="BM32" s="75">
        <v>4.6242782405424121</v>
      </c>
      <c r="BN32" s="75">
        <v>4.1537451119217694</v>
      </c>
      <c r="BO32" s="75">
        <v>3.6678515673285839</v>
      </c>
      <c r="BP32" s="75">
        <v>2.4345836790951703</v>
      </c>
      <c r="BQ32" s="75">
        <v>-0.51749451209210928</v>
      </c>
      <c r="BR32" s="75">
        <v>-0.93923328397285122</v>
      </c>
    </row>
    <row r="33" spans="1:70" s="121" customFormat="1" ht="17.100000000000001" customHeight="1" x14ac:dyDescent="0.2">
      <c r="A33" s="91" t="s">
        <v>59</v>
      </c>
      <c r="B33" s="116">
        <v>2.8162665755504301</v>
      </c>
      <c r="C33" s="116">
        <v>3.3607716658082376</v>
      </c>
      <c r="D33" s="116">
        <v>2.8390929839179124</v>
      </c>
      <c r="E33" s="116">
        <v>2.8127413388974176</v>
      </c>
      <c r="F33" s="116"/>
      <c r="G33" s="92"/>
      <c r="H33" s="89"/>
      <c r="I33" s="89"/>
      <c r="J33" s="89"/>
      <c r="K33" s="89"/>
      <c r="L33" s="75" t="e">
        <v>#DIV/0!</v>
      </c>
      <c r="M33" s="75" t="e">
        <v>#DIV/0!</v>
      </c>
      <c r="N33" s="75">
        <v>4.2759423293330823</v>
      </c>
      <c r="O33" s="75">
        <v>4.3374108321060367</v>
      </c>
      <c r="P33" s="75">
        <v>4.1807364429709004</v>
      </c>
      <c r="Q33" s="75">
        <v>3.8050367907493055</v>
      </c>
      <c r="R33" s="75">
        <v>3.2003417968681003</v>
      </c>
      <c r="S33" s="75">
        <v>2.7003086613808014</v>
      </c>
      <c r="T33" s="75">
        <v>2.3135910196097287</v>
      </c>
      <c r="U33" s="75">
        <v>2.0396384663705858</v>
      </c>
      <c r="V33" s="75">
        <v>1.8801607386277119</v>
      </c>
      <c r="W33" s="75">
        <v>1.7794901813592112</v>
      </c>
      <c r="X33" s="75">
        <v>1.7373799531331002</v>
      </c>
      <c r="Y33" s="75">
        <v>1.7550303438815362</v>
      </c>
      <c r="Z33" s="75">
        <v>1.8324203007888729</v>
      </c>
      <c r="AA33" s="75">
        <v>1.9505441376982624</v>
      </c>
      <c r="AB33" s="75">
        <v>2.1116637000304195</v>
      </c>
      <c r="AC33" s="75">
        <v>2.316600106157507</v>
      </c>
      <c r="AD33" s="75">
        <v>2.5653308648085016</v>
      </c>
      <c r="AE33" s="75">
        <v>3.2287643278284595</v>
      </c>
      <c r="AF33" s="75">
        <v>4.3142927229095074</v>
      </c>
      <c r="AG33" s="75">
        <v>-0.52457144041001547</v>
      </c>
      <c r="AH33" s="75">
        <v>1.1153793791469191</v>
      </c>
      <c r="AI33" s="75">
        <v>1.8169060641687551</v>
      </c>
      <c r="AJ33" s="75">
        <v>1.5827113307768537</v>
      </c>
      <c r="AK33" s="75">
        <v>6.8477432733996757</v>
      </c>
      <c r="AL33" s="75">
        <v>4.8852480875861026</v>
      </c>
      <c r="AM33" s="75">
        <v>3.5124960903200053</v>
      </c>
      <c r="AN33" s="75">
        <v>2.6943059419365811</v>
      </c>
      <c r="AO33" s="75">
        <v>2.4118508989472209</v>
      </c>
      <c r="AP33" s="75">
        <v>2.660996900113588</v>
      </c>
      <c r="AQ33" s="75">
        <v>2.8320847640370683</v>
      </c>
      <c r="AR33" s="75">
        <v>2.9241439889629683</v>
      </c>
      <c r="AS33" s="75">
        <v>2.9363253609968387</v>
      </c>
      <c r="AT33" s="75">
        <v>2.8680700007603033</v>
      </c>
      <c r="AU33" s="75">
        <v>2.8187716424765474</v>
      </c>
      <c r="AV33" s="75">
        <v>2.7883235596144917</v>
      </c>
      <c r="AW33" s="75">
        <v>2.7768887476607107</v>
      </c>
      <c r="AX33" s="75">
        <v>2.7843769518975936</v>
      </c>
      <c r="AY33" s="75">
        <v>2.7881960757124569</v>
      </c>
      <c r="AZ33" s="75">
        <v>2.7883966545511285</v>
      </c>
      <c r="BA33" s="75">
        <v>2.7846068423173165</v>
      </c>
      <c r="BB33" s="75">
        <v>2.7768578016282408</v>
      </c>
      <c r="BC33" s="75">
        <v>2.7668826949786673</v>
      </c>
      <c r="BD33" s="75">
        <v>2.7550040070681847</v>
      </c>
      <c r="BE33" s="75">
        <v>2.7410070099469275</v>
      </c>
      <c r="BF33" s="75">
        <v>2.7248021066300421</v>
      </c>
      <c r="BG33" s="75">
        <v>2.7140761909166589</v>
      </c>
      <c r="BH33" s="75">
        <v>2.7350082123276831</v>
      </c>
      <c r="BI33" s="75">
        <v>2.7611716606777081</v>
      </c>
      <c r="BJ33" s="75">
        <v>2.7665559890011071</v>
      </c>
      <c r="BK33" s="75">
        <v>2.7659491306754269</v>
      </c>
      <c r="BL33" s="75">
        <v>2.7596467574301009</v>
      </c>
      <c r="BM33" s="75">
        <v>2.7474101729113354</v>
      </c>
      <c r="BN33" s="75">
        <v>2.729121797661449</v>
      </c>
      <c r="BO33" s="75">
        <v>2.7158460792922501</v>
      </c>
      <c r="BP33" s="75">
        <v>2.7337616152037336</v>
      </c>
      <c r="BQ33" s="75">
        <v>2.7564246368199985</v>
      </c>
      <c r="BR33" s="75">
        <v>2.7578360537379165</v>
      </c>
    </row>
    <row r="34" spans="1:70" s="121" customFormat="1" ht="17.100000000000001" customHeight="1" x14ac:dyDescent="0.2">
      <c r="A34" s="92" t="s">
        <v>135</v>
      </c>
      <c r="B34" s="85"/>
      <c r="C34" s="85"/>
      <c r="D34" s="85"/>
      <c r="E34" s="85"/>
      <c r="F34" s="85"/>
      <c r="G34" s="92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0" s="181" customFormat="1" ht="17.100000000000001" customHeight="1" x14ac:dyDescent="0.2">
      <c r="A35" s="191" t="s">
        <v>95</v>
      </c>
      <c r="B35" s="191"/>
      <c r="C35" s="191"/>
      <c r="D35" s="191"/>
      <c r="E35" s="191"/>
      <c r="F35" s="191"/>
      <c r="G35" s="191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</row>
    <row r="36" spans="1:70" s="218" customFormat="1" ht="17.100000000000001" customHeight="1" thickBot="1" x14ac:dyDescent="0.25">
      <c r="A36" s="214" t="s">
        <v>19</v>
      </c>
      <c r="B36" s="215">
        <v>9.8801724404824487</v>
      </c>
      <c r="C36" s="215">
        <v>2.1536065631407864</v>
      </c>
      <c r="D36" s="215">
        <v>10.904579320492891</v>
      </c>
      <c r="E36" s="215">
        <v>4.4222697456440807</v>
      </c>
      <c r="F36" s="215"/>
      <c r="G36" s="214"/>
      <c r="H36" s="216"/>
      <c r="I36" s="216"/>
      <c r="J36" s="216"/>
      <c r="K36" s="216"/>
      <c r="L36" s="217" t="e">
        <v>#DIV/0!</v>
      </c>
      <c r="M36" s="217" t="e">
        <v>#DIV/0!</v>
      </c>
      <c r="N36" s="217">
        <v>16.020380470199001</v>
      </c>
      <c r="O36" s="217">
        <v>18.291447369535653</v>
      </c>
      <c r="P36" s="217">
        <v>-13.338206402130414</v>
      </c>
      <c r="Q36" s="217">
        <v>-8.5669291384366293</v>
      </c>
      <c r="R36" s="217">
        <v>0.96955034729024892</v>
      </c>
      <c r="S36" s="217">
        <v>15.083858332260425</v>
      </c>
      <c r="T36" s="217">
        <v>19.92059139813658</v>
      </c>
      <c r="U36" s="217">
        <v>12.316359739680372</v>
      </c>
      <c r="V36" s="217">
        <v>13.067277071388993</v>
      </c>
      <c r="W36" s="217">
        <v>13.190356827674133</v>
      </c>
      <c r="X36" s="217">
        <v>16.013446823380573</v>
      </c>
      <c r="Y36" s="217">
        <v>18.950421110829694</v>
      </c>
      <c r="Z36" s="217">
        <v>7.8622607683006329</v>
      </c>
      <c r="AA36" s="217">
        <v>-3.3324619982116888</v>
      </c>
      <c r="AB36" s="217">
        <v>-3.5662894403523882</v>
      </c>
      <c r="AC36" s="217">
        <v>2.4099098487806003</v>
      </c>
      <c r="AD36" s="217">
        <v>3.5896645177650122</v>
      </c>
      <c r="AE36" s="217">
        <v>5.9327107846621985</v>
      </c>
      <c r="AF36" s="217">
        <v>13.001280334966591</v>
      </c>
      <c r="AG36" s="217">
        <v>7.1171324919560242</v>
      </c>
      <c r="AH36" s="217">
        <v>7.0266691558083627</v>
      </c>
      <c r="AI36" s="217">
        <v>15.020701519036916</v>
      </c>
      <c r="AJ36" s="217">
        <v>4.5765414062705068</v>
      </c>
      <c r="AK36" s="217">
        <v>13.288087945540905</v>
      </c>
      <c r="AL36" s="217">
        <v>7.6588659377547996</v>
      </c>
      <c r="AM36" s="217">
        <v>4.9698021402593495</v>
      </c>
      <c r="AN36" s="217">
        <v>-3.4420734878027659</v>
      </c>
      <c r="AO36" s="217">
        <v>0.11772677643859808</v>
      </c>
      <c r="AP36" s="217">
        <v>10.603988567681256</v>
      </c>
      <c r="AQ36" s="217">
        <v>4.5982277980415098</v>
      </c>
      <c r="AR36" s="217">
        <v>17.953664519453394</v>
      </c>
      <c r="AS36" s="217">
        <v>10.804918112434713</v>
      </c>
      <c r="AT36" s="217">
        <v>7.1501905370979557</v>
      </c>
      <c r="AU36" s="217">
        <v>10.455434924866292</v>
      </c>
      <c r="AV36" s="217">
        <v>-0.66314435451276799</v>
      </c>
      <c r="AW36" s="217">
        <v>1.3673527890666781</v>
      </c>
      <c r="AX36" s="217">
        <v>-0.61782551393346763</v>
      </c>
      <c r="AY36" s="217">
        <v>3.2490590526132124</v>
      </c>
      <c r="AZ36" s="217">
        <v>10.003681227557504</v>
      </c>
      <c r="BA36" s="217">
        <v>5.0572155716671396</v>
      </c>
      <c r="BB36" s="217">
        <v>11.058367313067908</v>
      </c>
      <c r="BC36" s="217">
        <v>9.5609106155301937</v>
      </c>
      <c r="BD36" s="217">
        <v>-0.68190953053671732</v>
      </c>
      <c r="BE36" s="217">
        <v>-25.042105500968269</v>
      </c>
      <c r="BF36" s="217">
        <v>-3.4884879071694463</v>
      </c>
      <c r="BG36" s="217">
        <v>-4.6994526372158507</v>
      </c>
      <c r="BH36" s="217">
        <v>-3.5437117501417648</v>
      </c>
      <c r="BI36" s="217">
        <v>48.085895636920824</v>
      </c>
      <c r="BJ36" s="217">
        <v>-1.1669683374626372</v>
      </c>
      <c r="BK36" s="217">
        <v>8.9571893629572408</v>
      </c>
      <c r="BL36" s="217">
        <v>21.790248047395444</v>
      </c>
      <c r="BM36" s="217">
        <v>1.7079566049090555</v>
      </c>
      <c r="BN36" s="217">
        <v>15.329742039763827</v>
      </c>
      <c r="BO36" s="217">
        <v>2.52074003767635</v>
      </c>
      <c r="BP36" s="217">
        <v>1.9860030391624095</v>
      </c>
      <c r="BQ36" s="217">
        <v>9.658573427394245</v>
      </c>
      <c r="BR36" s="217">
        <v>15.936929782250919</v>
      </c>
    </row>
    <row r="37" spans="1:70" x14ac:dyDescent="0.2">
      <c r="A37" s="124" t="s">
        <v>50</v>
      </c>
      <c r="B37" s="124"/>
      <c r="C37" s="124"/>
      <c r="D37" s="124"/>
      <c r="E37" s="124"/>
      <c r="F37" s="124"/>
      <c r="G37" s="124"/>
      <c r="H37" s="107"/>
    </row>
    <row r="38" spans="1:70" x14ac:dyDescent="0.2">
      <c r="Y38" s="106">
        <v>8.5</v>
      </c>
    </row>
  </sheetData>
  <mergeCells count="13">
    <mergeCell ref="BN3:BQ3"/>
    <mergeCell ref="BJ3:BM3"/>
    <mergeCell ref="BF3:BI3"/>
    <mergeCell ref="H3:I3"/>
    <mergeCell ref="J3:M3"/>
    <mergeCell ref="N3:Q3"/>
    <mergeCell ref="R3:U3"/>
    <mergeCell ref="V3:Y3"/>
    <mergeCell ref="AL3:AO3"/>
    <mergeCell ref="AP3:AS3"/>
    <mergeCell ref="AT3:AW3"/>
    <mergeCell ref="AX3:BA3"/>
    <mergeCell ref="BB3:BE3"/>
  </mergeCells>
  <conditionalFormatting sqref="A5:G10 A23:G26 A28:G28 A30:G36 A12:G21 I12:AW21 I30:AW36 I28:AW28 I23:AW26 I5:AW10">
    <cfRule type="cellIs" dxfId="40" priority="27" operator="lessThan">
      <formula>0</formula>
    </cfRule>
  </conditionalFormatting>
  <conditionalFormatting sqref="AX5:AX10 AX23:AX26 AX28 AX30:AX36 AX12:AX21">
    <cfRule type="cellIs" dxfId="39" priority="26" operator="lessThan">
      <formula>0</formula>
    </cfRule>
  </conditionalFormatting>
  <conditionalFormatting sqref="AY5:BA10 AY23:BA26 AY28:BA28 AY30:BA36 AY12:BA21">
    <cfRule type="cellIs" dxfId="38" priority="25" operator="lessThan">
      <formula>0</formula>
    </cfRule>
  </conditionalFormatting>
  <conditionalFormatting sqref="BB12:BF19 BB20:BC21 BE20:BF21 BB30:BK36 BB5:BR10 BB23:BR26 BB28:BR28 BL30:BR33 BG12:BR21 BL36:BR36">
    <cfRule type="cellIs" dxfId="37" priority="23" operator="lessThan">
      <formula>0</formula>
    </cfRule>
  </conditionalFormatting>
  <conditionalFormatting sqref="A22:G22 I22:AW22">
    <cfRule type="cellIs" dxfId="36" priority="22" operator="lessThan">
      <formula>0</formula>
    </cfRule>
  </conditionalFormatting>
  <conditionalFormatting sqref="AX22">
    <cfRule type="cellIs" dxfId="35" priority="21" operator="lessThan">
      <formula>0</formula>
    </cfRule>
  </conditionalFormatting>
  <conditionalFormatting sqref="AY22:BA22">
    <cfRule type="cellIs" dxfId="34" priority="20" operator="lessThan">
      <formula>0</formula>
    </cfRule>
  </conditionalFormatting>
  <conditionalFormatting sqref="BB22:BC22 BE22:BR22">
    <cfRule type="cellIs" dxfId="33" priority="19" operator="lessThan">
      <formula>0</formula>
    </cfRule>
  </conditionalFormatting>
  <conditionalFormatting sqref="A27:G27 I27:AW27">
    <cfRule type="cellIs" dxfId="32" priority="18" operator="lessThan">
      <formula>0</formula>
    </cfRule>
  </conditionalFormatting>
  <conditionalFormatting sqref="AX27">
    <cfRule type="cellIs" dxfId="31" priority="17" operator="lessThan">
      <formula>0</formula>
    </cfRule>
  </conditionalFormatting>
  <conditionalFormatting sqref="AY27:BA27">
    <cfRule type="cellIs" dxfId="30" priority="16" operator="lessThan">
      <formula>0</formula>
    </cfRule>
  </conditionalFormatting>
  <conditionalFormatting sqref="BB27:BR27">
    <cfRule type="cellIs" dxfId="29" priority="15" operator="lessThan">
      <formula>0</formula>
    </cfRule>
  </conditionalFormatting>
  <conditionalFormatting sqref="A29:G29 I29:AW29">
    <cfRule type="cellIs" dxfId="28" priority="14" operator="lessThan">
      <formula>0</formula>
    </cfRule>
  </conditionalFormatting>
  <conditionalFormatting sqref="AX29">
    <cfRule type="cellIs" dxfId="27" priority="13" operator="lessThan">
      <formula>0</formula>
    </cfRule>
  </conditionalFormatting>
  <conditionalFormatting sqref="AY29:BA29">
    <cfRule type="cellIs" dxfId="26" priority="12" operator="lessThan">
      <formula>0</formula>
    </cfRule>
  </conditionalFormatting>
  <conditionalFormatting sqref="BB29:BR29">
    <cfRule type="cellIs" dxfId="25" priority="11" operator="lessThan">
      <formula>0</formula>
    </cfRule>
  </conditionalFormatting>
  <conditionalFormatting sqref="A11:G11 I11:AW11">
    <cfRule type="cellIs" dxfId="24" priority="10" operator="lessThan">
      <formula>0</formula>
    </cfRule>
  </conditionalFormatting>
  <conditionalFormatting sqref="AX11">
    <cfRule type="cellIs" dxfId="23" priority="9" operator="lessThan">
      <formula>0</formula>
    </cfRule>
  </conditionalFormatting>
  <conditionalFormatting sqref="AY11:BA11">
    <cfRule type="cellIs" dxfId="22" priority="8" operator="lessThan">
      <formula>0</formula>
    </cfRule>
  </conditionalFormatting>
  <conditionalFormatting sqref="BB11:BR11">
    <cfRule type="cellIs" dxfId="21" priority="7" operator="lessThan">
      <formula>0</formula>
    </cfRule>
  </conditionalFormatting>
  <conditionalFormatting sqref="H12:H21 H30:H36 H28 H23:H26 H5:H10">
    <cfRule type="cellIs" dxfId="20" priority="6" operator="lessThan">
      <formula>0</formula>
    </cfRule>
  </conditionalFormatting>
  <conditionalFormatting sqref="H22">
    <cfRule type="cellIs" dxfId="19" priority="5" operator="lessThan">
      <formula>0</formula>
    </cfRule>
  </conditionalFormatting>
  <conditionalFormatting sqref="H27">
    <cfRule type="cellIs" dxfId="18" priority="4" operator="lessThan">
      <formula>0</formula>
    </cfRule>
  </conditionalFormatting>
  <conditionalFormatting sqref="H29">
    <cfRule type="cellIs" dxfId="17" priority="3" operator="lessThan">
      <formula>0</formula>
    </cfRule>
  </conditionalFormatting>
  <conditionalFormatting sqref="H11">
    <cfRule type="cellIs" dxfId="16" priority="2" operator="lessThan">
      <formula>0</formula>
    </cfRule>
  </conditionalFormatting>
  <conditionalFormatting sqref="BD20:BD22">
    <cfRule type="cellIs" dxfId="15" priority="1" operator="lessThan">
      <formula>0</formula>
    </cfRule>
  </conditionalFormatting>
  <pageMargins left="0.31496062992125984" right="0" top="0.51181102362204722" bottom="0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BS38"/>
  <sheetViews>
    <sheetView showGridLines="0" view="pageBreakPreview" zoomScaleNormal="100" zoomScaleSheetLayoutView="100" workbookViewId="0">
      <pane xSplit="19" ySplit="4" topLeftCell="AJ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1" sqref="B1:BB1048576"/>
    </sheetView>
  </sheetViews>
  <sheetFormatPr defaultRowHeight="11.25" x14ac:dyDescent="0.2"/>
  <cols>
    <col min="1" max="1" width="25.42578125" style="106" customWidth="1"/>
    <col min="2" max="3" width="6.42578125" style="106" hidden="1" customWidth="1"/>
    <col min="4" max="4" width="7" style="106" hidden="1" customWidth="1"/>
    <col min="5" max="5" width="6.85546875" style="106" hidden="1" customWidth="1"/>
    <col min="6" max="6" width="7.28515625" style="106" hidden="1" customWidth="1"/>
    <col min="7" max="7" width="7" style="106" hidden="1" customWidth="1"/>
    <col min="8" max="8" width="6" style="106" hidden="1" customWidth="1"/>
    <col min="9" max="15" width="6.5703125" style="106" hidden="1" customWidth="1"/>
    <col min="16" max="19" width="5.85546875" style="106" hidden="1" customWidth="1"/>
    <col min="20" max="40" width="6.7109375" style="106" hidden="1" customWidth="1"/>
    <col min="41" max="43" width="6.28515625" style="106" hidden="1" customWidth="1"/>
    <col min="44" max="44" width="6" style="106" hidden="1" customWidth="1"/>
    <col min="45" max="45" width="6.140625" style="106" hidden="1" customWidth="1"/>
    <col min="46" max="46" width="6.7109375" style="106" hidden="1" customWidth="1"/>
    <col min="47" max="47" width="7.42578125" style="106" hidden="1" customWidth="1"/>
    <col min="48" max="48" width="6" style="106" hidden="1" customWidth="1"/>
    <col min="49" max="51" width="7" style="106" hidden="1" customWidth="1"/>
    <col min="52" max="54" width="6" style="106" hidden="1" customWidth="1"/>
    <col min="55" max="57" width="6" style="106" bestFit="1" customWidth="1"/>
    <col min="58" max="58" width="6.28515625" style="106" customWidth="1"/>
    <col min="59" max="66" width="6" style="106" bestFit="1" customWidth="1"/>
    <col min="67" max="67" width="6.5703125" style="106" bestFit="1" customWidth="1"/>
    <col min="68" max="68" width="5.85546875" style="106" customWidth="1"/>
    <col min="69" max="69" width="6.85546875" style="106" customWidth="1"/>
    <col min="70" max="70" width="6" style="106" customWidth="1"/>
    <col min="71" max="71" width="6.5703125" style="106" bestFit="1" customWidth="1"/>
    <col min="72" max="16384" width="9.140625" style="106"/>
  </cols>
  <sheetData>
    <row r="1" spans="1:71" s="109" customFormat="1" ht="17.25" customHeight="1" x14ac:dyDescent="0.2">
      <c r="A1" s="137" t="s">
        <v>173</v>
      </c>
      <c r="AQ1" s="137"/>
    </row>
    <row r="2" spans="1:71" ht="3.75" customHeight="1" thickBot="1" x14ac:dyDescent="0.25">
      <c r="I2" s="106" t="s">
        <v>20</v>
      </c>
      <c r="J2" s="106" t="s">
        <v>21</v>
      </c>
      <c r="K2" s="106" t="s">
        <v>22</v>
      </c>
      <c r="L2" s="106" t="s">
        <v>23</v>
      </c>
      <c r="M2" s="106" t="s">
        <v>24</v>
      </c>
      <c r="N2" s="106" t="s">
        <v>25</v>
      </c>
      <c r="O2" s="106" t="s">
        <v>26</v>
      </c>
      <c r="P2" s="106" t="s">
        <v>27</v>
      </c>
      <c r="Q2" s="106" t="s">
        <v>28</v>
      </c>
      <c r="R2" s="106" t="s">
        <v>29</v>
      </c>
      <c r="S2" s="106" t="s">
        <v>30</v>
      </c>
      <c r="T2" s="106" t="s">
        <v>31</v>
      </c>
      <c r="U2" s="106" t="s">
        <v>32</v>
      </c>
      <c r="V2" s="106" t="s">
        <v>33</v>
      </c>
      <c r="W2" s="106" t="s">
        <v>34</v>
      </c>
      <c r="X2" s="106" t="s">
        <v>35</v>
      </c>
      <c r="Y2" s="106" t="s">
        <v>36</v>
      </c>
      <c r="Z2" s="106" t="s">
        <v>37</v>
      </c>
      <c r="AA2" s="106" t="s">
        <v>38</v>
      </c>
      <c r="AB2" s="106" t="s">
        <v>39</v>
      </c>
      <c r="AC2" s="106" t="s">
        <v>40</v>
      </c>
      <c r="AD2" s="106" t="s">
        <v>41</v>
      </c>
      <c r="AE2" s="106" t="s">
        <v>42</v>
      </c>
      <c r="AF2" s="106" t="s">
        <v>43</v>
      </c>
      <c r="AG2" s="106" t="s">
        <v>44</v>
      </c>
      <c r="AH2" s="106" t="s">
        <v>45</v>
      </c>
      <c r="AI2" s="106" t="s">
        <v>51</v>
      </c>
      <c r="AJ2" s="106" t="s">
        <v>73</v>
      </c>
      <c r="AK2" s="106" t="s">
        <v>74</v>
      </c>
      <c r="AL2" s="106" t="s">
        <v>75</v>
      </c>
      <c r="AM2" s="106" t="s">
        <v>78</v>
      </c>
    </row>
    <row r="3" spans="1:71" s="99" customFormat="1" ht="12" customHeight="1" x14ac:dyDescent="0.2">
      <c r="I3" s="299" t="s">
        <v>67</v>
      </c>
      <c r="J3" s="299"/>
      <c r="K3" s="299" t="s">
        <v>66</v>
      </c>
      <c r="L3" s="299"/>
      <c r="M3" s="299"/>
      <c r="N3" s="299"/>
      <c r="O3" s="299" t="s">
        <v>60</v>
      </c>
      <c r="P3" s="299"/>
      <c r="Q3" s="299"/>
      <c r="R3" s="299"/>
      <c r="S3" s="299" t="s">
        <v>61</v>
      </c>
      <c r="T3" s="299"/>
      <c r="U3" s="299"/>
      <c r="V3" s="299"/>
      <c r="W3" s="299" t="s">
        <v>62</v>
      </c>
      <c r="X3" s="299"/>
      <c r="Y3" s="299"/>
      <c r="Z3" s="299"/>
      <c r="AA3" s="299" t="s">
        <v>63</v>
      </c>
      <c r="AB3" s="299"/>
      <c r="AC3" s="299"/>
      <c r="AD3" s="299"/>
      <c r="AE3" s="100" t="s">
        <v>64</v>
      </c>
      <c r="AF3" s="100" t="s">
        <v>64</v>
      </c>
      <c r="AG3" s="100"/>
      <c r="AH3" s="100" t="s">
        <v>64</v>
      </c>
      <c r="AI3" s="100" t="s">
        <v>65</v>
      </c>
      <c r="AJ3" s="100" t="s">
        <v>65</v>
      </c>
      <c r="AK3" s="100" t="s">
        <v>65</v>
      </c>
      <c r="AL3" s="100"/>
      <c r="AM3" s="299" t="s">
        <v>77</v>
      </c>
      <c r="AN3" s="299"/>
      <c r="AO3" s="299"/>
      <c r="AP3" s="299"/>
      <c r="AQ3" s="299" t="s">
        <v>80</v>
      </c>
      <c r="AR3" s="299"/>
      <c r="AS3" s="299"/>
      <c r="AT3" s="299"/>
      <c r="AU3" s="299" t="s">
        <v>92</v>
      </c>
      <c r="AV3" s="299"/>
      <c r="AW3" s="299"/>
      <c r="AX3" s="299"/>
      <c r="AY3" s="302" t="s">
        <v>134</v>
      </c>
      <c r="AZ3" s="302"/>
      <c r="BA3" s="302"/>
      <c r="BB3" s="302"/>
      <c r="BC3" s="302" t="s">
        <v>136</v>
      </c>
      <c r="BD3" s="302"/>
      <c r="BE3" s="302"/>
      <c r="BF3" s="302"/>
      <c r="BG3" s="301" t="s">
        <v>137</v>
      </c>
      <c r="BH3" s="301"/>
      <c r="BI3" s="301"/>
      <c r="BJ3" s="301"/>
      <c r="BK3" s="299" t="s">
        <v>138</v>
      </c>
      <c r="BL3" s="299"/>
      <c r="BM3" s="299"/>
      <c r="BN3" s="299"/>
      <c r="BO3" s="299" t="s">
        <v>139</v>
      </c>
      <c r="BP3" s="299"/>
      <c r="BQ3" s="299"/>
      <c r="BR3" s="299"/>
      <c r="BS3" s="220" t="s">
        <v>140</v>
      </c>
    </row>
    <row r="4" spans="1:71" s="181" customFormat="1" ht="13.5" customHeight="1" x14ac:dyDescent="0.2">
      <c r="A4" s="102"/>
      <c r="B4" s="189" t="s">
        <v>66</v>
      </c>
      <c r="C4" s="189" t="s">
        <v>60</v>
      </c>
      <c r="D4" s="189" t="s">
        <v>61</v>
      </c>
      <c r="E4" s="189" t="s">
        <v>62</v>
      </c>
      <c r="F4" s="189" t="s">
        <v>63</v>
      </c>
      <c r="G4" s="189" t="s">
        <v>64</v>
      </c>
      <c r="H4" s="102"/>
      <c r="I4" s="103" t="s">
        <v>48</v>
      </c>
      <c r="J4" s="103" t="s">
        <v>49</v>
      </c>
      <c r="K4" s="103" t="s">
        <v>46</v>
      </c>
      <c r="L4" s="103" t="s">
        <v>47</v>
      </c>
      <c r="M4" s="103" t="s">
        <v>48</v>
      </c>
      <c r="N4" s="103" t="s">
        <v>49</v>
      </c>
      <c r="O4" s="103" t="s">
        <v>46</v>
      </c>
      <c r="P4" s="103" t="s">
        <v>47</v>
      </c>
      <c r="Q4" s="103" t="s">
        <v>48</v>
      </c>
      <c r="R4" s="103" t="s">
        <v>49</v>
      </c>
      <c r="S4" s="103" t="s">
        <v>46</v>
      </c>
      <c r="T4" s="103" t="s">
        <v>47</v>
      </c>
      <c r="U4" s="103" t="s">
        <v>48</v>
      </c>
      <c r="V4" s="103" t="s">
        <v>49</v>
      </c>
      <c r="W4" s="103" t="s">
        <v>46</v>
      </c>
      <c r="X4" s="103" t="s">
        <v>47</v>
      </c>
      <c r="Y4" s="103" t="s">
        <v>48</v>
      </c>
      <c r="Z4" s="103" t="s">
        <v>49</v>
      </c>
      <c r="AA4" s="103" t="s">
        <v>46</v>
      </c>
      <c r="AB4" s="103" t="s">
        <v>47</v>
      </c>
      <c r="AC4" s="103" t="s">
        <v>48</v>
      </c>
      <c r="AD4" s="103" t="s">
        <v>49</v>
      </c>
      <c r="AE4" s="103" t="s">
        <v>46</v>
      </c>
      <c r="AF4" s="103" t="s">
        <v>47</v>
      </c>
      <c r="AG4" s="103" t="s">
        <v>48</v>
      </c>
      <c r="AH4" s="103" t="s">
        <v>49</v>
      </c>
      <c r="AI4" s="103" t="s">
        <v>46</v>
      </c>
      <c r="AJ4" s="103" t="s">
        <v>47</v>
      </c>
      <c r="AK4" s="103" t="s">
        <v>48</v>
      </c>
      <c r="AL4" s="103" t="s">
        <v>49</v>
      </c>
      <c r="AM4" s="103" t="s">
        <v>46</v>
      </c>
      <c r="AN4" s="103" t="s">
        <v>47</v>
      </c>
      <c r="AO4" s="103" t="s">
        <v>48</v>
      </c>
      <c r="AP4" s="103" t="s">
        <v>49</v>
      </c>
      <c r="AQ4" s="103" t="s">
        <v>46</v>
      </c>
      <c r="AR4" s="103" t="s">
        <v>47</v>
      </c>
      <c r="AS4" s="103" t="s">
        <v>48</v>
      </c>
      <c r="AT4" s="103" t="s">
        <v>49</v>
      </c>
      <c r="AU4" s="103" t="s">
        <v>46</v>
      </c>
      <c r="AV4" s="103" t="s">
        <v>47</v>
      </c>
      <c r="AW4" s="103" t="s">
        <v>48</v>
      </c>
      <c r="AX4" s="103" t="s">
        <v>49</v>
      </c>
      <c r="AY4" s="190" t="s">
        <v>46</v>
      </c>
      <c r="AZ4" s="190" t="s">
        <v>47</v>
      </c>
      <c r="BA4" s="103" t="s">
        <v>48</v>
      </c>
      <c r="BB4" s="103" t="s">
        <v>49</v>
      </c>
      <c r="BC4" s="190" t="s">
        <v>46</v>
      </c>
      <c r="BD4" s="190" t="s">
        <v>47</v>
      </c>
      <c r="BE4" s="190" t="s">
        <v>48</v>
      </c>
      <c r="BF4" s="190" t="s">
        <v>49</v>
      </c>
      <c r="BG4" s="190" t="s">
        <v>46</v>
      </c>
      <c r="BH4" s="190" t="s">
        <v>47</v>
      </c>
      <c r="BI4" s="190" t="s">
        <v>48</v>
      </c>
      <c r="BJ4" s="190" t="s">
        <v>49</v>
      </c>
      <c r="BK4" s="190" t="s">
        <v>46</v>
      </c>
      <c r="BL4" s="190" t="s">
        <v>47</v>
      </c>
      <c r="BM4" s="190" t="s">
        <v>48</v>
      </c>
      <c r="BN4" s="190" t="s">
        <v>49</v>
      </c>
      <c r="BO4" s="190" t="s">
        <v>46</v>
      </c>
      <c r="BP4" s="190" t="s">
        <v>47</v>
      </c>
      <c r="BQ4" s="190" t="s">
        <v>48</v>
      </c>
      <c r="BR4" s="190" t="s">
        <v>49</v>
      </c>
      <c r="BS4" s="190" t="s">
        <v>46</v>
      </c>
    </row>
    <row r="5" spans="1:71" s="113" customFormat="1" ht="17.100000000000001" customHeight="1" x14ac:dyDescent="0.2">
      <c r="A5" s="85" t="s">
        <v>97</v>
      </c>
      <c r="B5" s="86"/>
      <c r="C5" s="86"/>
      <c r="D5" s="86"/>
      <c r="E5" s="86"/>
      <c r="F5" s="86"/>
      <c r="G5" s="86"/>
      <c r="H5" s="86"/>
      <c r="I5" s="86"/>
      <c r="J5" s="86"/>
      <c r="K5" s="149">
        <v>66.115887209969088</v>
      </c>
      <c r="L5" s="149">
        <v>63.188985074782302</v>
      </c>
      <c r="M5" s="149">
        <v>61.907949273736072</v>
      </c>
      <c r="N5" s="149">
        <v>85.865959275509667</v>
      </c>
      <c r="O5" s="149">
        <v>71.516259138813851</v>
      </c>
      <c r="P5" s="149">
        <v>69.598403933847393</v>
      </c>
      <c r="Q5" s="149">
        <v>71.077055574789767</v>
      </c>
      <c r="R5" s="149">
        <v>84.046113125363064</v>
      </c>
      <c r="S5" s="149">
        <v>76.669629301109651</v>
      </c>
      <c r="T5" s="149">
        <v>90.051430654569955</v>
      </c>
      <c r="U5" s="149">
        <v>74.200427125858809</v>
      </c>
      <c r="V5" s="149">
        <v>79.441843717279653</v>
      </c>
      <c r="W5" s="149">
        <v>93.588665740080685</v>
      </c>
      <c r="X5" s="149">
        <v>74.562069813433894</v>
      </c>
      <c r="Y5" s="149">
        <v>77.507647834154255</v>
      </c>
      <c r="Z5" s="149">
        <v>80.757115624707836</v>
      </c>
      <c r="AA5" s="149">
        <v>82.13739856707052</v>
      </c>
      <c r="AB5" s="149">
        <v>99.004198579941573</v>
      </c>
      <c r="AC5" s="149">
        <v>82.172543231239018</v>
      </c>
      <c r="AD5" s="149">
        <v>70.852207894230858</v>
      </c>
      <c r="AE5" s="149">
        <v>47.460078958180347</v>
      </c>
      <c r="AF5" s="149">
        <v>66.620564893400939</v>
      </c>
      <c r="AG5" s="149">
        <v>86.456367003488154</v>
      </c>
      <c r="AH5" s="149">
        <v>147.05627308137878</v>
      </c>
      <c r="AI5" s="149">
        <v>95.792533106354057</v>
      </c>
      <c r="AJ5" s="149">
        <v>89.382831706906174</v>
      </c>
      <c r="AK5" s="149">
        <v>90.876472873253277</v>
      </c>
      <c r="AL5" s="149">
        <v>92.204923745564813</v>
      </c>
      <c r="AM5" s="149">
        <v>90.48881643069592</v>
      </c>
      <c r="AN5" s="149">
        <v>92.211055614754315</v>
      </c>
      <c r="AO5" s="149">
        <v>108.50332344280137</v>
      </c>
      <c r="AP5" s="149">
        <v>92.249241979572105</v>
      </c>
      <c r="AQ5" s="149">
        <v>97.215888981924309</v>
      </c>
      <c r="AR5" s="149">
        <v>99.797290933747547</v>
      </c>
      <c r="AS5" s="149">
        <v>101.85509943314506</v>
      </c>
      <c r="AT5" s="149">
        <v>101.33915867664341</v>
      </c>
      <c r="AU5" s="149">
        <v>102.26635396028298</v>
      </c>
      <c r="AV5" s="149">
        <v>100.32030857199945</v>
      </c>
      <c r="AW5" s="149">
        <v>106.43308654797066</v>
      </c>
      <c r="AX5" s="149">
        <v>108.94711018321492</v>
      </c>
      <c r="AY5" s="149">
        <v>105.18069660167446</v>
      </c>
      <c r="AZ5" s="149">
        <v>107.41532308472941</v>
      </c>
      <c r="BA5" s="149">
        <v>108.25564121374802</v>
      </c>
      <c r="BB5" s="149">
        <v>109.6201475246091</v>
      </c>
      <c r="BC5" s="149">
        <v>108.59009943765304</v>
      </c>
      <c r="BD5" s="149">
        <v>112.11059910413903</v>
      </c>
      <c r="BE5" s="149">
        <v>111.87276215707659</v>
      </c>
      <c r="BF5" s="149">
        <v>109.58698364688215</v>
      </c>
      <c r="BG5" s="149">
        <v>111.85977993044736</v>
      </c>
      <c r="BH5" s="149">
        <v>113.66416566909427</v>
      </c>
      <c r="BI5" s="149">
        <v>113.49632425269948</v>
      </c>
      <c r="BJ5" s="149">
        <v>114.3554066397341</v>
      </c>
      <c r="BK5" s="149">
        <v>115.4668788925737</v>
      </c>
      <c r="BL5" s="149">
        <v>116.89118003257046</v>
      </c>
      <c r="BM5" s="149">
        <v>119.97312590381424</v>
      </c>
      <c r="BN5" s="149">
        <v>123.37915062695306</v>
      </c>
      <c r="BO5" s="149">
        <v>125.75371950309717</v>
      </c>
      <c r="BP5" s="149">
        <v>126.16126962283631</v>
      </c>
      <c r="BQ5" s="149">
        <v>128.13217473424982</v>
      </c>
      <c r="BR5" s="149">
        <v>133.48345955588476</v>
      </c>
      <c r="BS5" s="149">
        <v>124.84694784734842</v>
      </c>
    </row>
    <row r="6" spans="1:71" s="191" customFormat="1" ht="17.100000000000001" customHeight="1" x14ac:dyDescent="0.2">
      <c r="A6" s="191" t="s">
        <v>96</v>
      </c>
      <c r="K6" s="191">
        <v>72.252381527708195</v>
      </c>
      <c r="L6" s="191">
        <v>71.327537418269685</v>
      </c>
      <c r="M6" s="191">
        <v>71.66349742579024</v>
      </c>
      <c r="N6" s="191">
        <v>100.94883595390607</v>
      </c>
      <c r="O6" s="191">
        <v>81.677337736860665</v>
      </c>
      <c r="P6" s="191">
        <v>76.727429182027933</v>
      </c>
      <c r="Q6" s="191">
        <v>71.029336811029054</v>
      </c>
      <c r="R6" s="191">
        <v>93.483669686449858</v>
      </c>
      <c r="S6" s="191">
        <v>74.057075124051437</v>
      </c>
      <c r="T6" s="191">
        <v>104.51388740739331</v>
      </c>
      <c r="U6" s="191">
        <v>76.170209518434973</v>
      </c>
      <c r="V6" s="191">
        <v>81.468675929930541</v>
      </c>
      <c r="W6" s="191">
        <v>89.147667199098663</v>
      </c>
      <c r="X6" s="191">
        <v>77.657755158530094</v>
      </c>
      <c r="Y6" s="191">
        <v>81.448818772528469</v>
      </c>
      <c r="Z6" s="191">
        <v>84.284633395689937</v>
      </c>
      <c r="AA6" s="191">
        <v>74.821459140349759</v>
      </c>
      <c r="AB6" s="191">
        <v>101.91188893955061</v>
      </c>
      <c r="AC6" s="191">
        <v>80.741673911445815</v>
      </c>
      <c r="AD6" s="191">
        <v>88.248538419041125</v>
      </c>
      <c r="AE6" s="191">
        <v>77.116363279193422</v>
      </c>
      <c r="AF6" s="191">
        <v>115.20331338298702</v>
      </c>
      <c r="AG6" s="191">
        <v>77.878912543115703</v>
      </c>
      <c r="AH6" s="191">
        <v>83.330085218592956</v>
      </c>
      <c r="AI6" s="191">
        <v>103.39821356443497</v>
      </c>
      <c r="AJ6" s="191">
        <v>82.241343670191952</v>
      </c>
      <c r="AK6" s="191">
        <v>78.757873177999784</v>
      </c>
      <c r="AL6" s="191">
        <v>86.195879254350658</v>
      </c>
      <c r="AM6" s="191">
        <v>82.491622883677664</v>
      </c>
      <c r="AN6" s="191">
        <v>84.396428864263115</v>
      </c>
      <c r="AO6" s="191">
        <v>122.09538178821492</v>
      </c>
      <c r="AP6" s="191">
        <v>84.89591614779583</v>
      </c>
      <c r="AQ6" s="191">
        <v>99.737374230298997</v>
      </c>
      <c r="AR6" s="191">
        <v>100.23802721355722</v>
      </c>
      <c r="AS6" s="191">
        <v>101.1990074903665</v>
      </c>
      <c r="AT6" s="191">
        <v>99.033253723567697</v>
      </c>
      <c r="AU6" s="191">
        <v>102.14469638562844</v>
      </c>
      <c r="AV6" s="191">
        <v>94.090268016327897</v>
      </c>
      <c r="AW6" s="191">
        <v>110.99225833607778</v>
      </c>
      <c r="AX6" s="191">
        <v>116.61060378557772</v>
      </c>
      <c r="AY6" s="191">
        <v>100.93867984462364</v>
      </c>
      <c r="AZ6" s="191">
        <v>106.60956723892218</v>
      </c>
      <c r="BA6" s="191">
        <v>112.26692114620622</v>
      </c>
      <c r="BB6" s="191">
        <v>116.33989119067046</v>
      </c>
      <c r="BC6" s="191">
        <v>109.17364702352978</v>
      </c>
      <c r="BD6" s="191">
        <v>119.14158273678817</v>
      </c>
      <c r="BE6" s="191">
        <v>116.54957065778405</v>
      </c>
      <c r="BF6" s="191">
        <v>113.07873680479568</v>
      </c>
      <c r="BG6" s="191">
        <v>111.03334155595206</v>
      </c>
      <c r="BH6" s="191">
        <v>116.80068353960415</v>
      </c>
      <c r="BI6" s="191">
        <v>113.70733369836393</v>
      </c>
      <c r="BJ6" s="191">
        <v>122.21993129437632</v>
      </c>
      <c r="BK6" s="191">
        <v>116.95879720689904</v>
      </c>
      <c r="BL6" s="191">
        <v>124.94997466061764</v>
      </c>
      <c r="BM6" s="191">
        <v>124.33322728563441</v>
      </c>
      <c r="BN6" s="191">
        <v>126.59731979246831</v>
      </c>
      <c r="BO6" s="191">
        <v>125.97102068110637</v>
      </c>
      <c r="BP6" s="191">
        <v>129.48622122486003</v>
      </c>
      <c r="BQ6" s="191">
        <v>134.56457124480809</v>
      </c>
      <c r="BR6" s="191">
        <v>139.42372020664109</v>
      </c>
      <c r="BS6" s="191">
        <v>125.30720957853336</v>
      </c>
    </row>
    <row r="7" spans="1:71" s="121" customFormat="1" ht="17.100000000000001" customHeight="1" x14ac:dyDescent="0.2">
      <c r="A7" s="77" t="s">
        <v>1</v>
      </c>
      <c r="B7" s="150"/>
      <c r="C7" s="150"/>
      <c r="D7" s="150"/>
      <c r="E7" s="150"/>
      <c r="F7" s="150"/>
      <c r="G7" s="150"/>
      <c r="H7" s="150"/>
      <c r="I7" s="150"/>
      <c r="J7" s="150"/>
      <c r="K7" s="149">
        <v>80.056506184665508</v>
      </c>
      <c r="L7" s="149">
        <v>90.077541659527142</v>
      </c>
      <c r="M7" s="149">
        <v>86.40611833455263</v>
      </c>
      <c r="N7" s="149">
        <v>85.644917525528058</v>
      </c>
      <c r="O7" s="149">
        <v>82.554760666841986</v>
      </c>
      <c r="P7" s="149">
        <v>69.340169428468002</v>
      </c>
      <c r="Q7" s="149">
        <v>70.022250508895326</v>
      </c>
      <c r="R7" s="149">
        <v>77.033415569392801</v>
      </c>
      <c r="S7" s="149">
        <v>70.141817236563867</v>
      </c>
      <c r="T7" s="149">
        <v>76.444265010531979</v>
      </c>
      <c r="U7" s="149">
        <v>69.089620936460889</v>
      </c>
      <c r="V7" s="149">
        <v>83.117516838695295</v>
      </c>
      <c r="W7" s="149">
        <v>91.002231369434455</v>
      </c>
      <c r="X7" s="149">
        <v>90.790780857619538</v>
      </c>
      <c r="Y7" s="149">
        <v>77.895817563394615</v>
      </c>
      <c r="Z7" s="149">
        <v>62.164152432657851</v>
      </c>
      <c r="AA7" s="149">
        <v>73.572137748239413</v>
      </c>
      <c r="AB7" s="149">
        <v>83.699918393856805</v>
      </c>
      <c r="AC7" s="149">
        <v>85.657852452191264</v>
      </c>
      <c r="AD7" s="149">
        <v>79.688663824412473</v>
      </c>
      <c r="AE7" s="74">
        <v>87.77428174112697</v>
      </c>
      <c r="AF7" s="74">
        <v>68.358447606563359</v>
      </c>
      <c r="AG7" s="74">
        <v>81.084369150893536</v>
      </c>
      <c r="AH7" s="74">
        <v>90.871428264573709</v>
      </c>
      <c r="AI7" s="74">
        <v>87.314376322077209</v>
      </c>
      <c r="AJ7" s="74">
        <v>90.773208899404224</v>
      </c>
      <c r="AK7" s="74">
        <v>76.523756424149781</v>
      </c>
      <c r="AL7" s="74">
        <v>84.112018215115611</v>
      </c>
      <c r="AM7" s="74">
        <v>91.290606101429219</v>
      </c>
      <c r="AN7" s="74">
        <v>90.73084342473355</v>
      </c>
      <c r="AO7" s="74">
        <v>89.759835999357691</v>
      </c>
      <c r="AP7" s="74">
        <v>92.217105017674854</v>
      </c>
      <c r="AQ7" s="74">
        <v>99.772597894163951</v>
      </c>
      <c r="AR7" s="74">
        <v>99.947635751956611</v>
      </c>
      <c r="AS7" s="74">
        <v>99.685304655147675</v>
      </c>
      <c r="AT7" s="74">
        <v>100.72597759083681</v>
      </c>
      <c r="AU7" s="74">
        <v>105.81560612300774</v>
      </c>
      <c r="AV7" s="74">
        <v>98.946614436867961</v>
      </c>
      <c r="AW7" s="74">
        <v>96.083406484794793</v>
      </c>
      <c r="AX7" s="74">
        <v>99.650445441152357</v>
      </c>
      <c r="AY7" s="74">
        <v>99.419610121442815</v>
      </c>
      <c r="AZ7" s="74">
        <v>92.202645669168732</v>
      </c>
      <c r="BA7" s="74">
        <v>90.701988008504699</v>
      </c>
      <c r="BB7" s="74">
        <v>85.099293788072359</v>
      </c>
      <c r="BC7" s="74">
        <v>87.502509386753317</v>
      </c>
      <c r="BD7" s="74">
        <v>91.077798150032606</v>
      </c>
      <c r="BE7" s="74">
        <v>95.201274177411548</v>
      </c>
      <c r="BF7" s="74">
        <v>83.160957248235093</v>
      </c>
      <c r="BG7" s="74">
        <v>83.600050955040714</v>
      </c>
      <c r="BH7" s="74">
        <v>82.596272638411307</v>
      </c>
      <c r="BI7" s="74">
        <v>91.36004021741816</v>
      </c>
      <c r="BJ7" s="74">
        <v>99.66833280819219</v>
      </c>
      <c r="BK7" s="74">
        <v>99.36157192970748</v>
      </c>
      <c r="BL7" s="74">
        <v>128.78076261392911</v>
      </c>
      <c r="BM7" s="74">
        <v>134.48699526224385</v>
      </c>
      <c r="BN7" s="74">
        <v>131.28819889997612</v>
      </c>
      <c r="BO7" s="74">
        <v>124.11591575934816</v>
      </c>
      <c r="BP7" s="74">
        <v>126.78691675505524</v>
      </c>
      <c r="BQ7" s="74">
        <v>120.17047314726983</v>
      </c>
      <c r="BR7" s="74">
        <v>136.49629116013227</v>
      </c>
      <c r="BS7" s="74">
        <v>134.9854320856129</v>
      </c>
    </row>
    <row r="8" spans="1:71" s="121" customFormat="1" ht="17.100000000000001" customHeight="1" x14ac:dyDescent="0.2">
      <c r="A8" s="77" t="s">
        <v>2</v>
      </c>
      <c r="B8" s="150"/>
      <c r="C8" s="150"/>
      <c r="D8" s="150"/>
      <c r="E8" s="150"/>
      <c r="F8" s="150"/>
      <c r="G8" s="150"/>
      <c r="H8" s="150"/>
      <c r="I8" s="150"/>
      <c r="J8" s="150"/>
      <c r="K8" s="149">
        <v>71.145926909077943</v>
      </c>
      <c r="L8" s="149">
        <v>74.757203211807422</v>
      </c>
      <c r="M8" s="149">
        <v>74.761145004371514</v>
      </c>
      <c r="N8" s="149">
        <v>95.070773791673403</v>
      </c>
      <c r="O8" s="149">
        <v>87.566343998600402</v>
      </c>
      <c r="P8" s="149">
        <v>87.24686719043757</v>
      </c>
      <c r="Q8" s="149">
        <v>77.896093938292722</v>
      </c>
      <c r="R8" s="149">
        <v>73.416936540305784</v>
      </c>
      <c r="S8" s="149">
        <v>76.315412450653668</v>
      </c>
      <c r="T8" s="149">
        <v>84.759397212406654</v>
      </c>
      <c r="U8" s="149">
        <v>83.169839281809203</v>
      </c>
      <c r="V8" s="149">
        <v>96.659447597299547</v>
      </c>
      <c r="W8" s="149">
        <v>82.312632211168761</v>
      </c>
      <c r="X8" s="149">
        <v>80.973380078386086</v>
      </c>
      <c r="Y8" s="149">
        <v>78.390204679671442</v>
      </c>
      <c r="Z8" s="149">
        <v>90.369124539159785</v>
      </c>
      <c r="AA8" s="149">
        <v>83.144257469245275</v>
      </c>
      <c r="AB8" s="149">
        <v>83.083477810949148</v>
      </c>
      <c r="AC8" s="149">
        <v>81.346001009996343</v>
      </c>
      <c r="AD8" s="149">
        <v>83.11792088168059</v>
      </c>
      <c r="AE8" s="74">
        <v>80.198253099326195</v>
      </c>
      <c r="AF8" s="74">
        <v>87.519990529773622</v>
      </c>
      <c r="AG8" s="74">
        <v>88.262807633417523</v>
      </c>
      <c r="AH8" s="74">
        <v>91.603629375057565</v>
      </c>
      <c r="AI8" s="74">
        <v>85.352187924846035</v>
      </c>
      <c r="AJ8" s="74">
        <v>86.160433614492774</v>
      </c>
      <c r="AK8" s="74">
        <v>81.594897780499736</v>
      </c>
      <c r="AL8" s="74">
        <v>95.272560661684864</v>
      </c>
      <c r="AM8" s="74">
        <v>86.214494903166909</v>
      </c>
      <c r="AN8" s="74">
        <v>93.470562020483541</v>
      </c>
      <c r="AO8" s="74">
        <v>86.223740835706479</v>
      </c>
      <c r="AP8" s="74">
        <v>87.823154407979231</v>
      </c>
      <c r="AQ8" s="74">
        <v>102.75707314745821</v>
      </c>
      <c r="AR8" s="74">
        <v>100.3494810575005</v>
      </c>
      <c r="AS8" s="74">
        <v>98.214251976511136</v>
      </c>
      <c r="AT8" s="74">
        <v>96.312613467341777</v>
      </c>
      <c r="AU8" s="74">
        <v>104.09296849842582</v>
      </c>
      <c r="AV8" s="74">
        <v>95.677496335249231</v>
      </c>
      <c r="AW8" s="74">
        <v>104.08659717044328</v>
      </c>
      <c r="AX8" s="74">
        <v>107.2918232288422</v>
      </c>
      <c r="AY8" s="74">
        <v>98.30574536988675</v>
      </c>
      <c r="AZ8" s="74">
        <v>101.05506268629382</v>
      </c>
      <c r="BA8" s="74">
        <v>103.59386915287814</v>
      </c>
      <c r="BB8" s="74">
        <v>111.71048344139412</v>
      </c>
      <c r="BC8" s="74">
        <v>103.74238172292544</v>
      </c>
      <c r="BD8" s="74">
        <v>105.28820285470562</v>
      </c>
      <c r="BE8" s="74">
        <v>105.63895342830658</v>
      </c>
      <c r="BF8" s="74">
        <v>105.0612522787997</v>
      </c>
      <c r="BG8" s="74">
        <v>105.38702176512342</v>
      </c>
      <c r="BH8" s="74">
        <v>99.298857653270915</v>
      </c>
      <c r="BI8" s="74">
        <v>100.61550718669415</v>
      </c>
      <c r="BJ8" s="74">
        <v>115.63947551679144</v>
      </c>
      <c r="BK8" s="74">
        <v>111.06683467433747</v>
      </c>
      <c r="BL8" s="74">
        <v>112.43512298988429</v>
      </c>
      <c r="BM8" s="74">
        <v>100.9259181654284</v>
      </c>
      <c r="BN8" s="74">
        <v>116.22826906318878</v>
      </c>
      <c r="BO8" s="74">
        <v>121.41171370414298</v>
      </c>
      <c r="BP8" s="74">
        <v>119.45162132865126</v>
      </c>
      <c r="BQ8" s="74">
        <v>119.03459001911266</v>
      </c>
      <c r="BR8" s="74">
        <v>132.05885166598571</v>
      </c>
      <c r="BS8" s="74">
        <v>116.97653978851372</v>
      </c>
    </row>
    <row r="9" spans="1:71" s="121" customFormat="1" ht="17.100000000000001" customHeight="1" x14ac:dyDescent="0.2">
      <c r="A9" s="77" t="s">
        <v>3</v>
      </c>
      <c r="B9" s="150"/>
      <c r="C9" s="150"/>
      <c r="D9" s="150"/>
      <c r="E9" s="150"/>
      <c r="F9" s="150"/>
      <c r="G9" s="150"/>
      <c r="H9" s="150"/>
      <c r="I9" s="150"/>
      <c r="J9" s="150"/>
      <c r="K9" s="149">
        <v>76.838048525966158</v>
      </c>
      <c r="L9" s="149">
        <v>79.534059149800925</v>
      </c>
      <c r="M9" s="149">
        <v>86.97422715867728</v>
      </c>
      <c r="N9" s="149">
        <v>80.464593102887846</v>
      </c>
      <c r="O9" s="149">
        <v>88.496010441670848</v>
      </c>
      <c r="P9" s="149">
        <v>79.645708832410477</v>
      </c>
      <c r="Q9" s="149">
        <v>82.750345720730706</v>
      </c>
      <c r="R9" s="149">
        <v>80.691405467391249</v>
      </c>
      <c r="S9" s="149">
        <v>96.298788870359004</v>
      </c>
      <c r="T9" s="149">
        <v>92.415209643622433</v>
      </c>
      <c r="U9" s="149">
        <v>83.221267074030322</v>
      </c>
      <c r="V9" s="149">
        <v>67.492541029059538</v>
      </c>
      <c r="W9" s="149">
        <v>72.589276687855758</v>
      </c>
      <c r="X9" s="149">
        <v>98.98961027625927</v>
      </c>
      <c r="Y9" s="149">
        <v>95.999314515051353</v>
      </c>
      <c r="Z9" s="149">
        <v>79.482858719725058</v>
      </c>
      <c r="AA9" s="149">
        <v>60.949110145650934</v>
      </c>
      <c r="AB9" s="149">
        <v>45.772693464850136</v>
      </c>
      <c r="AC9" s="149">
        <v>141.45512643870202</v>
      </c>
      <c r="AD9" s="149">
        <v>103.48189838004969</v>
      </c>
      <c r="AE9" s="74">
        <v>97.019632422819839</v>
      </c>
      <c r="AF9" s="74">
        <v>91.817600871077275</v>
      </c>
      <c r="AG9" s="74">
        <v>89.41561092624076</v>
      </c>
      <c r="AH9" s="74">
        <v>87.232003717745172</v>
      </c>
      <c r="AI9" s="74">
        <v>90.838261007667967</v>
      </c>
      <c r="AJ9" s="74">
        <v>91.633570307292999</v>
      </c>
      <c r="AK9" s="74">
        <v>95.198121091603809</v>
      </c>
      <c r="AL9" s="74">
        <v>98.45457905190267</v>
      </c>
      <c r="AM9" s="74">
        <v>97.363336631088742</v>
      </c>
      <c r="AN9" s="74">
        <v>96.420490106617947</v>
      </c>
      <c r="AO9" s="74">
        <v>95.85822208831118</v>
      </c>
      <c r="AP9" s="74">
        <v>97.024981897935831</v>
      </c>
      <c r="AQ9" s="74">
        <v>98.505122343440831</v>
      </c>
      <c r="AR9" s="74">
        <v>98.757736776740998</v>
      </c>
      <c r="AS9" s="74">
        <v>100.92045707758641</v>
      </c>
      <c r="AT9" s="74">
        <v>101.71166074716271</v>
      </c>
      <c r="AU9" s="74">
        <v>107.75141742631162</v>
      </c>
      <c r="AV9" s="74">
        <v>108.34266468635371</v>
      </c>
      <c r="AW9" s="74">
        <v>110.46131376387905</v>
      </c>
      <c r="AX9" s="74">
        <v>110.66930353115923</v>
      </c>
      <c r="AY9" s="74">
        <v>114.3577147052555</v>
      </c>
      <c r="AZ9" s="74">
        <v>116.51890674679042</v>
      </c>
      <c r="BA9" s="74">
        <v>120.52753492846821</v>
      </c>
      <c r="BB9" s="74">
        <v>120.41462628619782</v>
      </c>
      <c r="BC9" s="74">
        <v>123.29465716818741</v>
      </c>
      <c r="BD9" s="74">
        <v>126.63446755027114</v>
      </c>
      <c r="BE9" s="74">
        <v>130.8192298965217</v>
      </c>
      <c r="BF9" s="74">
        <v>132.19187393801835</v>
      </c>
      <c r="BG9" s="74">
        <v>131.69402872770038</v>
      </c>
      <c r="BH9" s="74">
        <v>132.01885592426527</v>
      </c>
      <c r="BI9" s="74">
        <v>129.43457633369167</v>
      </c>
      <c r="BJ9" s="74">
        <v>134.21445492284937</v>
      </c>
      <c r="BK9" s="74">
        <v>135.82595973520014</v>
      </c>
      <c r="BL9" s="74">
        <v>137.04114037098554</v>
      </c>
      <c r="BM9" s="74">
        <v>133.0112041290709</v>
      </c>
      <c r="BN9" s="74">
        <v>132.99704719053111</v>
      </c>
      <c r="BO9" s="74">
        <v>136.43104509269682</v>
      </c>
      <c r="BP9" s="74">
        <v>138.87170162156247</v>
      </c>
      <c r="BQ9" s="74">
        <v>145.35402307392388</v>
      </c>
      <c r="BR9" s="74">
        <v>148.57694074479409</v>
      </c>
      <c r="BS9" s="74">
        <v>150.306279887567</v>
      </c>
    </row>
    <row r="10" spans="1:71" s="121" customFormat="1" ht="17.100000000000001" customHeight="1" x14ac:dyDescent="0.2">
      <c r="A10" s="77" t="s">
        <v>4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49">
        <v>68.876568013974023</v>
      </c>
      <c r="L10" s="149">
        <v>87.458397680937651</v>
      </c>
      <c r="M10" s="149">
        <v>109.95493918971906</v>
      </c>
      <c r="N10" s="149">
        <v>89.107447274918002</v>
      </c>
      <c r="O10" s="149">
        <v>84.427685370717711</v>
      </c>
      <c r="P10" s="149">
        <v>109.93011922971067</v>
      </c>
      <c r="Q10" s="149">
        <v>97.042682535797496</v>
      </c>
      <c r="R10" s="149">
        <v>74.596235771357456</v>
      </c>
      <c r="S10" s="149">
        <v>65.22846687311889</v>
      </c>
      <c r="T10" s="149">
        <v>79.496091546190058</v>
      </c>
      <c r="U10" s="149">
        <v>138.83259600432532</v>
      </c>
      <c r="V10" s="149">
        <v>113.92598691338713</v>
      </c>
      <c r="W10" s="149">
        <v>87.100689350755687</v>
      </c>
      <c r="X10" s="149">
        <v>89.140226265530288</v>
      </c>
      <c r="Y10" s="149">
        <v>86.919154891462</v>
      </c>
      <c r="Z10" s="149">
        <v>59.150411121533622</v>
      </c>
      <c r="AA10" s="149">
        <v>65.070054308797481</v>
      </c>
      <c r="AB10" s="149">
        <v>90.454424037971833</v>
      </c>
      <c r="AC10" s="149">
        <v>131.34076723593932</v>
      </c>
      <c r="AD10" s="149">
        <v>88.286039456946114</v>
      </c>
      <c r="AE10" s="74">
        <v>73.539084550169136</v>
      </c>
      <c r="AF10" s="74">
        <v>88.865543505039241</v>
      </c>
      <c r="AG10" s="74">
        <v>117.08182584879607</v>
      </c>
      <c r="AH10" s="74">
        <v>86.367143885641212</v>
      </c>
      <c r="AI10" s="74">
        <v>84.602266137160981</v>
      </c>
      <c r="AJ10" s="74">
        <v>105.66161913681984</v>
      </c>
      <c r="AK10" s="74">
        <v>140.72104762548716</v>
      </c>
      <c r="AL10" s="74">
        <v>101.97183126558946</v>
      </c>
      <c r="AM10" s="74">
        <v>86.2575140697504</v>
      </c>
      <c r="AN10" s="74">
        <v>99.385451178892282</v>
      </c>
      <c r="AO10" s="74">
        <v>127.34218724643871</v>
      </c>
      <c r="AP10" s="74">
        <v>95.277937073691604</v>
      </c>
      <c r="AQ10" s="74">
        <v>88.439404135102677</v>
      </c>
      <c r="AR10" s="74">
        <v>107.36677681894339</v>
      </c>
      <c r="AS10" s="74">
        <v>136.79879661123107</v>
      </c>
      <c r="AT10" s="74">
        <v>94.335646178201728</v>
      </c>
      <c r="AU10" s="74">
        <v>77.402588220951074</v>
      </c>
      <c r="AV10" s="74">
        <v>90.848033961113643</v>
      </c>
      <c r="AW10" s="74">
        <v>118.76058077357085</v>
      </c>
      <c r="AX10" s="74">
        <v>87.644878589499015</v>
      </c>
      <c r="AY10" s="74">
        <v>85.859504673328487</v>
      </c>
      <c r="AZ10" s="74">
        <v>108.21121504346634</v>
      </c>
      <c r="BA10" s="74">
        <v>144.62099554062817</v>
      </c>
      <c r="BB10" s="74">
        <v>101.52289565148868</v>
      </c>
      <c r="BC10" s="74">
        <v>87.136593407329912</v>
      </c>
      <c r="BD10" s="74">
        <v>102.08716706581149</v>
      </c>
      <c r="BE10" s="74">
        <v>154.05618413667614</v>
      </c>
      <c r="BF10" s="74">
        <v>104.65595718648979</v>
      </c>
      <c r="BG10" s="74">
        <v>85.593591949754639</v>
      </c>
      <c r="BH10" s="74">
        <v>108.82251556489537</v>
      </c>
      <c r="BI10" s="74">
        <v>144.41258343289886</v>
      </c>
      <c r="BJ10" s="74">
        <v>103.87543104678076</v>
      </c>
      <c r="BK10" s="74">
        <v>89.238946960907256</v>
      </c>
      <c r="BL10" s="74">
        <v>115.26152123350859</v>
      </c>
      <c r="BM10" s="74">
        <v>141.46003894480253</v>
      </c>
      <c r="BN10" s="74">
        <v>102.1848494551667</v>
      </c>
      <c r="BO10" s="74">
        <v>87.842425552023684</v>
      </c>
      <c r="BP10" s="74">
        <v>112.74640480471376</v>
      </c>
      <c r="BQ10" s="74">
        <v>153.44991584603795</v>
      </c>
      <c r="BR10" s="74">
        <v>108.33662261346193</v>
      </c>
      <c r="BS10" s="74">
        <v>91.31391231562192</v>
      </c>
    </row>
    <row r="11" spans="1:71" s="121" customFormat="1" ht="17.100000000000001" customHeight="1" x14ac:dyDescent="0.2">
      <c r="A11" s="77" t="s">
        <v>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49">
        <v>57.998609254633607</v>
      </c>
      <c r="L11" s="149">
        <v>15.782427386536385</v>
      </c>
      <c r="M11" s="149">
        <v>9.9065497217479876</v>
      </c>
      <c r="N11" s="149">
        <v>150.53749198617342</v>
      </c>
      <c r="O11" s="149">
        <v>24.553314360832278</v>
      </c>
      <c r="P11" s="149">
        <v>27.45628756655702</v>
      </c>
      <c r="Q11" s="149">
        <v>25.497366038707892</v>
      </c>
      <c r="R11" s="149">
        <v>191.51698727098568</v>
      </c>
      <c r="S11" s="149">
        <v>33.617705475349389</v>
      </c>
      <c r="T11" s="149">
        <v>207.62685177246237</v>
      </c>
      <c r="U11" s="149">
        <v>44.862677541422272</v>
      </c>
      <c r="V11" s="149">
        <v>23.37974191434861</v>
      </c>
      <c r="W11" s="149">
        <v>125.5319483596558</v>
      </c>
      <c r="X11" s="149">
        <v>7.0240006201346583</v>
      </c>
      <c r="Y11" s="149">
        <v>73.883168200974353</v>
      </c>
      <c r="Z11" s="149">
        <v>79.046363736924533</v>
      </c>
      <c r="AA11" s="149">
        <v>24.047844676495494</v>
      </c>
      <c r="AB11" s="149">
        <v>209.91665486127866</v>
      </c>
      <c r="AC11" s="149">
        <v>28.523523486350165</v>
      </c>
      <c r="AD11" s="149">
        <v>74.713417334497606</v>
      </c>
      <c r="AE11" s="74">
        <v>27.200717228876169</v>
      </c>
      <c r="AF11" s="74">
        <v>239.66100371213099</v>
      </c>
      <c r="AG11" s="74">
        <v>35.786684686062387</v>
      </c>
      <c r="AH11" s="74">
        <v>45.921061099277026</v>
      </c>
      <c r="AI11" s="74">
        <v>225.24014899721996</v>
      </c>
      <c r="AJ11" s="74">
        <v>53.210651507557351</v>
      </c>
      <c r="AK11" s="74">
        <v>52.554896887549504</v>
      </c>
      <c r="AL11" s="74">
        <v>45.603261658591585</v>
      </c>
      <c r="AM11" s="74">
        <v>36.612645544494903</v>
      </c>
      <c r="AN11" s="74">
        <v>32.020089743705867</v>
      </c>
      <c r="AO11" s="74">
        <v>236.19611351329453</v>
      </c>
      <c r="AP11" s="74">
        <v>55.161757599323124</v>
      </c>
      <c r="AQ11" s="74">
        <v>86.405794759700683</v>
      </c>
      <c r="AR11" s="74">
        <v>103.79942004768435</v>
      </c>
      <c r="AS11" s="74">
        <v>108.39322015557748</v>
      </c>
      <c r="AT11" s="74">
        <v>101.06088660976636</v>
      </c>
      <c r="AU11" s="74">
        <v>80.819323082249525</v>
      </c>
      <c r="AV11" s="74">
        <v>63.399843962594993</v>
      </c>
      <c r="AW11" s="74">
        <v>136.99174211797558</v>
      </c>
      <c r="AX11" s="74">
        <v>155.30349673374891</v>
      </c>
      <c r="AY11" s="74">
        <v>93.712286592776991</v>
      </c>
      <c r="AZ11" s="74">
        <v>114.53572196555713</v>
      </c>
      <c r="BA11" s="74">
        <v>128.10354664010251</v>
      </c>
      <c r="BB11" s="74">
        <v>133.23369109631312</v>
      </c>
      <c r="BC11" s="74">
        <v>126.94589074739488</v>
      </c>
      <c r="BD11" s="74">
        <v>154.564612188284</v>
      </c>
      <c r="BE11" s="74">
        <v>120.24198934925907</v>
      </c>
      <c r="BF11" s="74">
        <v>118.09360481415045</v>
      </c>
      <c r="BG11" s="74">
        <v>118.93862332645679</v>
      </c>
      <c r="BH11" s="74">
        <v>168.43648906503083</v>
      </c>
      <c r="BI11" s="74">
        <v>122.07421483454448</v>
      </c>
      <c r="BJ11" s="74">
        <v>125.45360893605691</v>
      </c>
      <c r="BK11" s="74">
        <v>130.68540200109618</v>
      </c>
      <c r="BL11" s="74">
        <v>134.69469998225179</v>
      </c>
      <c r="BM11" s="74">
        <v>134.91951051114233</v>
      </c>
      <c r="BN11" s="74">
        <v>135.43344667162637</v>
      </c>
      <c r="BO11" s="74">
        <v>138.97474555803345</v>
      </c>
      <c r="BP11" s="74">
        <v>145.76675941230474</v>
      </c>
      <c r="BQ11" s="74">
        <v>137.39947057494203</v>
      </c>
      <c r="BR11" s="74">
        <v>134.90537403429832</v>
      </c>
      <c r="BS11" s="74">
        <v>133.65782684906341</v>
      </c>
    </row>
    <row r="12" spans="1:71" s="121" customFormat="1" ht="17.100000000000001" customHeight="1" x14ac:dyDescent="0.2">
      <c r="A12" s="77" t="s">
        <v>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49">
        <v>86.362282103991618</v>
      </c>
      <c r="L12" s="149">
        <v>82.180801169211094</v>
      </c>
      <c r="M12" s="149">
        <v>90.926756405261315</v>
      </c>
      <c r="N12" s="149">
        <v>91.425110200511014</v>
      </c>
      <c r="O12" s="149">
        <v>93.25546663177326</v>
      </c>
      <c r="P12" s="149">
        <v>87.387735623844137</v>
      </c>
      <c r="Q12" s="149">
        <v>88.985868318896195</v>
      </c>
      <c r="R12" s="149">
        <v>89.335660720952234</v>
      </c>
      <c r="S12" s="149">
        <v>88.837911581565322</v>
      </c>
      <c r="T12" s="149">
        <v>86.183167211960551</v>
      </c>
      <c r="U12" s="149">
        <v>90.7727937590804</v>
      </c>
      <c r="V12" s="149">
        <v>90.628066867241643</v>
      </c>
      <c r="W12" s="149">
        <v>95.634340155613586</v>
      </c>
      <c r="X12" s="149">
        <v>92.792827677717199</v>
      </c>
      <c r="Y12" s="149">
        <v>86.247077168342884</v>
      </c>
      <c r="Z12" s="149">
        <v>86.406529860958742</v>
      </c>
      <c r="AA12" s="149">
        <v>80.456579796806466</v>
      </c>
      <c r="AB12" s="149">
        <v>74.865839529512527</v>
      </c>
      <c r="AC12" s="149">
        <v>78.981413377733531</v>
      </c>
      <c r="AD12" s="149">
        <v>126.18325555304479</v>
      </c>
      <c r="AE12" s="74">
        <v>90.287766095123317</v>
      </c>
      <c r="AF12" s="74">
        <v>86.94614531047732</v>
      </c>
      <c r="AG12" s="74">
        <v>87.907069500703173</v>
      </c>
      <c r="AH12" s="74">
        <v>90.380411013113999</v>
      </c>
      <c r="AI12" s="74">
        <v>90.460162706992662</v>
      </c>
      <c r="AJ12" s="74">
        <v>87.086801029087553</v>
      </c>
      <c r="AK12" s="74">
        <v>91.174718374436182</v>
      </c>
      <c r="AL12" s="74">
        <v>92.050505925067625</v>
      </c>
      <c r="AM12" s="74">
        <v>92.000062353421583</v>
      </c>
      <c r="AN12" s="74">
        <v>93.388469040615917</v>
      </c>
      <c r="AO12" s="74">
        <v>96.78291160380985</v>
      </c>
      <c r="AP12" s="74">
        <v>95.706627076468322</v>
      </c>
      <c r="AQ12" s="74">
        <v>97.077886187376308</v>
      </c>
      <c r="AR12" s="74">
        <v>96.047084007836531</v>
      </c>
      <c r="AS12" s="74">
        <v>102.47557604214252</v>
      </c>
      <c r="AT12" s="74">
        <v>105.32330677816559</v>
      </c>
      <c r="AU12" s="74">
        <v>109.0249590487291</v>
      </c>
      <c r="AV12" s="74">
        <v>118.10315489976256</v>
      </c>
      <c r="AW12" s="74">
        <v>114.85337769543908</v>
      </c>
      <c r="AX12" s="74">
        <v>120.65036487261538</v>
      </c>
      <c r="AY12" s="74">
        <v>124.91755124890122</v>
      </c>
      <c r="AZ12" s="74">
        <v>125.78776995166486</v>
      </c>
      <c r="BA12" s="74">
        <v>134.32190823615798</v>
      </c>
      <c r="BB12" s="74">
        <v>133.3668913843907</v>
      </c>
      <c r="BC12" s="74">
        <v>134.64978570463106</v>
      </c>
      <c r="BD12" s="74">
        <v>159.25408559348972</v>
      </c>
      <c r="BE12" s="74">
        <v>161.02409696400557</v>
      </c>
      <c r="BF12" s="74">
        <v>154.16394304722616</v>
      </c>
      <c r="BG12" s="74">
        <v>166.03782214922984</v>
      </c>
      <c r="BH12" s="74">
        <v>154.45304739644604</v>
      </c>
      <c r="BI12" s="74">
        <v>157.38426274024013</v>
      </c>
      <c r="BJ12" s="74">
        <v>167.85899727736196</v>
      </c>
      <c r="BK12" s="74">
        <v>155.45639333147261</v>
      </c>
      <c r="BL12" s="74">
        <v>156.65993999087536</v>
      </c>
      <c r="BM12" s="74">
        <v>155.20832946385815</v>
      </c>
      <c r="BN12" s="74">
        <v>165.43670915468439</v>
      </c>
      <c r="BO12" s="74">
        <v>148.85388879303758</v>
      </c>
      <c r="BP12" s="74">
        <v>152.80301133866561</v>
      </c>
      <c r="BQ12" s="74">
        <v>175.92209415099524</v>
      </c>
      <c r="BR12" s="74">
        <v>177.43075535824258</v>
      </c>
      <c r="BS12" s="74">
        <v>147.30345477749597</v>
      </c>
    </row>
    <row r="13" spans="1:71" s="191" customFormat="1" ht="17.100000000000001" customHeight="1" x14ac:dyDescent="0.2">
      <c r="A13" s="191" t="s">
        <v>93</v>
      </c>
      <c r="K13" s="191">
        <v>55.987759073755505</v>
      </c>
      <c r="L13" s="191">
        <v>57.571187190910088</v>
      </c>
      <c r="M13" s="191">
        <v>58.886644793231447</v>
      </c>
      <c r="N13" s="191">
        <v>59.692265380938771</v>
      </c>
      <c r="O13" s="191">
        <v>73.942849679455364</v>
      </c>
      <c r="P13" s="191">
        <v>72.277520220829956</v>
      </c>
      <c r="Q13" s="191">
        <v>76.978140262060521</v>
      </c>
      <c r="R13" s="191">
        <v>78.216737927520128</v>
      </c>
      <c r="S13" s="191">
        <v>80.777695573198713</v>
      </c>
      <c r="T13" s="191">
        <v>81.522393585920909</v>
      </c>
      <c r="U13" s="191">
        <v>81.640418705239568</v>
      </c>
      <c r="V13" s="191">
        <v>85.043444460355403</v>
      </c>
      <c r="W13" s="191">
        <v>90.449811596693053</v>
      </c>
      <c r="X13" s="191">
        <v>87.015201436445395</v>
      </c>
      <c r="Y13" s="191">
        <v>81.252315030637746</v>
      </c>
      <c r="Z13" s="191">
        <v>80.870737574728835</v>
      </c>
      <c r="AA13" s="191">
        <v>84.201482296048098</v>
      </c>
      <c r="AB13" s="191">
        <v>86.041517980927566</v>
      </c>
      <c r="AC13" s="191">
        <v>84.655329221010973</v>
      </c>
      <c r="AD13" s="191">
        <v>84.339386813439347</v>
      </c>
      <c r="AE13" s="191">
        <v>87.045839029534434</v>
      </c>
      <c r="AF13" s="191">
        <v>88.415197143981459</v>
      </c>
      <c r="AG13" s="191">
        <v>88.469494705902065</v>
      </c>
      <c r="AH13" s="191">
        <v>90.491564343708475</v>
      </c>
      <c r="AI13" s="191">
        <v>94.168368510430824</v>
      </c>
      <c r="AJ13" s="191">
        <v>96.348885301090732</v>
      </c>
      <c r="AK13" s="191">
        <v>97.637799429229773</v>
      </c>
      <c r="AL13" s="191">
        <v>98.573768736238023</v>
      </c>
      <c r="AM13" s="191">
        <v>100.69031945445116</v>
      </c>
      <c r="AN13" s="191">
        <v>100.46693792561892</v>
      </c>
      <c r="AO13" s="191">
        <v>99.33064858812692</v>
      </c>
      <c r="AP13" s="191">
        <v>97.487731176295924</v>
      </c>
      <c r="AQ13" s="191">
        <v>96.933349834736362</v>
      </c>
      <c r="AR13" s="191">
        <v>98.424741245566025</v>
      </c>
      <c r="AS13" s="191">
        <v>102.02248921131616</v>
      </c>
      <c r="AT13" s="191">
        <v>102.43054321771905</v>
      </c>
      <c r="AU13" s="191">
        <v>105.67253394187195</v>
      </c>
      <c r="AV13" s="191">
        <v>105.27306112575828</v>
      </c>
      <c r="AW13" s="191">
        <v>106.50994768282425</v>
      </c>
      <c r="AX13" s="191">
        <v>109.34450323634834</v>
      </c>
      <c r="AY13" s="191">
        <v>111.47102399739578</v>
      </c>
      <c r="AZ13" s="191">
        <v>108.46682843645775</v>
      </c>
      <c r="BA13" s="191">
        <v>108.2416961172074</v>
      </c>
      <c r="BB13" s="191">
        <v>107.49430892395611</v>
      </c>
      <c r="BC13" s="191">
        <v>108.75963484985959</v>
      </c>
      <c r="BD13" s="191">
        <v>110.33966042634849</v>
      </c>
      <c r="BE13" s="191">
        <v>112.08465230456888</v>
      </c>
      <c r="BF13" s="191">
        <v>113.06981712449604</v>
      </c>
      <c r="BG13" s="191">
        <v>115.43786289465083</v>
      </c>
      <c r="BH13" s="191">
        <v>115.61992868148747</v>
      </c>
      <c r="BI13" s="191">
        <v>118.0228523831166</v>
      </c>
      <c r="BJ13" s="191">
        <v>117.73693099608464</v>
      </c>
      <c r="BK13" s="191">
        <v>118.95456785289988</v>
      </c>
      <c r="BL13" s="191">
        <v>113.09726051084044</v>
      </c>
      <c r="BM13" s="191">
        <v>122.90599599681316</v>
      </c>
      <c r="BN13" s="191">
        <v>125.53565008856711</v>
      </c>
      <c r="BO13" s="191">
        <v>127.211959924726</v>
      </c>
      <c r="BP13" s="191">
        <v>124.51297339985707</v>
      </c>
      <c r="BQ13" s="191">
        <v>125.73729973990935</v>
      </c>
      <c r="BR13" s="191">
        <v>133.53852216493112</v>
      </c>
      <c r="BS13" s="191">
        <v>141.899349858976</v>
      </c>
    </row>
    <row r="14" spans="1:71" s="121" customFormat="1" ht="17.100000000000001" customHeight="1" x14ac:dyDescent="0.2">
      <c r="A14" s="77" t="s">
        <v>8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49">
        <v>50.842016623659802</v>
      </c>
      <c r="L14" s="149">
        <v>45.052463637092288</v>
      </c>
      <c r="M14" s="149">
        <v>52.846157510494443</v>
      </c>
      <c r="N14" s="149">
        <v>60.805259929154275</v>
      </c>
      <c r="O14" s="149">
        <v>67.936933409273053</v>
      </c>
      <c r="P14" s="149">
        <v>56.293753509357067</v>
      </c>
      <c r="Q14" s="149">
        <v>51.12459343766227</v>
      </c>
      <c r="R14" s="149">
        <v>54.564036946906157</v>
      </c>
      <c r="S14" s="149">
        <v>67.429199901855569</v>
      </c>
      <c r="T14" s="149">
        <v>76.604512278299154</v>
      </c>
      <c r="U14" s="149">
        <v>74.589019949256738</v>
      </c>
      <c r="V14" s="149">
        <v>74.073995387302134</v>
      </c>
      <c r="W14" s="149">
        <v>75.534415169845104</v>
      </c>
      <c r="X14" s="149">
        <v>75.624047287201279</v>
      </c>
      <c r="Y14" s="149">
        <v>65.309800314663818</v>
      </c>
      <c r="Z14" s="149">
        <v>67.325222240595266</v>
      </c>
      <c r="AA14" s="149">
        <v>74.51600765287813</v>
      </c>
      <c r="AB14" s="149">
        <v>78.541843191036619</v>
      </c>
      <c r="AC14" s="149">
        <v>76.598320430653871</v>
      </c>
      <c r="AD14" s="149">
        <v>78.059846275602808</v>
      </c>
      <c r="AE14" s="74">
        <v>76.619589277884842</v>
      </c>
      <c r="AF14" s="74">
        <v>80.580795380332873</v>
      </c>
      <c r="AG14" s="74">
        <v>79.783837236417043</v>
      </c>
      <c r="AH14" s="74">
        <v>85.327219571127486</v>
      </c>
      <c r="AI14" s="74">
        <v>91.889332601938548</v>
      </c>
      <c r="AJ14" s="74">
        <v>91.474700882457952</v>
      </c>
      <c r="AK14" s="74">
        <v>95.969202543797692</v>
      </c>
      <c r="AL14" s="74">
        <v>99.617859267233996</v>
      </c>
      <c r="AM14" s="74">
        <v>100.46775910295507</v>
      </c>
      <c r="AN14" s="74">
        <v>105.54585266645795</v>
      </c>
      <c r="AO14" s="74">
        <v>111.09134980288515</v>
      </c>
      <c r="AP14" s="74">
        <v>113.04587536530519</v>
      </c>
      <c r="AQ14" s="74">
        <v>106.47501671711643</v>
      </c>
      <c r="AR14" s="74">
        <v>105.4787492760142</v>
      </c>
      <c r="AS14" s="74">
        <v>104.40321672460762</v>
      </c>
      <c r="AT14" s="74">
        <v>87.551279225989802</v>
      </c>
      <c r="AU14" s="74">
        <v>104.96157650324697</v>
      </c>
      <c r="AV14" s="74">
        <v>119.47146898246397</v>
      </c>
      <c r="AW14" s="74">
        <v>116.26961295789158</v>
      </c>
      <c r="AX14" s="74">
        <v>134.46670851990345</v>
      </c>
      <c r="AY14" s="74">
        <v>160.31650386497682</v>
      </c>
      <c r="AZ14" s="74">
        <v>161.93217406853711</v>
      </c>
      <c r="BA14" s="74">
        <v>142.7846844218453</v>
      </c>
      <c r="BB14" s="74">
        <v>140.85931034485324</v>
      </c>
      <c r="BC14" s="74">
        <v>124.25767593508345</v>
      </c>
      <c r="BD14" s="74">
        <v>127.27212236219508</v>
      </c>
      <c r="BE14" s="74">
        <v>122.91389538860153</v>
      </c>
      <c r="BF14" s="74">
        <v>148.09772269598383</v>
      </c>
      <c r="BG14" s="74">
        <v>134.35236835849327</v>
      </c>
      <c r="BH14" s="74">
        <v>149.06045988405458</v>
      </c>
      <c r="BI14" s="74">
        <v>168.02447329245146</v>
      </c>
      <c r="BJ14" s="74">
        <v>153.21296388860935</v>
      </c>
      <c r="BK14" s="74">
        <v>133.5488742323229</v>
      </c>
      <c r="BL14" s="74">
        <v>63.848242747239361</v>
      </c>
      <c r="BM14" s="74">
        <v>133.45782142402234</v>
      </c>
      <c r="BN14" s="74">
        <v>111.75253074467271</v>
      </c>
      <c r="BO14" s="74">
        <v>121.50848144700208</v>
      </c>
      <c r="BP14" s="74">
        <v>117.37192048951306</v>
      </c>
      <c r="BQ14" s="74">
        <v>140.56894480304325</v>
      </c>
      <c r="BR14" s="74">
        <v>180.64963377406846</v>
      </c>
      <c r="BS14" s="74">
        <v>187.28406472185554</v>
      </c>
    </row>
    <row r="15" spans="1:71" s="121" customFormat="1" ht="17.100000000000001" customHeight="1" x14ac:dyDescent="0.2">
      <c r="A15" s="90" t="s">
        <v>9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49" t="e">
        <v>#DIV/0!</v>
      </c>
      <c r="L15" s="149" t="e">
        <v>#DIV/0!</v>
      </c>
      <c r="M15" s="149" t="e">
        <v>#DIV/0!</v>
      </c>
      <c r="N15" s="149" t="e">
        <v>#DIV/0!</v>
      </c>
      <c r="O15" s="149">
        <v>78.933935222253936</v>
      </c>
      <c r="P15" s="149">
        <v>75.616828621640479</v>
      </c>
      <c r="Q15" s="149">
        <v>83.544208066997157</v>
      </c>
      <c r="R15" s="149">
        <v>85.224737189740452</v>
      </c>
      <c r="S15" s="149">
        <v>87.398911877188993</v>
      </c>
      <c r="T15" s="149">
        <v>87.35586930073886</v>
      </c>
      <c r="U15" s="149">
        <v>85.356297865669148</v>
      </c>
      <c r="V15" s="149">
        <v>89.137963106922129</v>
      </c>
      <c r="W15" s="149">
        <v>98.032705653212645</v>
      </c>
      <c r="X15" s="149">
        <v>92.797888400148281</v>
      </c>
      <c r="Y15" s="149">
        <v>83.306792798655053</v>
      </c>
      <c r="Z15" s="149">
        <v>84.924413682876164</v>
      </c>
      <c r="AA15" s="149">
        <v>87.176700804511398</v>
      </c>
      <c r="AB15" s="149">
        <v>89.308297988178296</v>
      </c>
      <c r="AC15" s="149">
        <v>87.216566712786744</v>
      </c>
      <c r="AD15" s="149">
        <v>86.141367438274727</v>
      </c>
      <c r="AE15" s="74">
        <v>87.410637391291516</v>
      </c>
      <c r="AF15" s="74">
        <v>88.820907212189638</v>
      </c>
      <c r="AG15" s="74">
        <v>89.16565735508533</v>
      </c>
      <c r="AH15" s="74">
        <v>91.699801818958477</v>
      </c>
      <c r="AI15" s="74">
        <v>96.308619601291298</v>
      </c>
      <c r="AJ15" s="74">
        <v>99.337845440824751</v>
      </c>
      <c r="AK15" s="74">
        <v>100.90945305861759</v>
      </c>
      <c r="AL15" s="74">
        <v>102.1506898497545</v>
      </c>
      <c r="AM15" s="74">
        <v>104.63252549337258</v>
      </c>
      <c r="AN15" s="74">
        <v>101.60243583825033</v>
      </c>
      <c r="AO15" s="74">
        <v>98.736739863742031</v>
      </c>
      <c r="AP15" s="74">
        <v>95.884693581358221</v>
      </c>
      <c r="AQ15" s="74">
        <v>95.563099165142404</v>
      </c>
      <c r="AR15" s="74">
        <v>98.243615859353966</v>
      </c>
      <c r="AS15" s="74">
        <v>102.10076290697192</v>
      </c>
      <c r="AT15" s="74">
        <v>103.88695972271489</v>
      </c>
      <c r="AU15" s="74">
        <v>107.72797085107526</v>
      </c>
      <c r="AV15" s="74">
        <v>106.10326416053744</v>
      </c>
      <c r="AW15" s="74">
        <v>107.5890285281822</v>
      </c>
      <c r="AX15" s="74">
        <v>110.077210454786</v>
      </c>
      <c r="AY15" s="74">
        <v>109.70277155909214</v>
      </c>
      <c r="AZ15" s="74">
        <v>106.73613269088979</v>
      </c>
      <c r="BA15" s="74">
        <v>106.95498597042787</v>
      </c>
      <c r="BB15" s="74">
        <v>107.22863471751806</v>
      </c>
      <c r="BC15" s="74">
        <v>110.56561772079587</v>
      </c>
      <c r="BD15" s="74">
        <v>113.15681854288771</v>
      </c>
      <c r="BE15" s="74">
        <v>117.4315886328089</v>
      </c>
      <c r="BF15" s="74">
        <v>119.14509469038595</v>
      </c>
      <c r="BG15" s="74">
        <v>121.16139762000344</v>
      </c>
      <c r="BH15" s="74">
        <v>122.65131260137095</v>
      </c>
      <c r="BI15" s="74">
        <v>126.09074815594434</v>
      </c>
      <c r="BJ15" s="74">
        <v>126.46134816651218</v>
      </c>
      <c r="BK15" s="74">
        <v>128.24487504084189</v>
      </c>
      <c r="BL15" s="74">
        <v>123.60885594626603</v>
      </c>
      <c r="BM15" s="74">
        <v>131.53314624795885</v>
      </c>
      <c r="BN15" s="74">
        <v>139.06202042859047</v>
      </c>
      <c r="BO15" s="74">
        <v>139.54716919502596</v>
      </c>
      <c r="BP15" s="74">
        <v>135.71665641380022</v>
      </c>
      <c r="BQ15" s="74">
        <v>136.89456400154933</v>
      </c>
      <c r="BR15" s="74">
        <v>136.80790598752506</v>
      </c>
      <c r="BS15" s="74">
        <v>146.67826745465555</v>
      </c>
    </row>
    <row r="16" spans="1:71" s="121" customFormat="1" ht="17.100000000000001" customHeight="1" x14ac:dyDescent="0.2">
      <c r="A16" s="90" t="s">
        <v>10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49">
        <v>55.702647732014441</v>
      </c>
      <c r="L16" s="149">
        <v>56.50546050951538</v>
      </c>
      <c r="M16" s="149">
        <v>58.332521125346361</v>
      </c>
      <c r="N16" s="149">
        <v>61.085850628028545</v>
      </c>
      <c r="O16" s="149">
        <v>65.108685980216762</v>
      </c>
      <c r="P16" s="149">
        <v>68.9462950200693</v>
      </c>
      <c r="Q16" s="149">
        <v>65.304761032490674</v>
      </c>
      <c r="R16" s="149">
        <v>68.786961400915573</v>
      </c>
      <c r="S16" s="149">
        <v>72.47453305363247</v>
      </c>
      <c r="T16" s="149">
        <v>74.245089824656603</v>
      </c>
      <c r="U16" s="149">
        <v>74.639451413606309</v>
      </c>
      <c r="V16" s="149">
        <v>72.975183583961396</v>
      </c>
      <c r="W16" s="149">
        <v>69.296716590933755</v>
      </c>
      <c r="X16" s="149">
        <v>68.103400123893593</v>
      </c>
      <c r="Y16" s="149">
        <v>88.288100151236677</v>
      </c>
      <c r="Z16" s="149">
        <v>86.962505887321399</v>
      </c>
      <c r="AA16" s="149">
        <v>87.691742725420895</v>
      </c>
      <c r="AB16" s="149">
        <v>87.695159081634799</v>
      </c>
      <c r="AC16" s="149">
        <v>86.813803050857302</v>
      </c>
      <c r="AD16" s="149">
        <v>85.207252212082423</v>
      </c>
      <c r="AE16" s="74">
        <v>88.224287936070724</v>
      </c>
      <c r="AF16" s="74">
        <v>87.681821004855706</v>
      </c>
      <c r="AG16" s="74">
        <v>88.340861848484508</v>
      </c>
      <c r="AH16" s="74">
        <v>89.602437022771014</v>
      </c>
      <c r="AI16" s="74">
        <v>92.509753115964571</v>
      </c>
      <c r="AJ16" s="74">
        <v>93.349684940833782</v>
      </c>
      <c r="AK16" s="74">
        <v>94.70727242087149</v>
      </c>
      <c r="AL16" s="74">
        <v>93.471746749183424</v>
      </c>
      <c r="AM16" s="74">
        <v>90.638858227257899</v>
      </c>
      <c r="AN16" s="74">
        <v>104.10951817049082</v>
      </c>
      <c r="AO16" s="74">
        <v>98.508673109131834</v>
      </c>
      <c r="AP16" s="74">
        <v>95.7568575858933</v>
      </c>
      <c r="AQ16" s="74">
        <v>94.097131649789404</v>
      </c>
      <c r="AR16" s="74">
        <v>94.195754294475819</v>
      </c>
      <c r="AS16" s="74">
        <v>106.2228106329359</v>
      </c>
      <c r="AT16" s="74">
        <v>104.77710334632724</v>
      </c>
      <c r="AU16" s="74">
        <v>104.30584263776461</v>
      </c>
      <c r="AV16" s="74">
        <v>103.92685054067601</v>
      </c>
      <c r="AW16" s="74">
        <v>108.92037199187672</v>
      </c>
      <c r="AX16" s="74">
        <v>108.37521397815681</v>
      </c>
      <c r="AY16" s="74">
        <v>117.52514393020263</v>
      </c>
      <c r="AZ16" s="74">
        <v>116.87661927387202</v>
      </c>
      <c r="BA16" s="74">
        <v>117.06832295916981</v>
      </c>
      <c r="BB16" s="74">
        <v>116.44598343030042</v>
      </c>
      <c r="BC16" s="74">
        <v>116.70883073457044</v>
      </c>
      <c r="BD16" s="74">
        <v>116.90616445207991</v>
      </c>
      <c r="BE16" s="74">
        <v>117.14480961755113</v>
      </c>
      <c r="BF16" s="74">
        <v>116.912940329802</v>
      </c>
      <c r="BG16" s="74">
        <v>116.53103409227485</v>
      </c>
      <c r="BH16" s="74">
        <v>115.78817476244485</v>
      </c>
      <c r="BI16" s="74">
        <v>115.37898663981336</v>
      </c>
      <c r="BJ16" s="74">
        <v>115.20403839523394</v>
      </c>
      <c r="BK16" s="74">
        <v>114.36693496175512</v>
      </c>
      <c r="BL16" s="74">
        <v>114.36981953801933</v>
      </c>
      <c r="BM16" s="74">
        <v>114.64016706397007</v>
      </c>
      <c r="BN16" s="74">
        <v>115.07658903286568</v>
      </c>
      <c r="BO16" s="74">
        <v>115.66546359003789</v>
      </c>
      <c r="BP16" s="74">
        <v>103.71177945315566</v>
      </c>
      <c r="BQ16" s="74">
        <v>102.6855674157926</v>
      </c>
      <c r="BR16" s="74">
        <v>102.48692692836899</v>
      </c>
      <c r="BS16" s="74">
        <v>102.32322377144551</v>
      </c>
    </row>
    <row r="17" spans="1:71" s="121" customFormat="1" ht="17.100000000000001" customHeight="1" x14ac:dyDescent="0.2">
      <c r="A17" s="90" t="s">
        <v>11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49">
        <v>60.709124271161407</v>
      </c>
      <c r="L17" s="149">
        <v>61.340302472276633</v>
      </c>
      <c r="M17" s="149">
        <v>63.294900751551765</v>
      </c>
      <c r="N17" s="149">
        <v>63.149921747735441</v>
      </c>
      <c r="O17" s="149">
        <v>64.069174049733789</v>
      </c>
      <c r="P17" s="149">
        <v>64.896317302999719</v>
      </c>
      <c r="Q17" s="149">
        <v>66.294680200567129</v>
      </c>
      <c r="R17" s="149">
        <v>68.039167337671785</v>
      </c>
      <c r="S17" s="149">
        <v>69.213595564376547</v>
      </c>
      <c r="T17" s="149">
        <v>69.940915550596159</v>
      </c>
      <c r="U17" s="149">
        <v>70.357092955188122</v>
      </c>
      <c r="V17" s="149">
        <v>69.961589074483115</v>
      </c>
      <c r="W17" s="149">
        <v>71.493901376442366</v>
      </c>
      <c r="X17" s="149">
        <v>73.780047809595246</v>
      </c>
      <c r="Y17" s="149">
        <v>79.786095407090954</v>
      </c>
      <c r="Z17" s="149">
        <v>71.551304595266458</v>
      </c>
      <c r="AA17" s="149">
        <v>85.533993218572817</v>
      </c>
      <c r="AB17" s="149">
        <v>83.203311812573119</v>
      </c>
      <c r="AC17" s="149">
        <v>73.877340896409223</v>
      </c>
      <c r="AD17" s="149">
        <v>72.931404006887107</v>
      </c>
      <c r="AE17" s="74">
        <v>85.217288174046274</v>
      </c>
      <c r="AF17" s="74">
        <v>83.668118335513029</v>
      </c>
      <c r="AG17" s="74">
        <v>82.872460436951414</v>
      </c>
      <c r="AH17" s="74">
        <v>83.540885140585559</v>
      </c>
      <c r="AI17" s="74">
        <v>88.843940885032268</v>
      </c>
      <c r="AJ17" s="74">
        <v>89.861509882698726</v>
      </c>
      <c r="AK17" s="74">
        <v>89.354227545889643</v>
      </c>
      <c r="AL17" s="74">
        <v>87.685570232636621</v>
      </c>
      <c r="AM17" s="74">
        <v>90.644660365937412</v>
      </c>
      <c r="AN17" s="74">
        <v>95.282989257259359</v>
      </c>
      <c r="AO17" s="74">
        <v>96.193416424079771</v>
      </c>
      <c r="AP17" s="74">
        <v>95.872170529028722</v>
      </c>
      <c r="AQ17" s="74">
        <v>97.657944032113321</v>
      </c>
      <c r="AR17" s="74">
        <v>98.171156486294734</v>
      </c>
      <c r="AS17" s="74">
        <v>100.2441285779809</v>
      </c>
      <c r="AT17" s="74">
        <v>103.80645757313285</v>
      </c>
      <c r="AU17" s="74">
        <v>105.90373779148436</v>
      </c>
      <c r="AV17" s="74">
        <v>107.57538835439225</v>
      </c>
      <c r="AW17" s="74">
        <v>107.05856595178578</v>
      </c>
      <c r="AX17" s="74">
        <v>109.85100434843869</v>
      </c>
      <c r="AY17" s="74">
        <v>108.99638622451944</v>
      </c>
      <c r="AZ17" s="74">
        <v>107.59580452128328</v>
      </c>
      <c r="BA17" s="74">
        <v>104.93874323344525</v>
      </c>
      <c r="BB17" s="74">
        <v>103.64763470930367</v>
      </c>
      <c r="BC17" s="74">
        <v>105.18894508050116</v>
      </c>
      <c r="BD17" s="74">
        <v>107.71806475514576</v>
      </c>
      <c r="BE17" s="74">
        <v>106.97974576024282</v>
      </c>
      <c r="BF17" s="74">
        <v>106.86160289439263</v>
      </c>
      <c r="BG17" s="74">
        <v>106.46470915450337</v>
      </c>
      <c r="BH17" s="74">
        <v>106.29935391695034</v>
      </c>
      <c r="BI17" s="74">
        <v>106.43209723867615</v>
      </c>
      <c r="BJ17" s="74">
        <v>106.22828786393748</v>
      </c>
      <c r="BK17" s="74">
        <v>107.012757920113</v>
      </c>
      <c r="BL17" s="74">
        <v>107.48413230331772</v>
      </c>
      <c r="BM17" s="74">
        <v>107.14416869806169</v>
      </c>
      <c r="BN17" s="74">
        <v>106.78695249365813</v>
      </c>
      <c r="BO17" s="74">
        <v>112.06266108537264</v>
      </c>
      <c r="BP17" s="74">
        <v>113.73298200846027</v>
      </c>
      <c r="BQ17" s="74">
        <v>115.76190454075832</v>
      </c>
      <c r="BR17" s="74">
        <v>116.36821260761694</v>
      </c>
      <c r="BS17" s="74">
        <v>131.16767970181121</v>
      </c>
    </row>
    <row r="18" spans="1:71" s="121" customFormat="1" ht="17.100000000000001" customHeight="1" x14ac:dyDescent="0.2">
      <c r="A18" s="77" t="s">
        <v>12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49">
        <v>54.805330247855643</v>
      </c>
      <c r="L18" s="149">
        <v>57.536803871908816</v>
      </c>
      <c r="M18" s="149">
        <v>56.920294898014724</v>
      </c>
      <c r="N18" s="149">
        <v>58.147674294376493</v>
      </c>
      <c r="O18" s="149">
        <v>64.824339244929078</v>
      </c>
      <c r="P18" s="149">
        <v>67.061612683478273</v>
      </c>
      <c r="Q18" s="149">
        <v>62.187487116148944</v>
      </c>
      <c r="R18" s="149">
        <v>62.47417405696325</v>
      </c>
      <c r="S18" s="149">
        <v>66.133253719221955</v>
      </c>
      <c r="T18" s="149">
        <v>67.379744638219591</v>
      </c>
      <c r="U18" s="149">
        <v>77.363132445044201</v>
      </c>
      <c r="V18" s="149">
        <v>82.299524887140592</v>
      </c>
      <c r="W18" s="149">
        <v>79.357350002703711</v>
      </c>
      <c r="X18" s="149">
        <v>78.111600241576227</v>
      </c>
      <c r="Y18" s="149">
        <v>75.508378342572215</v>
      </c>
      <c r="Z18" s="149">
        <v>73.987432861055851</v>
      </c>
      <c r="AA18" s="149">
        <v>75.74474381284152</v>
      </c>
      <c r="AB18" s="149">
        <v>78.175347778188524</v>
      </c>
      <c r="AC18" s="149">
        <v>82.251023663432861</v>
      </c>
      <c r="AD18" s="149">
        <v>84.764976838077914</v>
      </c>
      <c r="AE18" s="74">
        <v>87.946659599218975</v>
      </c>
      <c r="AF18" s="74">
        <v>90.010346493443137</v>
      </c>
      <c r="AG18" s="74">
        <v>90.887841734611641</v>
      </c>
      <c r="AH18" s="74">
        <v>90.992723209510146</v>
      </c>
      <c r="AI18" s="74">
        <v>90.588460151591903</v>
      </c>
      <c r="AJ18" s="74">
        <v>91.280671542282931</v>
      </c>
      <c r="AK18" s="74">
        <v>91.499648746863599</v>
      </c>
      <c r="AL18" s="74">
        <v>93.290823653653646</v>
      </c>
      <c r="AM18" s="74">
        <v>94.885940108670582</v>
      </c>
      <c r="AN18" s="74">
        <v>97.702042044929811</v>
      </c>
      <c r="AO18" s="74">
        <v>100.26432062401108</v>
      </c>
      <c r="AP18" s="74">
        <v>100.68315907147986</v>
      </c>
      <c r="AQ18" s="74">
        <v>99.171430119941334</v>
      </c>
      <c r="AR18" s="74">
        <v>98.679067426037108</v>
      </c>
      <c r="AS18" s="74">
        <v>100.94481060005833</v>
      </c>
      <c r="AT18" s="74">
        <v>101.27809829784427</v>
      </c>
      <c r="AU18" s="74">
        <v>100.30829722897386</v>
      </c>
      <c r="AV18" s="74">
        <v>100.37457841476505</v>
      </c>
      <c r="AW18" s="74">
        <v>100.80955824649268</v>
      </c>
      <c r="AX18" s="74">
        <v>101.87007577325973</v>
      </c>
      <c r="AY18" s="74">
        <v>104.75247356910504</v>
      </c>
      <c r="AZ18" s="74">
        <v>103.93035902053455</v>
      </c>
      <c r="BA18" s="74">
        <v>102.61392420565645</v>
      </c>
      <c r="BB18" s="74">
        <v>101.34595732284541</v>
      </c>
      <c r="BC18" s="74">
        <v>99.77637721156529</v>
      </c>
      <c r="BD18" s="74">
        <v>98.383536123083516</v>
      </c>
      <c r="BE18" s="74">
        <v>97.423203778656728</v>
      </c>
      <c r="BF18" s="74">
        <v>95.876211976279876</v>
      </c>
      <c r="BG18" s="74">
        <v>94.526138631103734</v>
      </c>
      <c r="BH18" s="74">
        <v>94.449356077314334</v>
      </c>
      <c r="BI18" s="74">
        <v>95.147666497240593</v>
      </c>
      <c r="BJ18" s="74">
        <v>97.434656063478371</v>
      </c>
      <c r="BK18" s="74">
        <v>102.88334958857541</v>
      </c>
      <c r="BL18" s="74">
        <v>105.0847396855123</v>
      </c>
      <c r="BM18" s="74">
        <v>105.82715353818892</v>
      </c>
      <c r="BN18" s="74">
        <v>106.67527063863953</v>
      </c>
      <c r="BO18" s="74">
        <v>106.99200892619992</v>
      </c>
      <c r="BP18" s="74">
        <v>106.34015031498525</v>
      </c>
      <c r="BQ18" s="74">
        <v>105.8449278589647</v>
      </c>
      <c r="BR18" s="74">
        <v>118.08691046588639</v>
      </c>
      <c r="BS18" s="74">
        <v>119.05486744502886</v>
      </c>
    </row>
    <row r="19" spans="1:71" s="191" customFormat="1" ht="17.100000000000001" customHeight="1" x14ac:dyDescent="0.2">
      <c r="A19" s="191" t="s">
        <v>94</v>
      </c>
      <c r="K19" s="191">
        <v>62.759309244844452</v>
      </c>
      <c r="L19" s="191">
        <v>56.761365459903047</v>
      </c>
      <c r="M19" s="191">
        <v>57.277066615679132</v>
      </c>
      <c r="N19" s="191">
        <v>86.114749874176638</v>
      </c>
      <c r="O19" s="191">
        <v>63.117221090225485</v>
      </c>
      <c r="P19" s="191">
        <v>64.723465473772137</v>
      </c>
      <c r="Q19" s="191">
        <v>68.603279628806135</v>
      </c>
      <c r="R19" s="191">
        <v>83.76255362982063</v>
      </c>
      <c r="S19" s="191">
        <v>77.449350871880426</v>
      </c>
      <c r="T19" s="191">
        <v>90.213198459333483</v>
      </c>
      <c r="U19" s="191">
        <v>69.839479022054107</v>
      </c>
      <c r="V19" s="191">
        <v>74.812721805709842</v>
      </c>
      <c r="W19" s="191">
        <v>100.2038753641542</v>
      </c>
      <c r="X19" s="191">
        <v>64.693815333674735</v>
      </c>
      <c r="Y19" s="191">
        <v>73.084177814740798</v>
      </c>
      <c r="Z19" s="191">
        <v>78.954828905572668</v>
      </c>
      <c r="AA19" s="191">
        <v>87.093313135888224</v>
      </c>
      <c r="AB19" s="191">
        <v>107.16968638448483</v>
      </c>
      <c r="AC19" s="191">
        <v>81.173000609290384</v>
      </c>
      <c r="AD19" s="191">
        <v>53.818524251146485</v>
      </c>
      <c r="AE19" s="191">
        <v>-4.4930430646381856</v>
      </c>
      <c r="AF19" s="191">
        <v>25.344915824036235</v>
      </c>
      <c r="AG19" s="191">
        <v>89.274205057110763</v>
      </c>
      <c r="AH19" s="191">
        <v>215.08193347045102</v>
      </c>
      <c r="AI19" s="191">
        <v>91.227263690789201</v>
      </c>
      <c r="AJ19" s="191">
        <v>88.100260946589842</v>
      </c>
      <c r="AK19" s="191">
        <v>90.984113601700329</v>
      </c>
      <c r="AL19" s="191">
        <v>91.097012909916955</v>
      </c>
      <c r="AM19" s="191">
        <v>89.015584306570545</v>
      </c>
      <c r="AN19" s="191">
        <v>89.914076579994003</v>
      </c>
      <c r="AO19" s="191">
        <v>108.49628467570606</v>
      </c>
      <c r="AP19" s="191">
        <v>92.527905635722576</v>
      </c>
      <c r="AQ19" s="191">
        <v>96.003406930198238</v>
      </c>
      <c r="AR19" s="191">
        <v>100.26864734720755</v>
      </c>
      <c r="AS19" s="191">
        <v>101.90742560368686</v>
      </c>
      <c r="AT19" s="191">
        <v>101.86201292347332</v>
      </c>
      <c r="AU19" s="191">
        <v>100.98785553811098</v>
      </c>
      <c r="AV19" s="191">
        <v>99.579408131029396</v>
      </c>
      <c r="AW19" s="191">
        <v>102.9470226614355</v>
      </c>
      <c r="AX19" s="191">
        <v>104.43710415180743</v>
      </c>
      <c r="AY19" s="191">
        <v>102.42687600448565</v>
      </c>
      <c r="AZ19" s="191">
        <v>104.7687353291787</v>
      </c>
      <c r="BA19" s="191">
        <v>105.11742036111411</v>
      </c>
      <c r="BB19" s="191">
        <v>106.96243590989209</v>
      </c>
      <c r="BC19" s="191">
        <v>107.45291533030843</v>
      </c>
      <c r="BD19" s="191">
        <v>108.9858123467921</v>
      </c>
      <c r="BE19" s="191">
        <v>107.873938493183</v>
      </c>
      <c r="BF19" s="191">
        <v>106.48927512043733</v>
      </c>
      <c r="BG19" s="191">
        <v>109.32974576720645</v>
      </c>
      <c r="BH19" s="191">
        <v>108.89463018167606</v>
      </c>
      <c r="BI19" s="191">
        <v>108.48913605200927</v>
      </c>
      <c r="BJ19" s="191">
        <v>108.21502654567279</v>
      </c>
      <c r="BK19" s="191">
        <v>110.64466658342877</v>
      </c>
      <c r="BL19" s="191">
        <v>112.51209679430207</v>
      </c>
      <c r="BM19" s="191">
        <v>114.72911004752623</v>
      </c>
      <c r="BN19" s="191">
        <v>118.58760404824609</v>
      </c>
      <c r="BO19" s="191">
        <v>122.80307803753597</v>
      </c>
      <c r="BP19" s="191">
        <v>123.46524772593138</v>
      </c>
      <c r="BQ19" s="191">
        <v>123.54050456807015</v>
      </c>
      <c r="BR19" s="191">
        <v>126.85887099198642</v>
      </c>
      <c r="BS19" s="191">
        <v>127.9954249090914</v>
      </c>
    </row>
    <row r="20" spans="1:71" s="121" customFormat="1" ht="17.100000000000001" customHeight="1" x14ac:dyDescent="0.2">
      <c r="A20" s="91" t="s">
        <v>52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49">
        <v>69.127244547674522</v>
      </c>
      <c r="L20" s="149">
        <v>45.380554985918423</v>
      </c>
      <c r="M20" s="149">
        <v>47.089189419231012</v>
      </c>
      <c r="N20" s="149">
        <v>136.38566700393068</v>
      </c>
      <c r="O20" s="149">
        <v>60.666402382267279</v>
      </c>
      <c r="P20" s="149">
        <v>62.771624988439122</v>
      </c>
      <c r="Q20" s="149">
        <v>66.000579016044256</v>
      </c>
      <c r="R20" s="149">
        <v>124.94593252067456</v>
      </c>
      <c r="S20" s="149">
        <v>86.147462064174093</v>
      </c>
      <c r="T20" s="149">
        <v>135.36856775168346</v>
      </c>
      <c r="U20" s="149">
        <v>57.404228744784469</v>
      </c>
      <c r="V20" s="149">
        <v>74.005267109247669</v>
      </c>
      <c r="W20" s="149">
        <v>179.6618775813368</v>
      </c>
      <c r="X20" s="149">
        <v>34.969789456675869</v>
      </c>
      <c r="Y20" s="149">
        <v>57.690868871687165</v>
      </c>
      <c r="Z20" s="149">
        <v>59.566067677683776</v>
      </c>
      <c r="AA20" s="149">
        <v>57.217273972449647</v>
      </c>
      <c r="AB20" s="149">
        <v>134.26575976103007</v>
      </c>
      <c r="AC20" s="149">
        <v>82.912543211375294</v>
      </c>
      <c r="AD20" s="149">
        <v>89.127581668535058</v>
      </c>
      <c r="AE20" s="74">
        <v>71.129606348326504</v>
      </c>
      <c r="AF20" s="74">
        <v>141.81572297454343</v>
      </c>
      <c r="AG20" s="74">
        <v>70.331352920197872</v>
      </c>
      <c r="AH20" s="74">
        <v>71.288471821093779</v>
      </c>
      <c r="AI20" s="74">
        <v>105.71662087127038</v>
      </c>
      <c r="AJ20" s="74">
        <v>83.225480951599309</v>
      </c>
      <c r="AK20" s="74">
        <v>86.457968001583552</v>
      </c>
      <c r="AL20" s="74">
        <v>84.144685615810573</v>
      </c>
      <c r="AM20" s="74">
        <v>73.615643671135203</v>
      </c>
      <c r="AN20" s="74">
        <v>71.348662602826749</v>
      </c>
      <c r="AO20" s="74">
        <v>163.46176609436756</v>
      </c>
      <c r="AP20" s="74">
        <v>75.101703761615468</v>
      </c>
      <c r="AQ20" s="74">
        <v>90.137746465079644</v>
      </c>
      <c r="AR20" s="74">
        <v>100.36740719785378</v>
      </c>
      <c r="AS20" s="74">
        <v>105.34764023203664</v>
      </c>
      <c r="AT20" s="74">
        <v>104.76019937624501</v>
      </c>
      <c r="AU20" s="74">
        <v>101.52105998418732</v>
      </c>
      <c r="AV20" s="74">
        <v>92.61246014026689</v>
      </c>
      <c r="AW20" s="74">
        <v>108.48712394542103</v>
      </c>
      <c r="AX20" s="74">
        <v>111.25993358302308</v>
      </c>
      <c r="AY20" s="74">
        <v>98.599117310411714</v>
      </c>
      <c r="AZ20" s="74">
        <v>105.3422696496491</v>
      </c>
      <c r="BA20" s="74">
        <v>104.74245585140494</v>
      </c>
      <c r="BB20" s="74">
        <v>103.52528335790099</v>
      </c>
      <c r="BC20" s="74">
        <v>100.93023185970583</v>
      </c>
      <c r="BD20" s="74">
        <v>107.839630854134</v>
      </c>
      <c r="BE20" s="74">
        <v>109.31874373929729</v>
      </c>
      <c r="BF20" s="74">
        <v>113.21225674657427</v>
      </c>
      <c r="BG20" s="74">
        <v>102.398283292279</v>
      </c>
      <c r="BH20" s="74">
        <v>110.18934001355127</v>
      </c>
      <c r="BI20" s="74">
        <v>111.86249678537486</v>
      </c>
      <c r="BJ20" s="74">
        <v>107.98354280717201</v>
      </c>
      <c r="BK20" s="74">
        <v>107.16539482180055</v>
      </c>
      <c r="BL20" s="74">
        <v>113.52571794835873</v>
      </c>
      <c r="BM20" s="74">
        <v>126.92196333361758</v>
      </c>
      <c r="BN20" s="74">
        <v>137.14073576659715</v>
      </c>
      <c r="BO20" s="74">
        <v>139.30735542611941</v>
      </c>
      <c r="BP20" s="74">
        <v>133.78259588182527</v>
      </c>
      <c r="BQ20" s="74">
        <v>144.65759113846738</v>
      </c>
      <c r="BR20" s="74">
        <v>154.06424667695754</v>
      </c>
      <c r="BS20" s="74">
        <v>166.8334564943853</v>
      </c>
    </row>
    <row r="21" spans="1:71" s="121" customFormat="1" ht="17.100000000000001" customHeight="1" x14ac:dyDescent="0.2">
      <c r="A21" s="91" t="s">
        <v>53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49">
        <v>55.528244702083043</v>
      </c>
      <c r="L21" s="149">
        <v>57.716619062203492</v>
      </c>
      <c r="M21" s="149">
        <v>58.918315494694561</v>
      </c>
      <c r="N21" s="149">
        <v>60.85765896411877</v>
      </c>
      <c r="O21" s="149">
        <v>61.961845145379392</v>
      </c>
      <c r="P21" s="149">
        <v>63.802179372131071</v>
      </c>
      <c r="Q21" s="149">
        <v>63.564613183506069</v>
      </c>
      <c r="R21" s="149">
        <v>63.936545331753635</v>
      </c>
      <c r="S21" s="149">
        <v>66.985945483064114</v>
      </c>
      <c r="T21" s="149">
        <v>67.525247939408558</v>
      </c>
      <c r="U21" s="149">
        <v>68.226247523452088</v>
      </c>
      <c r="V21" s="149">
        <v>74.517962621204774</v>
      </c>
      <c r="W21" s="149">
        <v>74.396360740065276</v>
      </c>
      <c r="X21" s="149">
        <v>76.057530111871444</v>
      </c>
      <c r="Y21" s="149">
        <v>75.853254811192556</v>
      </c>
      <c r="Z21" s="149">
        <v>72.654946527562927</v>
      </c>
      <c r="AA21" s="149">
        <v>74.226040783431657</v>
      </c>
      <c r="AB21" s="149">
        <v>79.958477510156712</v>
      </c>
      <c r="AC21" s="149">
        <v>78.67808257338838</v>
      </c>
      <c r="AD21" s="149">
        <v>80.77062735972126</v>
      </c>
      <c r="AE21" s="74">
        <v>83.310622362870845</v>
      </c>
      <c r="AF21" s="74">
        <v>83.220752334479968</v>
      </c>
      <c r="AG21" s="74">
        <v>82.997194879034225</v>
      </c>
      <c r="AH21" s="74">
        <v>82.903125792376301</v>
      </c>
      <c r="AI21" s="74">
        <v>84.064548391255585</v>
      </c>
      <c r="AJ21" s="74">
        <v>86.525284780498893</v>
      </c>
      <c r="AK21" s="74">
        <v>90.748762134267679</v>
      </c>
      <c r="AL21" s="74">
        <v>92.649077670697707</v>
      </c>
      <c r="AM21" s="74">
        <v>93.972342273921711</v>
      </c>
      <c r="AN21" s="74">
        <v>94.220722847745648</v>
      </c>
      <c r="AO21" s="74">
        <v>97.170981736127786</v>
      </c>
      <c r="AP21" s="74">
        <v>97.905139953617521</v>
      </c>
      <c r="AQ21" s="74">
        <v>96.669482268990564</v>
      </c>
      <c r="AR21" s="74">
        <v>102.50311843676276</v>
      </c>
      <c r="AS21" s="74">
        <v>100.98367900175067</v>
      </c>
      <c r="AT21" s="74">
        <v>99.919937217294361</v>
      </c>
      <c r="AU21" s="74">
        <v>102.09285895633302</v>
      </c>
      <c r="AV21" s="74">
        <v>102.57239302639469</v>
      </c>
      <c r="AW21" s="74">
        <v>102.00263290392006</v>
      </c>
      <c r="AX21" s="74">
        <v>101.61625560451543</v>
      </c>
      <c r="AY21" s="74">
        <v>108.63722473820367</v>
      </c>
      <c r="AZ21" s="74">
        <v>111.50049572490279</v>
      </c>
      <c r="BA21" s="74">
        <v>109.73163831123907</v>
      </c>
      <c r="BB21" s="74">
        <v>114.94560371023925</v>
      </c>
      <c r="BC21" s="74">
        <v>123.44685449826609</v>
      </c>
      <c r="BD21" s="74">
        <v>125.29089220197956</v>
      </c>
      <c r="BE21" s="74">
        <v>116.26949450427497</v>
      </c>
      <c r="BF21" s="74">
        <v>114.32999884549841</v>
      </c>
      <c r="BG21" s="74">
        <v>135.15213400851002</v>
      </c>
      <c r="BH21" s="74">
        <v>124.5417165087011</v>
      </c>
      <c r="BI21" s="74">
        <v>109.95696113662331</v>
      </c>
      <c r="BJ21" s="74">
        <v>113.49959667102678</v>
      </c>
      <c r="BK21" s="74">
        <v>129.59231800758317</v>
      </c>
      <c r="BL21" s="74">
        <v>139.86287102334373</v>
      </c>
      <c r="BM21" s="74">
        <v>126.74889591902459</v>
      </c>
      <c r="BN21" s="74">
        <v>146.45906737612205</v>
      </c>
      <c r="BO21" s="74">
        <v>172.33020416111631</v>
      </c>
      <c r="BP21" s="74">
        <v>188.16813240864917</v>
      </c>
      <c r="BQ21" s="74">
        <v>192.29879283265723</v>
      </c>
      <c r="BR21" s="74">
        <v>195.33131625326951</v>
      </c>
      <c r="BS21" s="74">
        <v>193.40441059361277</v>
      </c>
    </row>
    <row r="22" spans="1:71" s="121" customFormat="1" ht="17.100000000000001" customHeight="1" x14ac:dyDescent="0.2">
      <c r="A22" s="91" t="s">
        <v>55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49">
        <v>55.039960924701212</v>
      </c>
      <c r="L22" s="149">
        <v>56.012662912901789</v>
      </c>
      <c r="M22" s="149">
        <v>58.142951576282428</v>
      </c>
      <c r="N22" s="149">
        <v>60.778531750992826</v>
      </c>
      <c r="O22" s="149">
        <v>64.835335020962233</v>
      </c>
      <c r="P22" s="149">
        <v>66.950545297539875</v>
      </c>
      <c r="Q22" s="149">
        <v>67.95805012172579</v>
      </c>
      <c r="R22" s="149">
        <v>65.381169503196688</v>
      </c>
      <c r="S22" s="149">
        <v>68.827014141688068</v>
      </c>
      <c r="T22" s="149">
        <v>70.526375750263753</v>
      </c>
      <c r="U22" s="149">
        <v>71.277399476195853</v>
      </c>
      <c r="V22" s="149">
        <v>72.364813065109587</v>
      </c>
      <c r="W22" s="149">
        <v>77.272131004964564</v>
      </c>
      <c r="X22" s="149">
        <v>78.127262085142561</v>
      </c>
      <c r="Y22" s="149">
        <v>76.695743894291482</v>
      </c>
      <c r="Z22" s="149">
        <v>77.411468695277918</v>
      </c>
      <c r="AA22" s="149">
        <v>77.858418790077735</v>
      </c>
      <c r="AB22" s="149">
        <v>77.921519609658972</v>
      </c>
      <c r="AC22" s="149">
        <v>83.65734123886493</v>
      </c>
      <c r="AD22" s="149">
        <v>85.893333362411568</v>
      </c>
      <c r="AE22" s="74">
        <v>88.445061084070602</v>
      </c>
      <c r="AF22" s="74">
        <v>88.524649184441571</v>
      </c>
      <c r="AG22" s="74">
        <v>88.876088137468486</v>
      </c>
      <c r="AH22" s="74">
        <v>87.913516068150884</v>
      </c>
      <c r="AI22" s="74">
        <v>87.65969882255952</v>
      </c>
      <c r="AJ22" s="74">
        <v>87.674016170177637</v>
      </c>
      <c r="AK22" s="74">
        <v>88.252248632181036</v>
      </c>
      <c r="AL22" s="74">
        <v>88.607034760479792</v>
      </c>
      <c r="AM22" s="74">
        <v>92.172089258014054</v>
      </c>
      <c r="AN22" s="74">
        <v>93.321519830353139</v>
      </c>
      <c r="AO22" s="74">
        <v>93.845205295968327</v>
      </c>
      <c r="AP22" s="74">
        <v>92.9397771354799</v>
      </c>
      <c r="AQ22" s="74">
        <v>96.08119917195566</v>
      </c>
      <c r="AR22" s="74">
        <v>98.70061873606771</v>
      </c>
      <c r="AS22" s="74">
        <v>101.77957931059554</v>
      </c>
      <c r="AT22" s="74">
        <v>103.22061572508063</v>
      </c>
      <c r="AU22" s="74">
        <v>103.94579430577082</v>
      </c>
      <c r="AV22" s="74">
        <v>103.27583119169756</v>
      </c>
      <c r="AW22" s="74">
        <v>102.42011925908672</v>
      </c>
      <c r="AX22" s="74">
        <v>103.25334054634345</v>
      </c>
      <c r="AY22" s="74">
        <v>105.75918371999632</v>
      </c>
      <c r="AZ22" s="74">
        <v>106.04807572414916</v>
      </c>
      <c r="BA22" s="74">
        <v>107.14050790439393</v>
      </c>
      <c r="BB22" s="74">
        <v>109.76398546971147</v>
      </c>
      <c r="BC22" s="74">
        <v>112.38347417378525</v>
      </c>
      <c r="BD22" s="74">
        <v>113.00841324325997</v>
      </c>
      <c r="BE22" s="74">
        <v>112.59546715216304</v>
      </c>
      <c r="BF22" s="74">
        <v>105.81512705202307</v>
      </c>
      <c r="BG22" s="74">
        <v>108.91656929486987</v>
      </c>
      <c r="BH22" s="74">
        <v>107.95984237332719</v>
      </c>
      <c r="BI22" s="74">
        <v>109.08918376494879</v>
      </c>
      <c r="BJ22" s="74">
        <v>110.98299184930977</v>
      </c>
      <c r="BK22" s="74">
        <v>111.14489732040906</v>
      </c>
      <c r="BL22" s="74">
        <v>113.54475899940446</v>
      </c>
      <c r="BM22" s="74">
        <v>113.80845908767176</v>
      </c>
      <c r="BN22" s="74">
        <v>115.40100504169149</v>
      </c>
      <c r="BO22" s="74">
        <v>113.59533845563293</v>
      </c>
      <c r="BP22" s="74">
        <v>112.49069975649432</v>
      </c>
      <c r="BQ22" s="74">
        <v>111.70183319139394</v>
      </c>
      <c r="BR22" s="74">
        <v>114.50193057281324</v>
      </c>
      <c r="BS22" s="74">
        <v>114.53636010486312</v>
      </c>
    </row>
    <row r="23" spans="1:71" s="121" customFormat="1" ht="17.100000000000001" customHeight="1" x14ac:dyDescent="0.2">
      <c r="A23" s="91" t="s">
        <v>54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49" t="e">
        <v>#DIV/0!</v>
      </c>
      <c r="L23" s="149" t="e">
        <v>#DIV/0!</v>
      </c>
      <c r="M23" s="149" t="e">
        <v>#DIV/0!</v>
      </c>
      <c r="N23" s="149" t="e">
        <v>#DIV/0!</v>
      </c>
      <c r="O23" s="149">
        <v>57.091874717947434</v>
      </c>
      <c r="P23" s="149">
        <v>57.620190634990934</v>
      </c>
      <c r="Q23" s="149">
        <v>58.742739024924404</v>
      </c>
      <c r="R23" s="149">
        <v>60.231182585787266</v>
      </c>
      <c r="S23" s="149">
        <v>66.134655011871587</v>
      </c>
      <c r="T23" s="149">
        <v>70.57541534397032</v>
      </c>
      <c r="U23" s="149">
        <v>73.046044262714233</v>
      </c>
      <c r="V23" s="149">
        <v>73.62568887276511</v>
      </c>
      <c r="W23" s="149">
        <v>81.959662395315192</v>
      </c>
      <c r="X23" s="149">
        <v>84.977889762720736</v>
      </c>
      <c r="Y23" s="149">
        <v>84.12568305733987</v>
      </c>
      <c r="Z23" s="149">
        <v>84.668907410261127</v>
      </c>
      <c r="AA23" s="149">
        <v>90.169645931206304</v>
      </c>
      <c r="AB23" s="149">
        <v>95.687925358928965</v>
      </c>
      <c r="AC23" s="149">
        <v>101.72481405157893</v>
      </c>
      <c r="AD23" s="149">
        <v>107.70934344773097</v>
      </c>
      <c r="AE23" s="74">
        <v>112.21727138543976</v>
      </c>
      <c r="AF23" s="74">
        <v>115.51328361177026</v>
      </c>
      <c r="AG23" s="74">
        <v>113.85506568555712</v>
      </c>
      <c r="AH23" s="74">
        <v>112.05696801560032</v>
      </c>
      <c r="AI23" s="74">
        <v>109.74219618572627</v>
      </c>
      <c r="AJ23" s="74">
        <v>108.51609298005356</v>
      </c>
      <c r="AK23" s="74">
        <v>112.07585425023679</v>
      </c>
      <c r="AL23" s="74">
        <v>115.50168554494664</v>
      </c>
      <c r="AM23" s="74">
        <v>124.38911052188439</v>
      </c>
      <c r="AN23" s="74">
        <v>129.65768950855008</v>
      </c>
      <c r="AO23" s="74">
        <v>130.24716627851313</v>
      </c>
      <c r="AP23" s="74">
        <v>124.59668494141694</v>
      </c>
      <c r="AQ23" s="74">
        <v>113.53373738108867</v>
      </c>
      <c r="AR23" s="74">
        <v>103.47103286185846</v>
      </c>
      <c r="AS23" s="74">
        <v>96.400535780576362</v>
      </c>
      <c r="AT23" s="74">
        <v>87.834844890260115</v>
      </c>
      <c r="AU23" s="74">
        <v>81.394422480908773</v>
      </c>
      <c r="AV23" s="74">
        <v>79.723451706573329</v>
      </c>
      <c r="AW23" s="74">
        <v>82.135741373809978</v>
      </c>
      <c r="AX23" s="74">
        <v>91.154060838181266</v>
      </c>
      <c r="AY23" s="74">
        <v>102.58774549184079</v>
      </c>
      <c r="AZ23" s="74">
        <v>111.05500311863841</v>
      </c>
      <c r="BA23" s="74">
        <v>112.91054107342985</v>
      </c>
      <c r="BB23" s="74">
        <v>111.45931154650863</v>
      </c>
      <c r="BC23" s="74">
        <v>101.84132244203583</v>
      </c>
      <c r="BD23" s="74">
        <v>98.02902130015255</v>
      </c>
      <c r="BE23" s="74">
        <v>94.836256360787345</v>
      </c>
      <c r="BF23" s="74">
        <v>94.821960989860571</v>
      </c>
      <c r="BG23" s="74">
        <v>91.793655673487052</v>
      </c>
      <c r="BH23" s="74">
        <v>91.168173900674006</v>
      </c>
      <c r="BI23" s="74">
        <v>91.98829210350894</v>
      </c>
      <c r="BJ23" s="74">
        <v>90.762589230153665</v>
      </c>
      <c r="BK23" s="74">
        <v>87.603869390219089</v>
      </c>
      <c r="BL23" s="74">
        <v>87.923021933992047</v>
      </c>
      <c r="BM23" s="74">
        <v>87.841710976863226</v>
      </c>
      <c r="BN23" s="74">
        <v>85.708235066486637</v>
      </c>
      <c r="BO23" s="74">
        <v>82.834450339830909</v>
      </c>
      <c r="BP23" s="74">
        <v>82.73976169612898</v>
      </c>
      <c r="BQ23" s="74">
        <v>80.911276873524443</v>
      </c>
      <c r="BR23" s="74">
        <v>80.71013611495529</v>
      </c>
      <c r="BS23" s="74">
        <v>81.14901637343678</v>
      </c>
    </row>
    <row r="24" spans="1:71" s="121" customFormat="1" ht="17.100000000000001" customHeight="1" x14ac:dyDescent="0.2">
      <c r="A24" s="91" t="s">
        <v>72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49">
        <v>50.386511627767419</v>
      </c>
      <c r="L24" s="149">
        <v>50.735231749550849</v>
      </c>
      <c r="M24" s="149">
        <v>52.525290928440469</v>
      </c>
      <c r="N24" s="149">
        <v>52.463579550242578</v>
      </c>
      <c r="O24" s="149">
        <v>51.353885836850253</v>
      </c>
      <c r="P24" s="149">
        <v>52.155764956429294</v>
      </c>
      <c r="Q24" s="149">
        <v>51.316437341734201</v>
      </c>
      <c r="R24" s="149">
        <v>52.955671469166965</v>
      </c>
      <c r="S24" s="149">
        <v>56.853683369517924</v>
      </c>
      <c r="T24" s="149">
        <v>59.897331965530221</v>
      </c>
      <c r="U24" s="149">
        <v>61.820884783984496</v>
      </c>
      <c r="V24" s="149">
        <v>62.811512172397187</v>
      </c>
      <c r="W24" s="149">
        <v>60.937286095973342</v>
      </c>
      <c r="X24" s="149">
        <v>59.320808071489552</v>
      </c>
      <c r="Y24" s="149">
        <v>58.635758598056718</v>
      </c>
      <c r="Z24" s="149">
        <v>59.436812452661115</v>
      </c>
      <c r="AA24" s="149">
        <v>59.479733610975785</v>
      </c>
      <c r="AB24" s="149">
        <v>62.531028946906616</v>
      </c>
      <c r="AC24" s="149">
        <v>66.200110558972426</v>
      </c>
      <c r="AD24" s="149">
        <v>69.494202225344665</v>
      </c>
      <c r="AE24" s="74">
        <v>73.00221828633704</v>
      </c>
      <c r="AF24" s="74">
        <v>76.603583203878557</v>
      </c>
      <c r="AG24" s="74">
        <v>75.738126726743829</v>
      </c>
      <c r="AH24" s="74">
        <v>77.97997120529449</v>
      </c>
      <c r="AI24" s="74">
        <v>80.622237771892685</v>
      </c>
      <c r="AJ24" s="74">
        <v>84.210567559621524</v>
      </c>
      <c r="AK24" s="74">
        <v>85.514644879729104</v>
      </c>
      <c r="AL24" s="74">
        <v>86.229532283794001</v>
      </c>
      <c r="AM24" s="74">
        <v>87.897110321704602</v>
      </c>
      <c r="AN24" s="74">
        <v>91.730262339109402</v>
      </c>
      <c r="AO24" s="74">
        <v>94.033362038289596</v>
      </c>
      <c r="AP24" s="74">
        <v>95.74894391784342</v>
      </c>
      <c r="AQ24" s="74">
        <v>97.806418609472232</v>
      </c>
      <c r="AR24" s="74">
        <v>98.323325440812965</v>
      </c>
      <c r="AS24" s="74">
        <v>100.78719953319886</v>
      </c>
      <c r="AT24" s="74">
        <v>102.89690453197358</v>
      </c>
      <c r="AU24" s="74">
        <v>103.60474410149484</v>
      </c>
      <c r="AV24" s="74">
        <v>105.38923524697682</v>
      </c>
      <c r="AW24" s="74">
        <v>104.63267945993265</v>
      </c>
      <c r="AX24" s="74">
        <v>103.85098737729051</v>
      </c>
      <c r="AY24" s="74">
        <v>100.23190812586506</v>
      </c>
      <c r="AZ24" s="74">
        <v>102.94797754370558</v>
      </c>
      <c r="BA24" s="74">
        <v>105.28255753876299</v>
      </c>
      <c r="BB24" s="74">
        <v>114.51195543247779</v>
      </c>
      <c r="BC24" s="74">
        <v>117.13507749938105</v>
      </c>
      <c r="BD24" s="74">
        <v>114.99872613382198</v>
      </c>
      <c r="BE24" s="74">
        <v>104.63332620435398</v>
      </c>
      <c r="BF24" s="74">
        <v>87.250348075929779</v>
      </c>
      <c r="BG24" s="74">
        <v>117.81624249924751</v>
      </c>
      <c r="BH24" s="74">
        <v>105.95379535368545</v>
      </c>
      <c r="BI24" s="74">
        <v>103.69743804651964</v>
      </c>
      <c r="BJ24" s="74">
        <v>97.813377349694591</v>
      </c>
      <c r="BK24" s="74">
        <v>120.79603943161568</v>
      </c>
      <c r="BL24" s="74">
        <v>116.11081567115093</v>
      </c>
      <c r="BM24" s="74">
        <v>114.92494209248838</v>
      </c>
      <c r="BN24" s="74">
        <v>110.32261851525105</v>
      </c>
      <c r="BO24" s="74">
        <v>137.97901113521436</v>
      </c>
      <c r="BP24" s="74">
        <v>139.02357010947856</v>
      </c>
      <c r="BQ24" s="74">
        <v>105.35263997553824</v>
      </c>
      <c r="BR24" s="74">
        <v>120.26649739490547</v>
      </c>
      <c r="BS24" s="74">
        <v>146.19644828487768</v>
      </c>
    </row>
    <row r="25" spans="1:71" s="121" customFormat="1" ht="17.100000000000001" customHeight="1" x14ac:dyDescent="0.2">
      <c r="A25" s="91" t="s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49">
        <v>66.833894503208342</v>
      </c>
      <c r="L25" s="149">
        <v>66.318291277257018</v>
      </c>
      <c r="M25" s="149">
        <v>69.558978129276866</v>
      </c>
      <c r="N25" s="149">
        <v>69.023538804966961</v>
      </c>
      <c r="O25" s="149">
        <v>70.56197289398402</v>
      </c>
      <c r="P25" s="149">
        <v>70.1739366780984</v>
      </c>
      <c r="Q25" s="149">
        <v>71.917747710333543</v>
      </c>
      <c r="R25" s="149">
        <v>71.802512657522797</v>
      </c>
      <c r="S25" s="149">
        <v>71.331860183824404</v>
      </c>
      <c r="T25" s="149">
        <v>72.652735868342489</v>
      </c>
      <c r="U25" s="149">
        <v>72.531501751361077</v>
      </c>
      <c r="V25" s="149">
        <v>76.566309881502292</v>
      </c>
      <c r="W25" s="149">
        <v>76.358089942520337</v>
      </c>
      <c r="X25" s="149">
        <v>76.848543803916698</v>
      </c>
      <c r="Y25" s="149">
        <v>76.763986361353219</v>
      </c>
      <c r="Z25" s="149">
        <v>75.984218743895383</v>
      </c>
      <c r="AA25" s="149">
        <v>76.646525773744742</v>
      </c>
      <c r="AB25" s="149">
        <v>80.028524010958122</v>
      </c>
      <c r="AC25" s="149">
        <v>81.482696992634118</v>
      </c>
      <c r="AD25" s="149">
        <v>82.320086363818703</v>
      </c>
      <c r="AE25" s="74">
        <v>82.907319737377506</v>
      </c>
      <c r="AF25" s="74">
        <v>84.052895769904964</v>
      </c>
      <c r="AG25" s="74">
        <v>86.140962618828368</v>
      </c>
      <c r="AH25" s="74">
        <v>87.430821515051861</v>
      </c>
      <c r="AI25" s="74">
        <v>88.567591925242212</v>
      </c>
      <c r="AJ25" s="74">
        <v>89.718570637775812</v>
      </c>
      <c r="AK25" s="74">
        <v>91.938414234955744</v>
      </c>
      <c r="AL25" s="74">
        <v>92.419204315770855</v>
      </c>
      <c r="AM25" s="74">
        <v>93.926848778271236</v>
      </c>
      <c r="AN25" s="74">
        <v>96.034443076709579</v>
      </c>
      <c r="AO25" s="74">
        <v>97.138430595054999</v>
      </c>
      <c r="AP25" s="74">
        <v>97.780720503906181</v>
      </c>
      <c r="AQ25" s="74">
        <v>98.747213630629489</v>
      </c>
      <c r="AR25" s="74">
        <v>99.978598195236827</v>
      </c>
      <c r="AS25" s="74">
        <v>100.61316560231417</v>
      </c>
      <c r="AT25" s="74">
        <v>100.60955571358465</v>
      </c>
      <c r="AU25" s="74">
        <v>101.5546282456928</v>
      </c>
      <c r="AV25" s="74">
        <v>101.52589657783031</v>
      </c>
      <c r="AW25" s="74">
        <v>102.44671678141621</v>
      </c>
      <c r="AX25" s="74">
        <v>102.82343181020555</v>
      </c>
      <c r="AY25" s="74">
        <v>102.45140842863196</v>
      </c>
      <c r="AZ25" s="74">
        <v>102.87711251065738</v>
      </c>
      <c r="BA25" s="74">
        <v>103.72390812178054</v>
      </c>
      <c r="BB25" s="74">
        <v>105.13097345299948</v>
      </c>
      <c r="BC25" s="74">
        <v>105.12758885029064</v>
      </c>
      <c r="BD25" s="74">
        <v>106.11374553942584</v>
      </c>
      <c r="BE25" s="74">
        <v>105.8543804135668</v>
      </c>
      <c r="BF25" s="74">
        <v>106.04132010048781</v>
      </c>
      <c r="BG25" s="74">
        <v>105.82077033864169</v>
      </c>
      <c r="BH25" s="74">
        <v>105.92871555455679</v>
      </c>
      <c r="BI25" s="74">
        <v>106.09671038413131</v>
      </c>
      <c r="BJ25" s="74">
        <v>106.20997918543804</v>
      </c>
      <c r="BK25" s="74">
        <v>106.41801838645597</v>
      </c>
      <c r="BL25" s="74">
        <v>106.77095930180225</v>
      </c>
      <c r="BM25" s="74">
        <v>107.4303192520661</v>
      </c>
      <c r="BN25" s="74">
        <v>107.93955893207072</v>
      </c>
      <c r="BO25" s="74">
        <v>108.84878721280629</v>
      </c>
      <c r="BP25" s="74">
        <v>109.37419197327709</v>
      </c>
      <c r="BQ25" s="74">
        <v>109.93398755338094</v>
      </c>
      <c r="BR25" s="74">
        <v>109.66328915792884</v>
      </c>
      <c r="BS25" s="74">
        <v>109.9154261705453</v>
      </c>
    </row>
    <row r="26" spans="1:71" s="121" customFormat="1" ht="17.100000000000001" customHeight="1" x14ac:dyDescent="0.2">
      <c r="A26" s="91" t="s">
        <v>56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49" t="e">
        <v>#DIV/0!</v>
      </c>
      <c r="L26" s="149" t="e">
        <v>#DIV/0!</v>
      </c>
      <c r="M26" s="149" t="e">
        <v>#DIV/0!</v>
      </c>
      <c r="N26" s="149" t="e">
        <v>#DIV/0!</v>
      </c>
      <c r="O26" s="149">
        <v>81.736011037154782</v>
      </c>
      <c r="P26" s="149">
        <v>83.078022731089391</v>
      </c>
      <c r="Q26" s="149">
        <v>90.893830225517334</v>
      </c>
      <c r="R26" s="149">
        <v>92.788497215843606</v>
      </c>
      <c r="S26" s="149">
        <v>101.87500601697583</v>
      </c>
      <c r="T26" s="149">
        <v>108.47465742912141</v>
      </c>
      <c r="U26" s="149">
        <v>111.48159201196344</v>
      </c>
      <c r="V26" s="149">
        <v>112.43554411023744</v>
      </c>
      <c r="W26" s="149">
        <v>112.69578671323939</v>
      </c>
      <c r="X26" s="149">
        <v>103.90676024569159</v>
      </c>
      <c r="Y26" s="149">
        <v>93.448913798680053</v>
      </c>
      <c r="Z26" s="149">
        <v>90.93614243311967</v>
      </c>
      <c r="AA26" s="149">
        <v>96.074912603420486</v>
      </c>
      <c r="AB26" s="149">
        <v>99.371695248373811</v>
      </c>
      <c r="AC26" s="149">
        <v>101.45201561600643</v>
      </c>
      <c r="AD26" s="149">
        <v>103.22844613127855</v>
      </c>
      <c r="AE26" s="74">
        <v>102.10591762463805</v>
      </c>
      <c r="AF26" s="74">
        <v>102.45808589335749</v>
      </c>
      <c r="AG26" s="74">
        <v>99.939982694763046</v>
      </c>
      <c r="AH26" s="74">
        <v>98.589435274127538</v>
      </c>
      <c r="AI26" s="74">
        <v>97.373597483384543</v>
      </c>
      <c r="AJ26" s="74">
        <v>94.921128479555151</v>
      </c>
      <c r="AK26" s="74">
        <v>94.723567611068049</v>
      </c>
      <c r="AL26" s="74">
        <v>92.885039656499146</v>
      </c>
      <c r="AM26" s="74">
        <v>92.429432536996799</v>
      </c>
      <c r="AN26" s="74">
        <v>95.006433296570748</v>
      </c>
      <c r="AO26" s="74">
        <v>95.673868070375818</v>
      </c>
      <c r="AP26" s="74">
        <v>96.057372375906226</v>
      </c>
      <c r="AQ26" s="74">
        <v>97.495583597102652</v>
      </c>
      <c r="AR26" s="74">
        <v>99.088071653063878</v>
      </c>
      <c r="AS26" s="74">
        <v>101.70893854932395</v>
      </c>
      <c r="AT26" s="74">
        <v>102.78792308087235</v>
      </c>
      <c r="AU26" s="74">
        <v>103.33669548658023</v>
      </c>
      <c r="AV26" s="74">
        <v>103.17800112494196</v>
      </c>
      <c r="AW26" s="74">
        <v>103.24203389308546</v>
      </c>
      <c r="AX26" s="74">
        <v>104.74446418837144</v>
      </c>
      <c r="AY26" s="74">
        <v>102.30482326528727</v>
      </c>
      <c r="AZ26" s="74">
        <v>102.39308312565696</v>
      </c>
      <c r="BA26" s="74">
        <v>102.35738568055292</v>
      </c>
      <c r="BB26" s="74">
        <v>104.79727127081728</v>
      </c>
      <c r="BC26" s="74">
        <v>104.81206972300288</v>
      </c>
      <c r="BD26" s="74">
        <v>105.53188624848239</v>
      </c>
      <c r="BE26" s="74">
        <v>105.76507814069541</v>
      </c>
      <c r="BF26" s="74">
        <v>107.70554849825471</v>
      </c>
      <c r="BG26" s="74">
        <v>106.16865880666131</v>
      </c>
      <c r="BH26" s="74">
        <v>105.48235237442547</v>
      </c>
      <c r="BI26" s="74">
        <v>105.60407419521087</v>
      </c>
      <c r="BJ26" s="74">
        <v>106.04151687938636</v>
      </c>
      <c r="BK26" s="74">
        <v>105.95901506981831</v>
      </c>
      <c r="BL26" s="74">
        <v>107.58578308654016</v>
      </c>
      <c r="BM26" s="74">
        <v>109.59127339237216</v>
      </c>
      <c r="BN26" s="74">
        <v>111.3578662806059</v>
      </c>
      <c r="BO26" s="74">
        <v>113.61874725201551</v>
      </c>
      <c r="BP26" s="74">
        <v>116.38116110887013</v>
      </c>
      <c r="BQ26" s="74">
        <v>115.7983688568951</v>
      </c>
      <c r="BR26" s="74">
        <v>115.98853074744038</v>
      </c>
      <c r="BS26" s="74">
        <v>116.78391452318648</v>
      </c>
    </row>
    <row r="27" spans="1:71" s="121" customFormat="1" ht="17.100000000000001" customHeight="1" x14ac:dyDescent="0.2">
      <c r="A27" s="91" t="s">
        <v>57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49" t="e">
        <v>#DIV/0!</v>
      </c>
      <c r="L27" s="149" t="e">
        <v>#DIV/0!</v>
      </c>
      <c r="M27" s="149" t="e">
        <v>#DIV/0!</v>
      </c>
      <c r="N27" s="149" t="e">
        <v>#DIV/0!</v>
      </c>
      <c r="O27" s="149">
        <v>61.844884999968976</v>
      </c>
      <c r="P27" s="149">
        <v>64.986564292617317</v>
      </c>
      <c r="Q27" s="149">
        <v>68.52292657728492</v>
      </c>
      <c r="R27" s="149">
        <v>76.979851002956991</v>
      </c>
      <c r="S27" s="149">
        <v>85.107140866034584</v>
      </c>
      <c r="T27" s="149">
        <v>88.913704380781624</v>
      </c>
      <c r="U27" s="149">
        <v>92.300306394057827</v>
      </c>
      <c r="V27" s="149">
        <v>94.12327547555131</v>
      </c>
      <c r="W27" s="149">
        <v>91.215495400827336</v>
      </c>
      <c r="X27" s="149">
        <v>87.515036899253246</v>
      </c>
      <c r="Y27" s="149">
        <v>86.56801584669266</v>
      </c>
      <c r="Z27" s="149">
        <v>81.98188131322037</v>
      </c>
      <c r="AA27" s="149">
        <v>79.418684904528277</v>
      </c>
      <c r="AB27" s="149">
        <v>77.34175725473699</v>
      </c>
      <c r="AC27" s="149">
        <v>75.538482197303253</v>
      </c>
      <c r="AD27" s="149">
        <v>76.044342238599782</v>
      </c>
      <c r="AE27" s="74">
        <v>75.949287712346319</v>
      </c>
      <c r="AF27" s="74">
        <v>78.429742801967649</v>
      </c>
      <c r="AG27" s="74">
        <v>84.291680618965543</v>
      </c>
      <c r="AH27" s="74">
        <v>92.84621831635198</v>
      </c>
      <c r="AI27" s="74">
        <v>101.38360895309646</v>
      </c>
      <c r="AJ27" s="74">
        <v>105.10007944067965</v>
      </c>
      <c r="AK27" s="74">
        <v>107.31110611964993</v>
      </c>
      <c r="AL27" s="74">
        <v>104.26038882870591</v>
      </c>
      <c r="AM27" s="74">
        <v>96.555316663391579</v>
      </c>
      <c r="AN27" s="74">
        <v>88.736946428240884</v>
      </c>
      <c r="AO27" s="74">
        <v>85.953111951196831</v>
      </c>
      <c r="AP27" s="74">
        <v>88.094921875750202</v>
      </c>
      <c r="AQ27" s="74">
        <v>94.003005792941821</v>
      </c>
      <c r="AR27" s="74">
        <v>100.67750472330464</v>
      </c>
      <c r="AS27" s="74">
        <v>102.23093994886889</v>
      </c>
      <c r="AT27" s="74">
        <v>102.99232524577944</v>
      </c>
      <c r="AU27" s="74">
        <v>101.20854455738102</v>
      </c>
      <c r="AV27" s="74">
        <v>101.13440783235265</v>
      </c>
      <c r="AW27" s="74">
        <v>100.39176125920078</v>
      </c>
      <c r="AX27" s="74">
        <v>99.769422127077277</v>
      </c>
      <c r="AY27" s="74">
        <v>101.44489275960001</v>
      </c>
      <c r="AZ27" s="74">
        <v>102.12109047930112</v>
      </c>
      <c r="BA27" s="74">
        <v>101.97253349128883</v>
      </c>
      <c r="BB27" s="74">
        <v>100.99106187308942</v>
      </c>
      <c r="BC27" s="74">
        <v>102.65077305844611</v>
      </c>
      <c r="BD27" s="74">
        <v>101.91868955685332</v>
      </c>
      <c r="BE27" s="74">
        <v>103.0091682163015</v>
      </c>
      <c r="BF27" s="74">
        <v>101.70033781544544</v>
      </c>
      <c r="BG27" s="74">
        <v>107.64999354925612</v>
      </c>
      <c r="BH27" s="74">
        <v>109.24456769931558</v>
      </c>
      <c r="BI27" s="74">
        <v>110.24088142947667</v>
      </c>
      <c r="BJ27" s="74">
        <v>113.59395882650638</v>
      </c>
      <c r="BK27" s="74">
        <v>116.78001040389306</v>
      </c>
      <c r="BL27" s="74">
        <v>118.66097017831478</v>
      </c>
      <c r="BM27" s="74">
        <v>118.50566013003439</v>
      </c>
      <c r="BN27" s="74">
        <v>119.72947681115585</v>
      </c>
      <c r="BO27" s="74">
        <v>120.89765597759565</v>
      </c>
      <c r="BP27" s="74">
        <v>121.91181352168039</v>
      </c>
      <c r="BQ27" s="74">
        <v>119.34304322482005</v>
      </c>
      <c r="BR27" s="74">
        <v>120.05937372885398</v>
      </c>
      <c r="BS27" s="74">
        <v>118.76624831444944</v>
      </c>
    </row>
    <row r="28" spans="1:71" s="121" customFormat="1" ht="17.100000000000001" customHeight="1" x14ac:dyDescent="0.2">
      <c r="A28" s="91" t="s">
        <v>15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49">
        <v>53.80412047913493</v>
      </c>
      <c r="L28" s="149">
        <v>54.700971575694915</v>
      </c>
      <c r="M28" s="149">
        <v>56.612528014019112</v>
      </c>
      <c r="N28" s="149">
        <v>57.371702529218993</v>
      </c>
      <c r="O28" s="149">
        <v>58.684587064964511</v>
      </c>
      <c r="P28" s="149">
        <v>60.87612052133958</v>
      </c>
      <c r="Q28" s="149">
        <v>62.897654805005374</v>
      </c>
      <c r="R28" s="149">
        <v>67.213904872214187</v>
      </c>
      <c r="S28" s="149">
        <v>71.878826955655995</v>
      </c>
      <c r="T28" s="149">
        <v>72.981490468807664</v>
      </c>
      <c r="U28" s="149">
        <v>74.217402150415381</v>
      </c>
      <c r="V28" s="149">
        <v>75.120235089758793</v>
      </c>
      <c r="W28" s="149">
        <v>72.642778421275182</v>
      </c>
      <c r="X28" s="149">
        <v>70.855010528390068</v>
      </c>
      <c r="Y28" s="149">
        <v>70.037973263730137</v>
      </c>
      <c r="Z28" s="149">
        <v>68.789470562696437</v>
      </c>
      <c r="AA28" s="149">
        <v>69.547121350669727</v>
      </c>
      <c r="AB28" s="149">
        <v>71.064863210594197</v>
      </c>
      <c r="AC28" s="149">
        <v>71.373612899715297</v>
      </c>
      <c r="AD28" s="149">
        <v>70.656160218023956</v>
      </c>
      <c r="AE28" s="74">
        <v>68.478055610669216</v>
      </c>
      <c r="AF28" s="74">
        <v>68.31504155238791</v>
      </c>
      <c r="AG28" s="74">
        <v>70.952376333836526</v>
      </c>
      <c r="AH28" s="74">
        <v>75.734002446092248</v>
      </c>
      <c r="AI28" s="74">
        <v>82.515723691634818</v>
      </c>
      <c r="AJ28" s="74">
        <v>86.769422613180737</v>
      </c>
      <c r="AK28" s="74">
        <v>90.610517631509353</v>
      </c>
      <c r="AL28" s="74">
        <v>92.705290073138443</v>
      </c>
      <c r="AM28" s="74">
        <v>94.795531343532474</v>
      </c>
      <c r="AN28" s="74">
        <v>95.000107960445121</v>
      </c>
      <c r="AO28" s="74">
        <v>95.459568314591422</v>
      </c>
      <c r="AP28" s="74">
        <v>97.220023565454809</v>
      </c>
      <c r="AQ28" s="74">
        <v>97.636368985122175</v>
      </c>
      <c r="AR28" s="74">
        <v>100.16636542788639</v>
      </c>
      <c r="AS28" s="74">
        <v>100.39306311669252</v>
      </c>
      <c r="AT28" s="74">
        <v>101.50739736094498</v>
      </c>
      <c r="AU28" s="74">
        <v>102.56359044832364</v>
      </c>
      <c r="AV28" s="74">
        <v>104.11363264735904</v>
      </c>
      <c r="AW28" s="74">
        <v>104.49236884833314</v>
      </c>
      <c r="AX28" s="74">
        <v>104.61559440593847</v>
      </c>
      <c r="AY28" s="74">
        <v>106.02832179120006</v>
      </c>
      <c r="AZ28" s="74">
        <v>106.19594175997675</v>
      </c>
      <c r="BA28" s="74">
        <v>106.63601534909175</v>
      </c>
      <c r="BB28" s="74">
        <v>106.82786910735011</v>
      </c>
      <c r="BC28" s="74">
        <v>108.27207656392545</v>
      </c>
      <c r="BD28" s="74">
        <v>108.3965068945873</v>
      </c>
      <c r="BE28" s="74">
        <v>109.10101116386532</v>
      </c>
      <c r="BF28" s="74">
        <v>109.2699002120972</v>
      </c>
      <c r="BG28" s="74">
        <v>111.3260978207953</v>
      </c>
      <c r="BH28" s="74">
        <v>111.53679060497824</v>
      </c>
      <c r="BI28" s="74">
        <v>110.85484635579377</v>
      </c>
      <c r="BJ28" s="74">
        <v>111.96314282407521</v>
      </c>
      <c r="BK28" s="74">
        <v>113.15854860892154</v>
      </c>
      <c r="BL28" s="74">
        <v>114.15603824113909</v>
      </c>
      <c r="BM28" s="74">
        <v>115.83979443165894</v>
      </c>
      <c r="BN28" s="74">
        <v>118.51813385894137</v>
      </c>
      <c r="BO28" s="74">
        <v>123.05006350254352</v>
      </c>
      <c r="BP28" s="74">
        <v>125.37597193137158</v>
      </c>
      <c r="BQ28" s="74">
        <v>126.23406304219917</v>
      </c>
      <c r="BR28" s="74">
        <v>128.05844002167021</v>
      </c>
      <c r="BS28" s="74">
        <v>128.77899337395428</v>
      </c>
    </row>
    <row r="29" spans="1:71" s="121" customFormat="1" ht="17.100000000000001" customHeight="1" x14ac:dyDescent="0.2">
      <c r="A29" s="91" t="s">
        <v>16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49">
        <v>56.032212439532955</v>
      </c>
      <c r="L29" s="149">
        <v>58.104966304915763</v>
      </c>
      <c r="M29" s="149">
        <v>58.8205609559622</v>
      </c>
      <c r="N29" s="149">
        <v>59.881502563405341</v>
      </c>
      <c r="O29" s="149">
        <v>54.191132744004186</v>
      </c>
      <c r="P29" s="149">
        <v>57.227876321888601</v>
      </c>
      <c r="Q29" s="149">
        <v>59.667597912356129</v>
      </c>
      <c r="R29" s="149">
        <v>68.419678239358333</v>
      </c>
      <c r="S29" s="149">
        <v>71.630101216412555</v>
      </c>
      <c r="T29" s="149">
        <v>73.245801486647039</v>
      </c>
      <c r="U29" s="149">
        <v>66.5361688326918</v>
      </c>
      <c r="V29" s="149">
        <v>52.577883276758321</v>
      </c>
      <c r="W29" s="149">
        <v>32.13418369200879</v>
      </c>
      <c r="X29" s="149">
        <v>37.625848960999697</v>
      </c>
      <c r="Y29" s="149">
        <v>73.231815307057687</v>
      </c>
      <c r="Z29" s="149">
        <v>136.10006534327664</v>
      </c>
      <c r="AA29" s="149">
        <v>215.02849453662759</v>
      </c>
      <c r="AB29" s="149">
        <v>206.90886371177353</v>
      </c>
      <c r="AC29" s="149">
        <v>75.620519051075263</v>
      </c>
      <c r="AD29" s="149">
        <v>-211.95748558416659</v>
      </c>
      <c r="AE29" s="74">
        <v>-820.92052587195371</v>
      </c>
      <c r="AF29" s="74">
        <v>-655.11835897833828</v>
      </c>
      <c r="AG29" s="74">
        <v>141.68532570746717</v>
      </c>
      <c r="AH29" s="74">
        <v>1055.6288277670956</v>
      </c>
      <c r="AI29" s="74">
        <v>69.783308044162055</v>
      </c>
      <c r="AJ29" s="74">
        <v>82.701455642761601</v>
      </c>
      <c r="AK29" s="74">
        <v>88.763657502338447</v>
      </c>
      <c r="AL29" s="74">
        <v>92.19969932994556</v>
      </c>
      <c r="AM29" s="74">
        <v>90.412228496350693</v>
      </c>
      <c r="AN29" s="74">
        <v>90.826376227365003</v>
      </c>
      <c r="AO29" s="74">
        <v>88.572040919237111</v>
      </c>
      <c r="AP29" s="74">
        <v>94.36611851853749</v>
      </c>
      <c r="AQ29" s="74">
        <v>92.765891267700951</v>
      </c>
      <c r="AR29" s="74">
        <v>100.26286981658072</v>
      </c>
      <c r="AS29" s="74">
        <v>102.01567420791606</v>
      </c>
      <c r="AT29" s="74">
        <v>105.51709325165139</v>
      </c>
      <c r="AU29" s="74">
        <v>100.20932563406456</v>
      </c>
      <c r="AV29" s="74">
        <v>103.3555045278202</v>
      </c>
      <c r="AW29" s="74">
        <v>104.20659611158891</v>
      </c>
      <c r="AX29" s="74">
        <v>106.52413747282799</v>
      </c>
      <c r="AY29" s="74">
        <v>101.77779816802608</v>
      </c>
      <c r="AZ29" s="74">
        <v>103.05470467901658</v>
      </c>
      <c r="BA29" s="74">
        <v>103.92353623527279</v>
      </c>
      <c r="BB29" s="74">
        <v>108.22705590643859</v>
      </c>
      <c r="BC29" s="74">
        <v>108.20587712480989</v>
      </c>
      <c r="BD29" s="74">
        <v>108.19084681394304</v>
      </c>
      <c r="BE29" s="74">
        <v>105.53269897660633</v>
      </c>
      <c r="BF29" s="74">
        <v>100.90342502189193</v>
      </c>
      <c r="BG29" s="74">
        <v>109.7434180293392</v>
      </c>
      <c r="BH29" s="74">
        <v>103.78216321852076</v>
      </c>
      <c r="BI29" s="74">
        <v>104.64230748541527</v>
      </c>
      <c r="BJ29" s="74">
        <v>107.70952499839352</v>
      </c>
      <c r="BK29" s="74">
        <v>109.54675951082338</v>
      </c>
      <c r="BL29" s="74">
        <v>109.43823018450215</v>
      </c>
      <c r="BM29" s="74">
        <v>106.8773301139949</v>
      </c>
      <c r="BN29" s="74">
        <v>115.13915838344406</v>
      </c>
      <c r="BO29" s="74">
        <v>118.61328387667686</v>
      </c>
      <c r="BP29" s="74">
        <v>117.74406573720286</v>
      </c>
      <c r="BQ29" s="74">
        <v>122.48442478329866</v>
      </c>
      <c r="BR29" s="74">
        <v>128.59166646172494</v>
      </c>
      <c r="BS29" s="74">
        <v>95.556098935858799</v>
      </c>
    </row>
    <row r="30" spans="1:71" s="121" customFormat="1" ht="17.100000000000001" customHeight="1" x14ac:dyDescent="0.2">
      <c r="A30" s="91" t="s">
        <v>58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49">
        <v>68.124238782428506</v>
      </c>
      <c r="L30" s="149">
        <v>69.07771566354424</v>
      </c>
      <c r="M30" s="149">
        <v>69.32169446280507</v>
      </c>
      <c r="N30" s="149">
        <v>70.128552343563882</v>
      </c>
      <c r="O30" s="149">
        <v>70.828925166942767</v>
      </c>
      <c r="P30" s="149">
        <v>72.054150977709895</v>
      </c>
      <c r="Q30" s="149">
        <v>73.560392319915991</v>
      </c>
      <c r="R30" s="149">
        <v>75.408465001429647</v>
      </c>
      <c r="S30" s="149">
        <v>75.944774790009092</v>
      </c>
      <c r="T30" s="149">
        <v>75.47520904096119</v>
      </c>
      <c r="U30" s="149">
        <v>76.803390080835953</v>
      </c>
      <c r="V30" s="149">
        <v>76.828941131778521</v>
      </c>
      <c r="W30" s="149">
        <v>77.382768091892501</v>
      </c>
      <c r="X30" s="149">
        <v>78.111446891504244</v>
      </c>
      <c r="Y30" s="149">
        <v>82.206542421052987</v>
      </c>
      <c r="Z30" s="149">
        <v>81.896659657324037</v>
      </c>
      <c r="AA30" s="149">
        <v>81.015337700333561</v>
      </c>
      <c r="AB30" s="149">
        <v>82.589111941696885</v>
      </c>
      <c r="AC30" s="149">
        <v>84.414803998927127</v>
      </c>
      <c r="AD30" s="149">
        <v>84.487767382570141</v>
      </c>
      <c r="AE30" s="74">
        <v>85.590990094096924</v>
      </c>
      <c r="AF30" s="74">
        <v>86.808386272083069</v>
      </c>
      <c r="AG30" s="74">
        <v>87.880879329060477</v>
      </c>
      <c r="AH30" s="74">
        <v>88.969963236059641</v>
      </c>
      <c r="AI30" s="74">
        <v>90.786106801075292</v>
      </c>
      <c r="AJ30" s="74">
        <v>92.063184459269991</v>
      </c>
      <c r="AK30" s="74">
        <v>92.657654076983818</v>
      </c>
      <c r="AL30" s="74">
        <v>93.147087904449265</v>
      </c>
      <c r="AM30" s="74">
        <v>93.791648539020571</v>
      </c>
      <c r="AN30" s="74">
        <v>95.590198030362018</v>
      </c>
      <c r="AO30" s="74">
        <v>95.485454177747755</v>
      </c>
      <c r="AP30" s="74">
        <v>96.606003371563006</v>
      </c>
      <c r="AQ30" s="74">
        <v>98.496912750996032</v>
      </c>
      <c r="AR30" s="74">
        <v>100.10977269767731</v>
      </c>
      <c r="AS30" s="74">
        <v>100.53121393495445</v>
      </c>
      <c r="AT30" s="74">
        <v>100.75241310777403</v>
      </c>
      <c r="AU30" s="74">
        <v>101.1153721804568</v>
      </c>
      <c r="AV30" s="74">
        <v>102.24094683332412</v>
      </c>
      <c r="AW30" s="74">
        <v>103.86575945546606</v>
      </c>
      <c r="AX30" s="74">
        <v>104.96619181866768</v>
      </c>
      <c r="AY30" s="74">
        <v>106.38706205513371</v>
      </c>
      <c r="AZ30" s="74">
        <v>106.24485987838995</v>
      </c>
      <c r="BA30" s="74">
        <v>106.61235612272321</v>
      </c>
      <c r="BB30" s="74">
        <v>105.4904410429708</v>
      </c>
      <c r="BC30" s="74">
        <v>107.4975306229492</v>
      </c>
      <c r="BD30" s="74">
        <v>108.22824239701629</v>
      </c>
      <c r="BE30" s="74">
        <v>110.8849037534915</v>
      </c>
      <c r="BF30" s="74">
        <v>110.79720739698524</v>
      </c>
      <c r="BG30" s="74">
        <v>111.69538546525548</v>
      </c>
      <c r="BH30" s="74">
        <v>113.12750802631078</v>
      </c>
      <c r="BI30" s="74">
        <v>117.79838627336787</v>
      </c>
      <c r="BJ30" s="74">
        <v>119.05288243198132</v>
      </c>
      <c r="BK30" s="74">
        <v>119.2794039633994</v>
      </c>
      <c r="BL30" s="74">
        <v>119.18060882198493</v>
      </c>
      <c r="BM30" s="74">
        <v>121.47154963905203</v>
      </c>
      <c r="BN30" s="74">
        <v>120.13023397411867</v>
      </c>
      <c r="BO30" s="74">
        <v>121.84009671004559</v>
      </c>
      <c r="BP30" s="74">
        <v>122.25569866621071</v>
      </c>
      <c r="BQ30" s="74">
        <v>122.47843916601227</v>
      </c>
      <c r="BR30" s="74">
        <v>123.60756662584735</v>
      </c>
      <c r="BS30" s="74">
        <v>124.40986448918937</v>
      </c>
    </row>
    <row r="31" spans="1:71" s="121" customFormat="1" ht="17.100000000000001" customHeight="1" x14ac:dyDescent="0.2">
      <c r="A31" s="91" t="s">
        <v>71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49" t="e">
        <v>#DIV/0!</v>
      </c>
      <c r="L31" s="149" t="e">
        <v>#DIV/0!</v>
      </c>
      <c r="M31" s="149" t="e">
        <v>#DIV/0!</v>
      </c>
      <c r="N31" s="149" t="e">
        <v>#DIV/0!</v>
      </c>
      <c r="O31" s="149">
        <v>94.259542891539766</v>
      </c>
      <c r="P31" s="149">
        <v>96.063856000186945</v>
      </c>
      <c r="Q31" s="149">
        <v>97.252676857452386</v>
      </c>
      <c r="R31" s="149">
        <v>101.37826839954987</v>
      </c>
      <c r="S31" s="149">
        <v>101.51716312696198</v>
      </c>
      <c r="T31" s="149">
        <v>102.96592578379686</v>
      </c>
      <c r="U31" s="149">
        <v>100.81513585791831</v>
      </c>
      <c r="V31" s="149">
        <v>105.70161638120348</v>
      </c>
      <c r="W31" s="149">
        <v>106.41193460058516</v>
      </c>
      <c r="X31" s="149">
        <v>108.80538308844045</v>
      </c>
      <c r="Y31" s="149">
        <v>113.55912127603882</v>
      </c>
      <c r="Z31" s="149">
        <v>112.30346274230732</v>
      </c>
      <c r="AA31" s="149">
        <v>110.92804847487578</v>
      </c>
      <c r="AB31" s="149">
        <v>108.16844050557674</v>
      </c>
      <c r="AC31" s="149">
        <v>104.38885719085647</v>
      </c>
      <c r="AD31" s="149">
        <v>106.90214380661911</v>
      </c>
      <c r="AE31" s="74">
        <v>110.68331960287536</v>
      </c>
      <c r="AF31" s="74">
        <v>113.66153656181177</v>
      </c>
      <c r="AG31" s="74">
        <v>115.84983159752326</v>
      </c>
      <c r="AH31" s="74">
        <v>118.00425658470155</v>
      </c>
      <c r="AI31" s="74">
        <v>120.36046325647432</v>
      </c>
      <c r="AJ31" s="74">
        <v>120.94779512761575</v>
      </c>
      <c r="AK31" s="74">
        <v>122.54874951880387</v>
      </c>
      <c r="AL31" s="74">
        <v>119.94471640059629</v>
      </c>
      <c r="AM31" s="74">
        <v>116.77224483948734</v>
      </c>
      <c r="AN31" s="74">
        <v>116.65823567260357</v>
      </c>
      <c r="AO31" s="74">
        <v>113.20023122966722</v>
      </c>
      <c r="AP31" s="74">
        <v>112.17141268353555</v>
      </c>
      <c r="AQ31" s="74">
        <v>107.21910371914738</v>
      </c>
      <c r="AR31" s="74">
        <v>103.89746254247754</v>
      </c>
      <c r="AS31" s="74">
        <v>97.896770390978901</v>
      </c>
      <c r="AT31" s="74">
        <v>95.925968166048335</v>
      </c>
      <c r="AU31" s="74">
        <v>98.616791739006572</v>
      </c>
      <c r="AV31" s="74">
        <v>98.08315966103585</v>
      </c>
      <c r="AW31" s="74">
        <v>98.457656197753707</v>
      </c>
      <c r="AX31" s="74">
        <v>98.112169356780583</v>
      </c>
      <c r="AY31" s="74">
        <v>93.825373834924719</v>
      </c>
      <c r="AZ31" s="74">
        <v>93.268111460207663</v>
      </c>
      <c r="BA31" s="74">
        <v>93.491257872592939</v>
      </c>
      <c r="BB31" s="74">
        <v>95.548012268352707</v>
      </c>
      <c r="BC31" s="74">
        <v>103.71764801389531</v>
      </c>
      <c r="BD31" s="74">
        <v>103.30390673406478</v>
      </c>
      <c r="BE31" s="74">
        <v>103.44430019401739</v>
      </c>
      <c r="BF31" s="74">
        <v>101.84384097767698</v>
      </c>
      <c r="BG31" s="74">
        <v>107.50546433523004</v>
      </c>
      <c r="BH31" s="74">
        <v>109.12356668889652</v>
      </c>
      <c r="BI31" s="74">
        <v>108.58923775497502</v>
      </c>
      <c r="BJ31" s="74">
        <v>109.62979060660425</v>
      </c>
      <c r="BK31" s="74">
        <v>113.53530066888908</v>
      </c>
      <c r="BL31" s="74">
        <v>112.38893105122952</v>
      </c>
      <c r="BM31" s="74">
        <v>111.40585796093578</v>
      </c>
      <c r="BN31" s="74">
        <v>116.92036776192533</v>
      </c>
      <c r="BO31" s="74">
        <v>121.06689247249798</v>
      </c>
      <c r="BP31" s="74">
        <v>123.52105868805792</v>
      </c>
      <c r="BQ31" s="74">
        <v>122.51915142388852</v>
      </c>
      <c r="BR31" s="74">
        <v>123.51424177007641</v>
      </c>
      <c r="BS31" s="74">
        <v>120.83965444262326</v>
      </c>
    </row>
    <row r="32" spans="1:71" s="121" customFormat="1" ht="17.100000000000001" customHeight="1" x14ac:dyDescent="0.2">
      <c r="A32" s="91" t="s">
        <v>17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49">
        <v>57.762405054298263</v>
      </c>
      <c r="L32" s="149">
        <v>56.058338610830091</v>
      </c>
      <c r="M32" s="149">
        <v>52.437946536373538</v>
      </c>
      <c r="N32" s="149">
        <v>55.626070227888889</v>
      </c>
      <c r="O32" s="149">
        <v>57.517638480106569</v>
      </c>
      <c r="P32" s="149">
        <v>58.550466557485514</v>
      </c>
      <c r="Q32" s="149">
        <v>58.256271034749432</v>
      </c>
      <c r="R32" s="149">
        <v>57.895426947867449</v>
      </c>
      <c r="S32" s="149">
        <v>57.470498835757176</v>
      </c>
      <c r="T32" s="149">
        <v>62.707989393875884</v>
      </c>
      <c r="U32" s="149">
        <v>60.005859581048391</v>
      </c>
      <c r="V32" s="149">
        <v>58.807312815201819</v>
      </c>
      <c r="W32" s="149">
        <v>62.708020977425818</v>
      </c>
      <c r="X32" s="149">
        <v>65.141627512695095</v>
      </c>
      <c r="Y32" s="149">
        <v>67.610812192831503</v>
      </c>
      <c r="Z32" s="149">
        <v>61.848429099097366</v>
      </c>
      <c r="AA32" s="149">
        <v>62.512856749325444</v>
      </c>
      <c r="AB32" s="149">
        <v>68.512101412036571</v>
      </c>
      <c r="AC32" s="149">
        <v>68.835552255024851</v>
      </c>
      <c r="AD32" s="149">
        <v>70.406430314696607</v>
      </c>
      <c r="AE32" s="74">
        <v>72.247435566520025</v>
      </c>
      <c r="AF32" s="74">
        <v>73.514865047539487</v>
      </c>
      <c r="AG32" s="74">
        <v>76.032019942249306</v>
      </c>
      <c r="AH32" s="74">
        <v>77.382863472300954</v>
      </c>
      <c r="AI32" s="74">
        <v>77.691317317765183</v>
      </c>
      <c r="AJ32" s="74">
        <v>77.515850669251748</v>
      </c>
      <c r="AK32" s="74">
        <v>83.741294711579371</v>
      </c>
      <c r="AL32" s="74">
        <v>83.815802926852072</v>
      </c>
      <c r="AM32" s="74">
        <v>85.031394513974661</v>
      </c>
      <c r="AN32" s="74">
        <v>87.175818421004365</v>
      </c>
      <c r="AO32" s="74">
        <v>88.503611418109571</v>
      </c>
      <c r="AP32" s="74">
        <v>92.156989967346988</v>
      </c>
      <c r="AQ32" s="74">
        <v>96.82041748905506</v>
      </c>
      <c r="AR32" s="74">
        <v>100.23460141818529</v>
      </c>
      <c r="AS32" s="74">
        <v>103.30207051688363</v>
      </c>
      <c r="AT32" s="74">
        <v>99.733398590828543</v>
      </c>
      <c r="AU32" s="74">
        <v>101.69745564456083</v>
      </c>
      <c r="AV32" s="74">
        <v>101.88604843150191</v>
      </c>
      <c r="AW32" s="74">
        <v>98.851738317722308</v>
      </c>
      <c r="AX32" s="74">
        <v>99.549438323842736</v>
      </c>
      <c r="AY32" s="74">
        <v>99.446147516317311</v>
      </c>
      <c r="AZ32" s="74">
        <v>99.301075542681232</v>
      </c>
      <c r="BA32" s="74">
        <v>100.19203027679637</v>
      </c>
      <c r="BB32" s="74">
        <v>105.74623455690258</v>
      </c>
      <c r="BC32" s="74">
        <v>109.17556178336079</v>
      </c>
      <c r="BD32" s="74">
        <v>111.00439161468958</v>
      </c>
      <c r="BE32" s="74">
        <v>111.35719079714532</v>
      </c>
      <c r="BF32" s="74">
        <v>110.52815871508437</v>
      </c>
      <c r="BG32" s="74">
        <v>114.59621825652022</v>
      </c>
      <c r="BH32" s="74">
        <v>114.44458353325216</v>
      </c>
      <c r="BI32" s="74">
        <v>115.0074696467116</v>
      </c>
      <c r="BJ32" s="74">
        <v>113.14294943416073</v>
      </c>
      <c r="BK32" s="74">
        <v>108.51689566056409</v>
      </c>
      <c r="BL32" s="74">
        <v>103.36488153460866</v>
      </c>
      <c r="BM32" s="74">
        <v>109.59308328022159</v>
      </c>
      <c r="BN32" s="74">
        <v>108.58695673497587</v>
      </c>
      <c r="BO32" s="74">
        <v>106.87871925829977</v>
      </c>
      <c r="BP32" s="74">
        <v>106.13602479912649</v>
      </c>
      <c r="BQ32" s="74">
        <v>104.40860587322815</v>
      </c>
      <c r="BR32" s="74">
        <v>104.03347508408226</v>
      </c>
      <c r="BS32" s="74">
        <v>105.6802096663301</v>
      </c>
    </row>
    <row r="33" spans="1:71" s="121" customFormat="1" ht="17.100000000000001" customHeight="1" x14ac:dyDescent="0.2">
      <c r="A33" s="91" t="s">
        <v>59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49">
        <v>77.044073482556428</v>
      </c>
      <c r="L33" s="149">
        <v>78.351923871271694</v>
      </c>
      <c r="M33" s="149">
        <v>80.168052617997958</v>
      </c>
      <c r="N33" s="149">
        <v>81.343690827069253</v>
      </c>
      <c r="O33" s="149">
        <v>82.35884107187826</v>
      </c>
      <c r="P33" s="149">
        <v>82.777101492532097</v>
      </c>
      <c r="Q33" s="149">
        <v>82.045404086407842</v>
      </c>
      <c r="R33" s="149">
        <v>82.944510919032894</v>
      </c>
      <c r="S33" s="149">
        <v>84.126305448680583</v>
      </c>
      <c r="T33" s="149">
        <v>83.769064472995709</v>
      </c>
      <c r="U33" s="149">
        <v>84.746731530266359</v>
      </c>
      <c r="V33" s="149">
        <v>85.921588031914524</v>
      </c>
      <c r="W33" s="149">
        <v>86.042832334398298</v>
      </c>
      <c r="X33" s="149">
        <v>86.08292805532696</v>
      </c>
      <c r="Y33" s="149">
        <v>86.100341694173608</v>
      </c>
      <c r="Z33" s="149">
        <v>86.403198815181241</v>
      </c>
      <c r="AA33" s="149">
        <v>86.128041382275526</v>
      </c>
      <c r="AB33" s="149">
        <v>87.382931627493747</v>
      </c>
      <c r="AC33" s="149">
        <v>88.55193769323013</v>
      </c>
      <c r="AD33" s="149">
        <v>89.611616845274426</v>
      </c>
      <c r="AE33" s="74">
        <v>90.111533285659632</v>
      </c>
      <c r="AF33" s="74">
        <v>89.808665597607046</v>
      </c>
      <c r="AG33" s="74">
        <v>89.790774235819057</v>
      </c>
      <c r="AH33" s="74">
        <v>90.416513341653598</v>
      </c>
      <c r="AI33" s="74">
        <v>91.2319412966946</v>
      </c>
      <c r="AJ33" s="74">
        <v>91.793466621752586</v>
      </c>
      <c r="AK33" s="74">
        <v>92.733288081755816</v>
      </c>
      <c r="AL33" s="74">
        <v>94.42416548853349</v>
      </c>
      <c r="AM33" s="74">
        <v>94.696862978412696</v>
      </c>
      <c r="AN33" s="74">
        <v>95.916595842282049</v>
      </c>
      <c r="AO33" s="74">
        <v>95.836902619742474</v>
      </c>
      <c r="AP33" s="74">
        <v>96.234069529891869</v>
      </c>
      <c r="AQ33" s="74">
        <v>97.136672319277523</v>
      </c>
      <c r="AR33" s="74">
        <v>99.142046804392194</v>
      </c>
      <c r="AS33" s="74">
        <v>100.95860591274344</v>
      </c>
      <c r="AT33" s="74">
        <v>102.69657081935955</v>
      </c>
      <c r="AU33" s="74">
        <v>102.76501434574399</v>
      </c>
      <c r="AV33" s="74">
        <v>103.72045272629661</v>
      </c>
      <c r="AW33" s="74">
        <v>104.06692254330767</v>
      </c>
      <c r="AX33" s="74">
        <v>105.14764160969546</v>
      </c>
      <c r="AY33" s="74">
        <v>105.88380280262466</v>
      </c>
      <c r="AZ33" s="74">
        <v>106.27328861624935</v>
      </c>
      <c r="BA33" s="74">
        <v>106.38412206344955</v>
      </c>
      <c r="BB33" s="74">
        <v>107.28488569426682</v>
      </c>
      <c r="BC33" s="74">
        <v>107.60247067651862</v>
      </c>
      <c r="BD33" s="74">
        <v>108.3220246873085</v>
      </c>
      <c r="BE33" s="74">
        <v>108.89798351561402</v>
      </c>
      <c r="BF33" s="74">
        <v>110.20186446473306</v>
      </c>
      <c r="BG33" s="74">
        <v>110.61474835700696</v>
      </c>
      <c r="BH33" s="74">
        <v>111.06678943555617</v>
      </c>
      <c r="BI33" s="74">
        <v>111.30055842071931</v>
      </c>
      <c r="BJ33" s="74">
        <v>112.34723013292469</v>
      </c>
      <c r="BK33" s="74">
        <v>112.91783273875564</v>
      </c>
      <c r="BL33" s="74">
        <v>113.89422387776311</v>
      </c>
      <c r="BM33" s="74">
        <v>115.05028171973595</v>
      </c>
      <c r="BN33" s="74">
        <v>119.24190314377429</v>
      </c>
      <c r="BO33" s="74">
        <v>123.21163866740356</v>
      </c>
      <c r="BP33" s="74">
        <v>126.02338548185084</v>
      </c>
      <c r="BQ33" s="74">
        <v>126.16965469132471</v>
      </c>
      <c r="BR33" s="74">
        <v>126.94025109052629</v>
      </c>
      <c r="BS33" s="74">
        <v>127.38331552416979</v>
      </c>
    </row>
    <row r="34" spans="1:71" s="121" customFormat="1" ht="17.100000000000001" customHeight="1" x14ac:dyDescent="0.2">
      <c r="A34" s="92"/>
      <c r="B34" s="150"/>
      <c r="C34" s="150"/>
      <c r="D34" s="150"/>
      <c r="E34" s="150"/>
      <c r="F34" s="150"/>
      <c r="G34" s="150"/>
      <c r="H34" s="150"/>
      <c r="I34" s="150"/>
      <c r="J34" s="150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</row>
    <row r="35" spans="1:71" s="181" customFormat="1" ht="17.100000000000001" customHeight="1" x14ac:dyDescent="0.2">
      <c r="A35" s="191" t="s">
        <v>95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</row>
    <row r="36" spans="1:71" s="151" customFormat="1" ht="17.100000000000001" customHeight="1" thickBot="1" x14ac:dyDescent="0.25">
      <c r="A36" s="151" t="s">
        <v>19</v>
      </c>
      <c r="K36" s="151">
        <v>63.704985694208474</v>
      </c>
      <c r="L36" s="151">
        <v>75.457637947935979</v>
      </c>
      <c r="M36" s="151">
        <v>56.691655307177179</v>
      </c>
      <c r="N36" s="151">
        <v>56.009281901048105</v>
      </c>
      <c r="O36" s="151">
        <v>60.505711277847119</v>
      </c>
      <c r="P36" s="151">
        <v>61.002724156962842</v>
      </c>
      <c r="Q36" s="151">
        <v>63.862998751553249</v>
      </c>
      <c r="R36" s="151">
        <v>66.174094051194857</v>
      </c>
      <c r="S36" s="151">
        <v>67.275612294511845</v>
      </c>
      <c r="T36" s="151">
        <v>65.750442979360159</v>
      </c>
      <c r="U36" s="151">
        <v>68.527449474396889</v>
      </c>
      <c r="V36" s="151">
        <v>79.835237378520603</v>
      </c>
      <c r="W36" s="151">
        <v>83.300927235136058</v>
      </c>
      <c r="X36" s="151">
        <v>80.794370273571474</v>
      </c>
      <c r="Y36" s="151">
        <v>80.199391905225781</v>
      </c>
      <c r="Z36" s="151">
        <v>80.492751998655805</v>
      </c>
      <c r="AA36" s="151">
        <v>79.18020358145867</v>
      </c>
      <c r="AB36" s="151">
        <v>81.631432127164814</v>
      </c>
      <c r="AC36" s="151">
        <v>83.595859586770601</v>
      </c>
      <c r="AD36" s="151">
        <v>82.187599060478618</v>
      </c>
      <c r="AE36" s="151">
        <v>87.917722606986203</v>
      </c>
      <c r="AF36" s="151">
        <v>89.215725967809618</v>
      </c>
      <c r="AG36" s="151">
        <v>84.447992164416803</v>
      </c>
      <c r="AH36" s="151">
        <v>89.703319317527502</v>
      </c>
      <c r="AI36" s="151">
        <v>96.133136991644832</v>
      </c>
      <c r="AJ36" s="151">
        <v>96.931155856713573</v>
      </c>
      <c r="AK36" s="151">
        <v>98.61221259993269</v>
      </c>
      <c r="AL36" s="151">
        <v>94.170802399850032</v>
      </c>
      <c r="AM36" s="151">
        <v>97.571228491513224</v>
      </c>
      <c r="AN36" s="151">
        <v>102.44344565286852</v>
      </c>
      <c r="AO36" s="151">
        <v>99.821720476805041</v>
      </c>
      <c r="AP36" s="151">
        <v>94.404113217003498</v>
      </c>
      <c r="AQ36" s="151">
        <v>95.16229052082825</v>
      </c>
      <c r="AR36" s="151">
        <v>100.6804916704999</v>
      </c>
      <c r="AS36" s="151">
        <v>102.71978495454125</v>
      </c>
      <c r="AT36" s="151">
        <v>101.22327654950627</v>
      </c>
      <c r="AU36" s="151">
        <v>98.856637533734755</v>
      </c>
      <c r="AV36" s="151">
        <v>106.24709298317477</v>
      </c>
      <c r="AW36" s="151">
        <v>116.03632079637177</v>
      </c>
      <c r="AX36" s="151">
        <v>112.95425187114063</v>
      </c>
      <c r="AY36" s="151">
        <v>118.8303745673539</v>
      </c>
      <c r="AZ36" s="151">
        <v>122.89629093049652</v>
      </c>
      <c r="BA36" s="151">
        <v>116.97334094211695</v>
      </c>
      <c r="BB36" s="151">
        <v>113.85277792024435</v>
      </c>
      <c r="BC36" s="151">
        <v>112.98633149555965</v>
      </c>
      <c r="BD36" s="151">
        <v>117.31926029839978</v>
      </c>
      <c r="BE36" s="151">
        <v>123.91396493586375</v>
      </c>
      <c r="BF36" s="151">
        <v>103.04597378915122</v>
      </c>
      <c r="BG36" s="151">
        <v>118.53984815448044</v>
      </c>
      <c r="BH36" s="151">
        <v>125.93356668280443</v>
      </c>
      <c r="BI36" s="151">
        <v>128.97527959805024</v>
      </c>
      <c r="BJ36" s="151">
        <v>116.03470782063616</v>
      </c>
      <c r="BK36" s="151">
        <v>127.37944098116118</v>
      </c>
      <c r="BL36" s="151">
        <v>134.71021878580203</v>
      </c>
      <c r="BM36" s="151">
        <v>130.01359214359155</v>
      </c>
      <c r="BN36" s="151">
        <v>134.46354451705838</v>
      </c>
      <c r="BO36" s="151">
        <v>138.497838840496</v>
      </c>
      <c r="BP36" s="151">
        <v>138.58311561188444</v>
      </c>
      <c r="BQ36" s="151">
        <v>148.10720155231115</v>
      </c>
      <c r="BR36" s="151">
        <v>156.98489324381811</v>
      </c>
      <c r="BS36" s="151">
        <v>41.2326760405263</v>
      </c>
    </row>
    <row r="37" spans="1:71" x14ac:dyDescent="0.2">
      <c r="A37" s="124" t="s">
        <v>50</v>
      </c>
      <c r="B37" s="124"/>
      <c r="C37" s="124"/>
      <c r="D37" s="124"/>
      <c r="E37" s="124"/>
      <c r="F37" s="124"/>
      <c r="G37" s="124"/>
      <c r="H37" s="124"/>
      <c r="I37" s="107"/>
    </row>
    <row r="38" spans="1:71" x14ac:dyDescent="0.2">
      <c r="Z38" s="106">
        <v>8.5</v>
      </c>
    </row>
  </sheetData>
  <mergeCells count="14">
    <mergeCell ref="BO3:BR3"/>
    <mergeCell ref="BK3:BN3"/>
    <mergeCell ref="AA3:AD3"/>
    <mergeCell ref="I3:J3"/>
    <mergeCell ref="K3:N3"/>
    <mergeCell ref="O3:R3"/>
    <mergeCell ref="S3:V3"/>
    <mergeCell ref="W3:Z3"/>
    <mergeCell ref="BG3:BJ3"/>
    <mergeCell ref="AQ3:AT3"/>
    <mergeCell ref="AM3:AP3"/>
    <mergeCell ref="AU3:AX3"/>
    <mergeCell ref="AY3:BB3"/>
    <mergeCell ref="BC3:BF3"/>
  </mergeCells>
  <pageMargins left="0.51181102362204722" right="0" top="0.51181102362204722" bottom="0" header="0" footer="0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BL38"/>
  <sheetViews>
    <sheetView showGridLines="0" view="pageBreakPreview" zoomScaleNormal="100" zoomScaleSheetLayoutView="100" workbookViewId="0">
      <pane xSplit="11" ySplit="4" topLeftCell="Y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H14" sqref="BH14"/>
    </sheetView>
  </sheetViews>
  <sheetFormatPr defaultRowHeight="11.25" x14ac:dyDescent="0.2"/>
  <cols>
    <col min="1" max="1" width="26.42578125" style="98" customWidth="1"/>
    <col min="2" max="19" width="6.7109375" style="98" hidden="1" customWidth="1"/>
    <col min="20" max="23" width="7.140625" style="98" hidden="1" customWidth="1"/>
    <col min="24" max="44" width="6.7109375" style="98" hidden="1" customWidth="1"/>
    <col min="45" max="47" width="6.85546875" style="98" hidden="1" customWidth="1"/>
    <col min="48" max="50" width="6.85546875" style="98" bestFit="1" customWidth="1"/>
    <col min="51" max="51" width="6.85546875" style="98" customWidth="1"/>
    <col min="52" max="58" width="6.85546875" style="98" bestFit="1" customWidth="1"/>
    <col min="59" max="59" width="7.140625" style="98" customWidth="1"/>
    <col min="60" max="60" width="6.7109375" style="98" customWidth="1"/>
    <col min="61" max="63" width="6.85546875" style="98" customWidth="1"/>
    <col min="64" max="64" width="6.85546875" style="98" bestFit="1" customWidth="1"/>
    <col min="65" max="16384" width="9.140625" style="98"/>
  </cols>
  <sheetData>
    <row r="1" spans="1:64" ht="16.5" customHeight="1" x14ac:dyDescent="0.2">
      <c r="A1" s="137" t="s">
        <v>172</v>
      </c>
      <c r="AJ1" s="137"/>
    </row>
    <row r="2" spans="1:64" ht="1.5" customHeight="1" thickBot="1" x14ac:dyDescent="0.25">
      <c r="B2" s="98" t="s">
        <v>20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29</v>
      </c>
      <c r="L2" s="98" t="s">
        <v>30</v>
      </c>
      <c r="M2" s="98" t="s">
        <v>31</v>
      </c>
      <c r="N2" s="98" t="s">
        <v>32</v>
      </c>
      <c r="O2" s="98" t="s">
        <v>33</v>
      </c>
      <c r="P2" s="98" t="s">
        <v>34</v>
      </c>
      <c r="Q2" s="98" t="s">
        <v>35</v>
      </c>
      <c r="R2" s="98" t="s">
        <v>36</v>
      </c>
      <c r="S2" s="98" t="s">
        <v>37</v>
      </c>
      <c r="T2" s="98" t="s">
        <v>38</v>
      </c>
      <c r="U2" s="98" t="s">
        <v>39</v>
      </c>
      <c r="V2" s="98" t="s">
        <v>40</v>
      </c>
      <c r="W2" s="98" t="s">
        <v>41</v>
      </c>
      <c r="X2" s="98" t="s">
        <v>42</v>
      </c>
      <c r="Y2" s="98" t="s">
        <v>43</v>
      </c>
      <c r="Z2" s="98" t="s">
        <v>44</v>
      </c>
      <c r="AA2" s="98" t="s">
        <v>45</v>
      </c>
      <c r="AB2" s="98" t="s">
        <v>51</v>
      </c>
      <c r="AC2" s="98" t="s">
        <v>73</v>
      </c>
      <c r="AD2" s="98" t="s">
        <v>74</v>
      </c>
      <c r="AE2" s="98" t="s">
        <v>75</v>
      </c>
      <c r="AF2" s="98" t="s">
        <v>78</v>
      </c>
    </row>
    <row r="3" spans="1:64" s="101" customFormat="1" ht="12" customHeight="1" x14ac:dyDescent="0.2">
      <c r="A3" s="99"/>
      <c r="B3" s="299"/>
      <c r="C3" s="299"/>
      <c r="D3" s="299"/>
      <c r="E3" s="299"/>
      <c r="F3" s="299"/>
      <c r="G3" s="299"/>
      <c r="H3" s="299" t="s">
        <v>60</v>
      </c>
      <c r="I3" s="299"/>
      <c r="J3" s="299"/>
      <c r="K3" s="299"/>
      <c r="L3" s="299" t="s">
        <v>61</v>
      </c>
      <c r="M3" s="299"/>
      <c r="N3" s="299"/>
      <c r="O3" s="299"/>
      <c r="P3" s="100" t="s">
        <v>62</v>
      </c>
      <c r="Q3" s="100"/>
      <c r="R3" s="299" t="s">
        <v>62</v>
      </c>
      <c r="S3" s="299"/>
      <c r="T3" s="299" t="s">
        <v>63</v>
      </c>
      <c r="U3" s="299"/>
      <c r="V3" s="299"/>
      <c r="W3" s="299"/>
      <c r="X3" s="100" t="s">
        <v>64</v>
      </c>
      <c r="Y3" s="100" t="s">
        <v>64</v>
      </c>
      <c r="Z3" s="100"/>
      <c r="AA3" s="100" t="s">
        <v>64</v>
      </c>
      <c r="AB3" s="100" t="s">
        <v>65</v>
      </c>
      <c r="AD3" s="100" t="s">
        <v>65</v>
      </c>
      <c r="AE3" s="100" t="s">
        <v>65</v>
      </c>
      <c r="AF3" s="299" t="s">
        <v>77</v>
      </c>
      <c r="AG3" s="299"/>
      <c r="AH3" s="299"/>
      <c r="AI3" s="299"/>
      <c r="AJ3" s="299" t="s">
        <v>80</v>
      </c>
      <c r="AK3" s="299"/>
      <c r="AL3" s="299"/>
      <c r="AM3" s="299"/>
      <c r="AN3" s="299" t="s">
        <v>92</v>
      </c>
      <c r="AO3" s="299"/>
      <c r="AP3" s="299"/>
      <c r="AQ3" s="299"/>
      <c r="AR3" s="299" t="s">
        <v>134</v>
      </c>
      <c r="AS3" s="299"/>
      <c r="AT3" s="299"/>
      <c r="AU3" s="299"/>
      <c r="AV3" s="299" t="s">
        <v>136</v>
      </c>
      <c r="AW3" s="299"/>
      <c r="AX3" s="299"/>
      <c r="AY3" s="299"/>
      <c r="AZ3" s="301" t="s">
        <v>137</v>
      </c>
      <c r="BA3" s="301"/>
      <c r="BB3" s="301"/>
      <c r="BC3" s="301"/>
      <c r="BD3" s="301" t="s">
        <v>138</v>
      </c>
      <c r="BE3" s="301"/>
      <c r="BF3" s="301"/>
      <c r="BG3" s="301"/>
      <c r="BH3" s="301" t="s">
        <v>139</v>
      </c>
      <c r="BI3" s="301"/>
      <c r="BJ3" s="301"/>
      <c r="BK3" s="301"/>
      <c r="BL3" s="221" t="s">
        <v>140</v>
      </c>
    </row>
    <row r="4" spans="1:64" s="105" customFormat="1" ht="12" customHeight="1" x14ac:dyDescent="0.2">
      <c r="A4" s="102"/>
      <c r="B4" s="103"/>
      <c r="C4" s="103"/>
      <c r="D4" s="103"/>
      <c r="E4" s="103"/>
      <c r="F4" s="103"/>
      <c r="G4" s="103"/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3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88" t="s">
        <v>46</v>
      </c>
      <c r="AW4" s="188" t="s">
        <v>47</v>
      </c>
      <c r="AX4" s="188" t="s">
        <v>48</v>
      </c>
      <c r="AY4" s="188" t="s">
        <v>49</v>
      </c>
      <c r="AZ4" s="188" t="s">
        <v>46</v>
      </c>
      <c r="BA4" s="188" t="s">
        <v>47</v>
      </c>
      <c r="BB4" s="188" t="s">
        <v>48</v>
      </c>
      <c r="BC4" s="188" t="s">
        <v>49</v>
      </c>
      <c r="BD4" s="188" t="s">
        <v>46</v>
      </c>
      <c r="BE4" s="188" t="s">
        <v>47</v>
      </c>
      <c r="BF4" s="188" t="s">
        <v>48</v>
      </c>
      <c r="BG4" s="188" t="s">
        <v>49</v>
      </c>
      <c r="BH4" s="188" t="s">
        <v>46</v>
      </c>
      <c r="BI4" s="188" t="s">
        <v>47</v>
      </c>
      <c r="BJ4" s="188" t="s">
        <v>48</v>
      </c>
      <c r="BK4" s="188" t="s">
        <v>49</v>
      </c>
      <c r="BL4" s="188" t="s">
        <v>46</v>
      </c>
    </row>
    <row r="5" spans="1:64" s="87" customFormat="1" ht="17.100000000000001" customHeight="1" x14ac:dyDescent="0.2">
      <c r="A5" s="85" t="s">
        <v>97</v>
      </c>
      <c r="B5" s="86"/>
      <c r="C5" s="86"/>
      <c r="D5" s="86"/>
      <c r="E5" s="86"/>
      <c r="F5" s="86"/>
      <c r="G5" s="86"/>
      <c r="H5" s="86">
        <v>19123.780126502275</v>
      </c>
      <c r="I5" s="86">
        <v>19649.675921051057</v>
      </c>
      <c r="J5" s="86">
        <v>20749.479437514216</v>
      </c>
      <c r="K5" s="86">
        <v>21204.003355635283</v>
      </c>
      <c r="L5" s="86">
        <v>21174.874819006705</v>
      </c>
      <c r="M5" s="86">
        <v>22019.199257351109</v>
      </c>
      <c r="N5" s="86">
        <v>22411.178101108184</v>
      </c>
      <c r="O5" s="86">
        <v>21714.296856663168</v>
      </c>
      <c r="P5" s="86">
        <v>22395.389646485975</v>
      </c>
      <c r="Q5" s="86">
        <v>22034.097623837202</v>
      </c>
      <c r="R5" s="86">
        <v>22482.131594634549</v>
      </c>
      <c r="S5" s="86">
        <v>22721.677114565675</v>
      </c>
      <c r="T5" s="86">
        <v>23635.358687117317</v>
      </c>
      <c r="U5" s="86">
        <v>22707.585584117322</v>
      </c>
      <c r="V5" s="86">
        <v>22615.204187457122</v>
      </c>
      <c r="W5" s="86">
        <v>22228.134341352168</v>
      </c>
      <c r="X5" s="86">
        <v>23186.68184284278</v>
      </c>
      <c r="Y5" s="86">
        <v>22853.687479443812</v>
      </c>
      <c r="Z5" s="86">
        <v>24120.178194526638</v>
      </c>
      <c r="AA5" s="86">
        <v>25196.301164027125</v>
      </c>
      <c r="AB5" s="86">
        <v>24266.556644515855</v>
      </c>
      <c r="AC5" s="86">
        <v>25430.05391782166</v>
      </c>
      <c r="AD5" s="86">
        <v>25554.754395244625</v>
      </c>
      <c r="AE5" s="86">
        <v>26181.526060958309</v>
      </c>
      <c r="AF5" s="86">
        <v>26530.920152206982</v>
      </c>
      <c r="AG5" s="86">
        <v>26824.295935856742</v>
      </c>
      <c r="AH5" s="86">
        <v>25873.23011222565</v>
      </c>
      <c r="AI5" s="86">
        <v>26159.25460376402</v>
      </c>
      <c r="AJ5" s="86">
        <v>26405.62691080779</v>
      </c>
      <c r="AK5" s="86">
        <v>26872.795091933302</v>
      </c>
      <c r="AL5" s="86">
        <v>27623.553272194691</v>
      </c>
      <c r="AM5" s="86">
        <v>27821.150255610992</v>
      </c>
      <c r="AN5" s="86">
        <v>28331.944713588178</v>
      </c>
      <c r="AO5" s="86">
        <v>28546.215927461046</v>
      </c>
      <c r="AP5" s="86">
        <v>29243.399398829024</v>
      </c>
      <c r="AQ5" s="86">
        <v>29410.518256682491</v>
      </c>
      <c r="AR5" s="86">
        <v>29986.627828627265</v>
      </c>
      <c r="AS5" s="86">
        <v>30137.25649723587</v>
      </c>
      <c r="AT5" s="86">
        <v>31552.302050079568</v>
      </c>
      <c r="AU5" s="86">
        <v>31402.247653791132</v>
      </c>
      <c r="AV5" s="86">
        <v>32310.948633857988</v>
      </c>
      <c r="AW5" s="86">
        <v>32640.996154182831</v>
      </c>
      <c r="AX5" s="86">
        <v>31859.417384902703</v>
      </c>
      <c r="AY5" s="86">
        <v>29707.312356396229</v>
      </c>
      <c r="AZ5" s="86">
        <v>31921.864870648344</v>
      </c>
      <c r="BA5" s="86">
        <v>32658.454480248136</v>
      </c>
      <c r="BB5" s="86">
        <v>32758.493063066162</v>
      </c>
      <c r="BC5" s="86">
        <v>33397.832807025014</v>
      </c>
      <c r="BD5" s="86">
        <v>32708.183570532434</v>
      </c>
      <c r="BE5" s="86">
        <v>34144.739776392809</v>
      </c>
      <c r="BF5" s="86">
        <v>34730.844094063599</v>
      </c>
      <c r="BG5" s="86">
        <v>35363.757707857163</v>
      </c>
      <c r="BH5" s="86">
        <v>35652.56093239208</v>
      </c>
      <c r="BI5" s="86">
        <v>35697.794894119092</v>
      </c>
      <c r="BJ5" s="86">
        <v>35302.13295989723</v>
      </c>
      <c r="BK5" s="86">
        <v>37121.080032339785</v>
      </c>
      <c r="BL5" s="86">
        <v>37624.158391288227</v>
      </c>
    </row>
    <row r="6" spans="1:64" s="194" customFormat="1" ht="17.100000000000001" customHeight="1" x14ac:dyDescent="0.2">
      <c r="A6" s="191" t="s">
        <v>96</v>
      </c>
      <c r="B6" s="192"/>
      <c r="C6" s="192"/>
      <c r="D6" s="192"/>
      <c r="E6" s="192"/>
      <c r="F6" s="192"/>
      <c r="G6" s="192"/>
      <c r="H6" s="192">
        <v>5276.7643364987616</v>
      </c>
      <c r="I6" s="192">
        <v>5382.5300132709472</v>
      </c>
      <c r="J6" s="192">
        <v>5520.0211001085063</v>
      </c>
      <c r="K6" s="192">
        <v>5863.3046958813411</v>
      </c>
      <c r="L6" s="192">
        <v>5366.7246751095654</v>
      </c>
      <c r="M6" s="192">
        <v>5575.0683057984152</v>
      </c>
      <c r="N6" s="192">
        <v>5898.6345163790347</v>
      </c>
      <c r="O6" s="192">
        <v>5881.3932479350078</v>
      </c>
      <c r="P6" s="192">
        <v>6063.1158431817821</v>
      </c>
      <c r="Q6" s="192">
        <v>5624.3274789793604</v>
      </c>
      <c r="R6" s="192">
        <v>5400.6023554406329</v>
      </c>
      <c r="S6" s="192">
        <v>5482.0544303310571</v>
      </c>
      <c r="T6" s="192">
        <v>6156.0641362999504</v>
      </c>
      <c r="U6" s="192">
        <v>5546.8199607963916</v>
      </c>
      <c r="V6" s="192">
        <v>5552.8572896315227</v>
      </c>
      <c r="W6" s="192">
        <v>5198.672803800061</v>
      </c>
      <c r="X6" s="192">
        <v>6211.6738169312084</v>
      </c>
      <c r="Y6" s="192">
        <v>5571.9902440656879</v>
      </c>
      <c r="Z6" s="192">
        <v>5606.7865398940958</v>
      </c>
      <c r="AA6" s="192">
        <v>5841.418383648479</v>
      </c>
      <c r="AB6" s="192">
        <v>5897.1142952277432</v>
      </c>
      <c r="AC6" s="192">
        <v>6194.5040236781915</v>
      </c>
      <c r="AD6" s="192">
        <v>5930.482650913953</v>
      </c>
      <c r="AE6" s="192">
        <v>6096.3083517236537</v>
      </c>
      <c r="AF6" s="192">
        <v>6025.8309080208246</v>
      </c>
      <c r="AG6" s="192">
        <v>6214.6480288263501</v>
      </c>
      <c r="AH6" s="192">
        <v>6463.9518960860069</v>
      </c>
      <c r="AI6" s="192">
        <v>6162.3349842144462</v>
      </c>
      <c r="AJ6" s="192">
        <v>6094.8897026755621</v>
      </c>
      <c r="AK6" s="192">
        <v>6388.0024418686771</v>
      </c>
      <c r="AL6" s="192">
        <v>6610.7538245306341</v>
      </c>
      <c r="AM6" s="192">
        <v>6521.8780864045157</v>
      </c>
      <c r="AN6" s="192">
        <v>6635.2866722235394</v>
      </c>
      <c r="AO6" s="192">
        <v>6502.0993702929518</v>
      </c>
      <c r="AP6" s="192">
        <v>6929.9810589501903</v>
      </c>
      <c r="AQ6" s="192">
        <v>6658.4026359091513</v>
      </c>
      <c r="AR6" s="192">
        <v>6771.4489041197958</v>
      </c>
      <c r="AS6" s="192">
        <v>6762.1346128484474</v>
      </c>
      <c r="AT6" s="192">
        <v>7552.621576092617</v>
      </c>
      <c r="AU6" s="192">
        <v>7194.7958437921525</v>
      </c>
      <c r="AV6" s="192">
        <v>7169.2988853734369</v>
      </c>
      <c r="AW6" s="192">
        <v>7273.8772029872425</v>
      </c>
      <c r="AX6" s="192">
        <v>7443.834202814809</v>
      </c>
      <c r="AY6" s="192">
        <v>7622.5197735367401</v>
      </c>
      <c r="AZ6" s="192">
        <v>7537.7529697826358</v>
      </c>
      <c r="BA6" s="192">
        <v>7841.0495664851233</v>
      </c>
      <c r="BB6" s="192">
        <v>7474.9127247786682</v>
      </c>
      <c r="BC6" s="192">
        <v>7634.2460575301711</v>
      </c>
      <c r="BD6" s="192">
        <v>7890.2557802666088</v>
      </c>
      <c r="BE6" s="192">
        <v>7640.1036102768267</v>
      </c>
      <c r="BF6" s="192">
        <v>7954.7903084800882</v>
      </c>
      <c r="BG6" s="192">
        <v>8454.7558628277584</v>
      </c>
      <c r="BH6" s="192">
        <v>8159.1106138372616</v>
      </c>
      <c r="BI6" s="192">
        <v>8628.5967421309942</v>
      </c>
      <c r="BJ6" s="192">
        <v>8203.298394960877</v>
      </c>
      <c r="BK6" s="192">
        <v>8203.9897399829806</v>
      </c>
      <c r="BL6" s="192">
        <v>8486.2752473195669</v>
      </c>
    </row>
    <row r="7" spans="1:64" s="84" customFormat="1" ht="17.100000000000001" customHeight="1" x14ac:dyDescent="0.2">
      <c r="A7" s="77" t="s">
        <v>1</v>
      </c>
      <c r="B7" s="89"/>
      <c r="C7" s="89"/>
      <c r="D7" s="89"/>
      <c r="E7" s="89"/>
      <c r="F7" s="89"/>
      <c r="G7" s="89"/>
      <c r="H7" s="89">
        <v>456.48953025788899</v>
      </c>
      <c r="I7" s="89">
        <v>495.42001092907498</v>
      </c>
      <c r="J7" s="89">
        <v>363.42292173976898</v>
      </c>
      <c r="K7" s="89">
        <v>594.42820484445099</v>
      </c>
      <c r="L7" s="89">
        <v>426.07468009735197</v>
      </c>
      <c r="M7" s="89">
        <v>448.92353952766598</v>
      </c>
      <c r="N7" s="89">
        <v>526.00852957992697</v>
      </c>
      <c r="O7" s="89">
        <v>509.16078679493398</v>
      </c>
      <c r="P7" s="89">
        <v>547.59759780416096</v>
      </c>
      <c r="Q7" s="89">
        <v>530.39085515688203</v>
      </c>
      <c r="R7" s="89">
        <v>484.52015602885899</v>
      </c>
      <c r="S7" s="89">
        <v>529.46448028519899</v>
      </c>
      <c r="T7" s="89">
        <v>491.71037774103701</v>
      </c>
      <c r="U7" s="89">
        <v>512.50303753802905</v>
      </c>
      <c r="V7" s="89">
        <v>545.72160605505803</v>
      </c>
      <c r="W7" s="89">
        <v>541.08771417168396</v>
      </c>
      <c r="X7" s="89">
        <v>535.73696200766403</v>
      </c>
      <c r="Y7" s="89">
        <v>554.19596337482699</v>
      </c>
      <c r="Z7" s="89">
        <v>489.827815466635</v>
      </c>
      <c r="AA7" s="89">
        <v>505.946369344961</v>
      </c>
      <c r="AB7" s="89">
        <v>519.42609412398997</v>
      </c>
      <c r="AC7" s="89">
        <v>500.37630336223299</v>
      </c>
      <c r="AD7" s="89">
        <v>566.86130797367605</v>
      </c>
      <c r="AE7" s="89">
        <v>582.31458928973302</v>
      </c>
      <c r="AF7" s="89">
        <v>607.86679764187602</v>
      </c>
      <c r="AG7" s="89">
        <v>568.57315601569996</v>
      </c>
      <c r="AH7" s="89">
        <v>577.23819208698899</v>
      </c>
      <c r="AI7" s="89">
        <v>586.82440338216804</v>
      </c>
      <c r="AJ7" s="89">
        <v>505.60246868814897</v>
      </c>
      <c r="AK7" s="89">
        <v>708.49450963617903</v>
      </c>
      <c r="AL7" s="89">
        <v>653.48409983996498</v>
      </c>
      <c r="AM7" s="89">
        <v>690.86286454433105</v>
      </c>
      <c r="AN7" s="89">
        <v>711.98881448606801</v>
      </c>
      <c r="AO7" s="89">
        <v>669.75382297685405</v>
      </c>
      <c r="AP7" s="89">
        <v>662.77013902387102</v>
      </c>
      <c r="AQ7" s="89">
        <v>665.61889852681304</v>
      </c>
      <c r="AR7" s="89">
        <v>707.23079449397699</v>
      </c>
      <c r="AS7" s="89">
        <v>707.70548126135202</v>
      </c>
      <c r="AT7" s="89">
        <v>675.34935154126504</v>
      </c>
      <c r="AU7" s="89">
        <v>748.78560511197202</v>
      </c>
      <c r="AV7" s="89">
        <v>720.64945143857096</v>
      </c>
      <c r="AW7" s="89">
        <v>769.53678880606697</v>
      </c>
      <c r="AX7" s="89">
        <v>808.054701183975</v>
      </c>
      <c r="AY7" s="89">
        <v>762.39347156414999</v>
      </c>
      <c r="AZ7" s="89">
        <v>769.716335331187</v>
      </c>
      <c r="BA7" s="89">
        <v>863.22790219088301</v>
      </c>
      <c r="BB7" s="89">
        <v>908.38796952792597</v>
      </c>
      <c r="BC7" s="89">
        <v>898.93749149334599</v>
      </c>
      <c r="BD7" s="89">
        <v>944.39288524682001</v>
      </c>
      <c r="BE7" s="89">
        <v>908.13182391093096</v>
      </c>
      <c r="BF7" s="89">
        <v>866.03447473811195</v>
      </c>
      <c r="BG7" s="89">
        <v>914.99203838060805</v>
      </c>
      <c r="BH7" s="89">
        <v>944.77454506079596</v>
      </c>
      <c r="BI7" s="89">
        <v>856.18355680896002</v>
      </c>
      <c r="BJ7" s="89">
        <v>930.21636135750805</v>
      </c>
      <c r="BK7" s="89">
        <v>894.32106037228698</v>
      </c>
      <c r="BL7" s="89">
        <v>898.89956178532498</v>
      </c>
    </row>
    <row r="8" spans="1:64" s="84" customFormat="1" ht="17.100000000000001" customHeight="1" x14ac:dyDescent="0.2">
      <c r="A8" s="77" t="s">
        <v>2</v>
      </c>
      <c r="B8" s="89"/>
      <c r="C8" s="89"/>
      <c r="D8" s="89"/>
      <c r="E8" s="89"/>
      <c r="F8" s="89"/>
      <c r="G8" s="89"/>
      <c r="H8" s="89">
        <v>2943.73639323625</v>
      </c>
      <c r="I8" s="89">
        <v>3019.5854254186202</v>
      </c>
      <c r="J8" s="89">
        <v>3227.8260512493098</v>
      </c>
      <c r="K8" s="89">
        <v>3214.6280401589902</v>
      </c>
      <c r="L8" s="89">
        <v>2937.8617975699699</v>
      </c>
      <c r="M8" s="89">
        <v>3068.3132003659698</v>
      </c>
      <c r="N8" s="89">
        <v>3359.0771864688099</v>
      </c>
      <c r="O8" s="89">
        <v>3370.3442733013899</v>
      </c>
      <c r="P8" s="89">
        <v>3151.05904224904</v>
      </c>
      <c r="Q8" s="89">
        <v>3288.4544183285998</v>
      </c>
      <c r="R8" s="89">
        <v>2921.2204625010099</v>
      </c>
      <c r="S8" s="89">
        <v>2910.4889708793398</v>
      </c>
      <c r="T8" s="89">
        <v>3597.0022704855301</v>
      </c>
      <c r="U8" s="89">
        <v>2743.7212622281299</v>
      </c>
      <c r="V8" s="89">
        <v>2764.5535874355601</v>
      </c>
      <c r="W8" s="89">
        <v>2711.8748187174701</v>
      </c>
      <c r="X8" s="89">
        <v>3495.5715790685599</v>
      </c>
      <c r="Y8" s="89">
        <v>2713.0346046730401</v>
      </c>
      <c r="Z8" s="89">
        <v>2980.7183840953198</v>
      </c>
      <c r="AA8" s="89">
        <v>3166.6386930406002</v>
      </c>
      <c r="AB8" s="89">
        <v>3140.6199160336</v>
      </c>
      <c r="AC8" s="89">
        <v>3456.6019682399201</v>
      </c>
      <c r="AD8" s="89">
        <v>3150.06593455042</v>
      </c>
      <c r="AE8" s="89">
        <v>3235.9587851676902</v>
      </c>
      <c r="AF8" s="89">
        <v>3170.2963261012401</v>
      </c>
      <c r="AG8" s="89">
        <v>3416.6124582428502</v>
      </c>
      <c r="AH8" s="89">
        <v>3344.15368656995</v>
      </c>
      <c r="AI8" s="89">
        <v>3264.36759589132</v>
      </c>
      <c r="AJ8" s="89">
        <v>3234.1227715499199</v>
      </c>
      <c r="AK8" s="89">
        <v>3284.5930277406001</v>
      </c>
      <c r="AL8" s="89">
        <v>3572.4884975836599</v>
      </c>
      <c r="AM8" s="89">
        <v>3464.4164956377899</v>
      </c>
      <c r="AN8" s="89">
        <v>3603.75750509404</v>
      </c>
      <c r="AO8" s="89">
        <v>3542.14826977549</v>
      </c>
      <c r="AP8" s="89">
        <v>3957.4110855251502</v>
      </c>
      <c r="AQ8" s="89">
        <v>3586.0370741677302</v>
      </c>
      <c r="AR8" s="89">
        <v>3589.9356879311099</v>
      </c>
      <c r="AS8" s="89">
        <v>3485.9610201066898</v>
      </c>
      <c r="AT8" s="89">
        <v>4236.1228369320797</v>
      </c>
      <c r="AU8" s="89">
        <v>3750.2881729927299</v>
      </c>
      <c r="AV8" s="89">
        <v>3731.2938006722202</v>
      </c>
      <c r="AW8" s="89">
        <v>3769.6608259439699</v>
      </c>
      <c r="AX8" s="89">
        <v>3934.2718363031599</v>
      </c>
      <c r="AY8" s="89">
        <v>4185.9702037973002</v>
      </c>
      <c r="AZ8" s="89">
        <v>4086.9971487201101</v>
      </c>
      <c r="BA8" s="89">
        <v>4139.1669926464301</v>
      </c>
      <c r="BB8" s="89">
        <v>3783.1547065824898</v>
      </c>
      <c r="BC8" s="89">
        <v>3959.2102783052101</v>
      </c>
      <c r="BD8" s="89">
        <v>4124.3436995258098</v>
      </c>
      <c r="BE8" s="89">
        <v>3906.9244036964901</v>
      </c>
      <c r="BF8" s="89">
        <v>4134.2623483913803</v>
      </c>
      <c r="BG8" s="89">
        <v>4543.6284611799601</v>
      </c>
      <c r="BH8" s="89">
        <v>4441.7985416842903</v>
      </c>
      <c r="BI8" s="89">
        <v>4675.6610747349896</v>
      </c>
      <c r="BJ8" s="89">
        <v>4004.4164218969099</v>
      </c>
      <c r="BK8" s="89">
        <v>4099.2818161189498</v>
      </c>
      <c r="BL8" s="89">
        <v>4508.7633127129202</v>
      </c>
    </row>
    <row r="9" spans="1:64" s="84" customFormat="1" ht="17.100000000000001" customHeight="1" x14ac:dyDescent="0.2">
      <c r="A9" s="77" t="s">
        <v>3</v>
      </c>
      <c r="B9" s="89"/>
      <c r="C9" s="89"/>
      <c r="D9" s="89"/>
      <c r="E9" s="89"/>
      <c r="F9" s="89"/>
      <c r="G9" s="89"/>
      <c r="H9" s="89">
        <v>651.42537756208003</v>
      </c>
      <c r="I9" s="89">
        <v>661.16186421169903</v>
      </c>
      <c r="J9" s="89">
        <v>668.50200207684099</v>
      </c>
      <c r="K9" s="89">
        <v>669.87599282698898</v>
      </c>
      <c r="L9" s="89">
        <v>673.56095124322405</v>
      </c>
      <c r="M9" s="89">
        <v>676.53648561721798</v>
      </c>
      <c r="N9" s="89">
        <v>678.50875289367104</v>
      </c>
      <c r="O9" s="89">
        <v>683.99299028335497</v>
      </c>
      <c r="P9" s="89">
        <v>689.38205775781</v>
      </c>
      <c r="Q9" s="89">
        <v>693.18198353163405</v>
      </c>
      <c r="R9" s="89">
        <v>695.29136103897702</v>
      </c>
      <c r="S9" s="89">
        <v>698.07999273154599</v>
      </c>
      <c r="T9" s="89">
        <v>693.20972274999394</v>
      </c>
      <c r="U9" s="89">
        <v>689.52450879805895</v>
      </c>
      <c r="V9" s="89">
        <v>731.58531674181904</v>
      </c>
      <c r="W9" s="89">
        <v>730.57328545397195</v>
      </c>
      <c r="X9" s="89">
        <v>729.70534118310798</v>
      </c>
      <c r="Y9" s="89">
        <v>733.77442933976295</v>
      </c>
      <c r="Z9" s="89">
        <v>728.18283568021104</v>
      </c>
      <c r="AA9" s="89">
        <v>731.49600375381601</v>
      </c>
      <c r="AB9" s="89">
        <v>743.18474157583898</v>
      </c>
      <c r="AC9" s="89">
        <v>749.70969770516297</v>
      </c>
      <c r="AD9" s="89">
        <v>756.37514448150205</v>
      </c>
      <c r="AE9" s="89">
        <v>759.72941222658596</v>
      </c>
      <c r="AF9" s="89">
        <v>759.70529806026798</v>
      </c>
      <c r="AG9" s="89">
        <v>765.19116778265004</v>
      </c>
      <c r="AH9" s="89">
        <v>773.84978008560404</v>
      </c>
      <c r="AI9" s="89">
        <v>793.78445554397695</v>
      </c>
      <c r="AJ9" s="89">
        <v>802.24300963772703</v>
      </c>
      <c r="AK9" s="89">
        <v>821.08170773133702</v>
      </c>
      <c r="AL9" s="89">
        <v>835.98732909692797</v>
      </c>
      <c r="AM9" s="89">
        <v>849.94119131338903</v>
      </c>
      <c r="AN9" s="89">
        <v>867.90379638161698</v>
      </c>
      <c r="AO9" s="89">
        <v>875.62245558602206</v>
      </c>
      <c r="AP9" s="89">
        <v>894.93487456675905</v>
      </c>
      <c r="AQ9" s="89">
        <v>906.55534191879599</v>
      </c>
      <c r="AR9" s="89">
        <v>925.03228052851898</v>
      </c>
      <c r="AS9" s="89">
        <v>942.91216916017004</v>
      </c>
      <c r="AT9" s="89">
        <v>957.97136444982698</v>
      </c>
      <c r="AU9" s="89">
        <v>979.41771632054997</v>
      </c>
      <c r="AV9" s="89">
        <v>997.50902338788001</v>
      </c>
      <c r="AW9" s="89">
        <v>1017.19202478227</v>
      </c>
      <c r="AX9" s="89">
        <v>1037.1053352123499</v>
      </c>
      <c r="AY9" s="89">
        <v>1053.88636971131</v>
      </c>
      <c r="AZ9" s="89">
        <v>1072.9139739714001</v>
      </c>
      <c r="BA9" s="89">
        <v>1094.30808718498</v>
      </c>
      <c r="BB9" s="89">
        <v>1117.15866905804</v>
      </c>
      <c r="BC9" s="89">
        <v>1141.1533722085601</v>
      </c>
      <c r="BD9" s="89">
        <v>1163.2554795344699</v>
      </c>
      <c r="BE9" s="89">
        <v>1184.8374591679999</v>
      </c>
      <c r="BF9" s="89">
        <v>1208.7740726869699</v>
      </c>
      <c r="BG9" s="89">
        <v>1236.32446905714</v>
      </c>
      <c r="BH9" s="89">
        <v>1263.32752818004</v>
      </c>
      <c r="BI9" s="89">
        <v>1288.77207077505</v>
      </c>
      <c r="BJ9" s="89">
        <v>1324.3385959068801</v>
      </c>
      <c r="BK9" s="89">
        <v>1340.3604118232599</v>
      </c>
      <c r="BL9" s="89">
        <v>1369.36343128874</v>
      </c>
    </row>
    <row r="10" spans="1:64" s="84" customFormat="1" ht="17.100000000000001" customHeight="1" x14ac:dyDescent="0.2">
      <c r="A10" s="77" t="s">
        <v>4</v>
      </c>
      <c r="B10" s="89"/>
      <c r="C10" s="89"/>
      <c r="D10" s="89"/>
      <c r="E10" s="89"/>
      <c r="F10" s="89"/>
      <c r="G10" s="89"/>
      <c r="H10" s="89">
        <v>3.46453363740445</v>
      </c>
      <c r="I10" s="89">
        <v>3.60132404428346</v>
      </c>
      <c r="J10" s="89">
        <v>3.8433681524971601</v>
      </c>
      <c r="K10" s="89">
        <v>3.7781360953357299</v>
      </c>
      <c r="L10" s="89">
        <v>3.84920761124559</v>
      </c>
      <c r="M10" s="89">
        <v>3.8158367985624899</v>
      </c>
      <c r="N10" s="89">
        <v>3.7838776364125399</v>
      </c>
      <c r="O10" s="89">
        <v>3.5504119335212101</v>
      </c>
      <c r="P10" s="89">
        <v>3.30909679610272</v>
      </c>
      <c r="Q10" s="89">
        <v>3.21257507258469</v>
      </c>
      <c r="R10" s="89">
        <v>3.2360897836715101</v>
      </c>
      <c r="S10" s="89">
        <v>3.2707525330388001</v>
      </c>
      <c r="T10" s="89">
        <v>3.4637096360848898</v>
      </c>
      <c r="U10" s="89">
        <v>3.5476652638106199</v>
      </c>
      <c r="V10" s="89">
        <v>3.58465824339698</v>
      </c>
      <c r="W10" s="89">
        <v>3.5502805072986199</v>
      </c>
      <c r="X10" s="89">
        <v>3.4196380720760602</v>
      </c>
      <c r="Y10" s="89">
        <v>3.4494264484799402</v>
      </c>
      <c r="Z10" s="89">
        <v>3.54649775282095</v>
      </c>
      <c r="AA10" s="89">
        <v>3.7552533337178802</v>
      </c>
      <c r="AB10" s="89">
        <v>4.05951387554975</v>
      </c>
      <c r="AC10" s="89">
        <v>4.1829915647565601</v>
      </c>
      <c r="AD10" s="89">
        <v>4.2502411338728496</v>
      </c>
      <c r="AE10" s="89">
        <v>4.2305154623359797</v>
      </c>
      <c r="AF10" s="89">
        <v>4.0211173721992104</v>
      </c>
      <c r="AG10" s="89">
        <v>3.91582127977316</v>
      </c>
      <c r="AH10" s="89">
        <v>3.9057876069792199</v>
      </c>
      <c r="AI10" s="89">
        <v>3.9659839383548099</v>
      </c>
      <c r="AJ10" s="89">
        <v>4.0861424610694899</v>
      </c>
      <c r="AK10" s="89">
        <v>4.1111280467819098</v>
      </c>
      <c r="AL10" s="89">
        <v>4.10311407268407</v>
      </c>
      <c r="AM10" s="89">
        <v>4.1774320332389498</v>
      </c>
      <c r="AN10" s="89">
        <v>4.1000503592783399</v>
      </c>
      <c r="AO10" s="89">
        <v>4.0255414271391698</v>
      </c>
      <c r="AP10" s="89">
        <v>3.9862186951915302</v>
      </c>
      <c r="AQ10" s="89">
        <v>4.2421204837654001</v>
      </c>
      <c r="AR10" s="89">
        <v>4.2965063230535998</v>
      </c>
      <c r="AS10" s="89">
        <v>4.3830286753722802</v>
      </c>
      <c r="AT10" s="89">
        <v>4.2563672836291797</v>
      </c>
      <c r="AU10" s="89">
        <v>4.8873192598630997</v>
      </c>
      <c r="AV10" s="89">
        <v>5.04437014747581</v>
      </c>
      <c r="AW10" s="89">
        <v>5.3362697966456496</v>
      </c>
      <c r="AX10" s="89">
        <v>4.0966932262393101</v>
      </c>
      <c r="AY10" s="89">
        <v>4.2611687747384401</v>
      </c>
      <c r="AZ10" s="89">
        <v>4.6653009788342104</v>
      </c>
      <c r="BA10" s="89">
        <v>4.85398601569461</v>
      </c>
      <c r="BB10" s="89">
        <v>5.0821615226457499</v>
      </c>
      <c r="BC10" s="89">
        <v>5.0121982146849096</v>
      </c>
      <c r="BD10" s="89">
        <v>4.9787456689542999</v>
      </c>
      <c r="BE10" s="89">
        <v>4.9734166149930301</v>
      </c>
      <c r="BF10" s="89">
        <v>5.19913202193794</v>
      </c>
      <c r="BG10" s="89">
        <v>5.1977457337494402</v>
      </c>
      <c r="BH10" s="89">
        <v>5.1788810427917298</v>
      </c>
      <c r="BI10" s="89">
        <v>5.2334652164939497</v>
      </c>
      <c r="BJ10" s="89">
        <v>5.1711393962248504</v>
      </c>
      <c r="BK10" s="89">
        <v>5.1412255226653496</v>
      </c>
      <c r="BL10" s="89">
        <v>5.1997227499049696</v>
      </c>
    </row>
    <row r="11" spans="1:64" s="84" customFormat="1" ht="17.100000000000001" customHeight="1" x14ac:dyDescent="0.2">
      <c r="A11" s="77" t="s">
        <v>5</v>
      </c>
      <c r="B11" s="89"/>
      <c r="C11" s="89"/>
      <c r="D11" s="89"/>
      <c r="E11" s="89"/>
      <c r="F11" s="89"/>
      <c r="G11" s="89"/>
      <c r="H11" s="89">
        <v>655.01865260277998</v>
      </c>
      <c r="I11" s="89">
        <v>642.88872816839501</v>
      </c>
      <c r="J11" s="89">
        <v>708.109470404832</v>
      </c>
      <c r="K11" s="89">
        <v>808.74753322105198</v>
      </c>
      <c r="L11" s="89">
        <v>773.357421615926</v>
      </c>
      <c r="M11" s="89">
        <v>818.39605530698896</v>
      </c>
      <c r="N11" s="89">
        <v>774.56739552389001</v>
      </c>
      <c r="O11" s="89">
        <v>750.66926544494504</v>
      </c>
      <c r="P11" s="89">
        <v>1117.4333428693401</v>
      </c>
      <c r="Q11" s="89">
        <v>555.21758529850501</v>
      </c>
      <c r="R11" s="89">
        <v>713.42196774300101</v>
      </c>
      <c r="S11" s="89">
        <v>772.33657640258298</v>
      </c>
      <c r="T11" s="89">
        <v>785.60806997170005</v>
      </c>
      <c r="U11" s="89">
        <v>1006.0201819745801</v>
      </c>
      <c r="V11" s="89">
        <v>925.94441560509699</v>
      </c>
      <c r="W11" s="89">
        <v>789.54107359894397</v>
      </c>
      <c r="X11" s="89">
        <v>877.41593442698104</v>
      </c>
      <c r="Y11" s="89">
        <v>1008.96059010574</v>
      </c>
      <c r="Z11" s="89">
        <v>847.93404971952805</v>
      </c>
      <c r="AA11" s="89">
        <v>893.88829924966899</v>
      </c>
      <c r="AB11" s="89">
        <v>934.819720333281</v>
      </c>
      <c r="AC11" s="89">
        <v>906.23360981638405</v>
      </c>
      <c r="AD11" s="89">
        <v>906.36641972892505</v>
      </c>
      <c r="AE11" s="89">
        <v>936.48752256027001</v>
      </c>
      <c r="AF11" s="89">
        <v>888.39538130318601</v>
      </c>
      <c r="AG11" s="89">
        <v>878.19693128991901</v>
      </c>
      <c r="AH11" s="89">
        <v>1165.3800896473299</v>
      </c>
      <c r="AI11" s="89">
        <v>925.81925251384905</v>
      </c>
      <c r="AJ11" s="89">
        <v>978.64897540683296</v>
      </c>
      <c r="AK11" s="89">
        <v>996.66020013575303</v>
      </c>
      <c r="AL11" s="89">
        <v>1005.95039800296</v>
      </c>
      <c r="AM11" s="89">
        <v>1012.73879559853</v>
      </c>
      <c r="AN11" s="89">
        <v>1016.08379021692</v>
      </c>
      <c r="AO11" s="89">
        <v>1014.54654408167</v>
      </c>
      <c r="AP11" s="89">
        <v>1040.0488595095101</v>
      </c>
      <c r="AQ11" s="89">
        <v>1061.04682944863</v>
      </c>
      <c r="AR11" s="89">
        <v>1058.1343416951199</v>
      </c>
      <c r="AS11" s="89">
        <v>1072.90696795856</v>
      </c>
      <c r="AT11" s="89">
        <v>1061.78602180389</v>
      </c>
      <c r="AU11" s="89">
        <v>1089.5233020067401</v>
      </c>
      <c r="AV11" s="89">
        <v>1104.0943366264401</v>
      </c>
      <c r="AW11" s="89">
        <v>1129.67430869227</v>
      </c>
      <c r="AX11" s="89">
        <v>1106.56287748564</v>
      </c>
      <c r="AY11" s="89">
        <v>1082.1477592394999</v>
      </c>
      <c r="AZ11" s="89">
        <v>1077.6150227111</v>
      </c>
      <c r="BA11" s="89">
        <v>1175.1339091525299</v>
      </c>
      <c r="BB11" s="89">
        <v>1162.59906947676</v>
      </c>
      <c r="BC11" s="89">
        <v>1138.5822343580001</v>
      </c>
      <c r="BD11" s="89">
        <v>1132.7223463780899</v>
      </c>
      <c r="BE11" s="89">
        <v>1146.7758195536301</v>
      </c>
      <c r="BF11" s="89">
        <v>1220.5686669065401</v>
      </c>
      <c r="BG11" s="89">
        <v>1198.80377318607</v>
      </c>
      <c r="BH11" s="89">
        <v>1171.45439656186</v>
      </c>
      <c r="BI11" s="89">
        <v>1186.1413137688601</v>
      </c>
      <c r="BJ11" s="89">
        <v>1249.4722647409999</v>
      </c>
      <c r="BK11" s="89">
        <v>1240.0414768358701</v>
      </c>
      <c r="BL11" s="89">
        <v>1284.6085746200199</v>
      </c>
    </row>
    <row r="12" spans="1:64" s="84" customFormat="1" ht="17.100000000000001" customHeight="1" x14ac:dyDescent="0.2">
      <c r="A12" s="77" t="s">
        <v>6</v>
      </c>
      <c r="B12" s="89"/>
      <c r="C12" s="89"/>
      <c r="D12" s="89"/>
      <c r="E12" s="89"/>
      <c r="F12" s="89"/>
      <c r="G12" s="89"/>
      <c r="H12" s="89">
        <v>566.62984920235795</v>
      </c>
      <c r="I12" s="89">
        <v>559.87266049887501</v>
      </c>
      <c r="J12" s="89">
        <v>548.31728648525802</v>
      </c>
      <c r="K12" s="89">
        <v>571.84678873452299</v>
      </c>
      <c r="L12" s="89">
        <v>552.02061697184797</v>
      </c>
      <c r="M12" s="89">
        <v>559.08318818200996</v>
      </c>
      <c r="N12" s="89">
        <v>556.68877427632503</v>
      </c>
      <c r="O12" s="89">
        <v>563.67552017686296</v>
      </c>
      <c r="P12" s="89">
        <v>554.33470570532904</v>
      </c>
      <c r="Q12" s="89">
        <v>553.87006159115595</v>
      </c>
      <c r="R12" s="89">
        <v>582.91231834511495</v>
      </c>
      <c r="S12" s="89">
        <v>568.41365749935096</v>
      </c>
      <c r="T12" s="89">
        <v>585.06998571560405</v>
      </c>
      <c r="U12" s="89">
        <v>591.50330499378299</v>
      </c>
      <c r="V12" s="89">
        <v>581.46770555059197</v>
      </c>
      <c r="W12" s="89">
        <v>422.04563135069202</v>
      </c>
      <c r="X12" s="89">
        <v>569.82436217281895</v>
      </c>
      <c r="Y12" s="89">
        <v>558.57523012383695</v>
      </c>
      <c r="Z12" s="89">
        <v>556.57695717958097</v>
      </c>
      <c r="AA12" s="89">
        <v>539.69376492571496</v>
      </c>
      <c r="AB12" s="89">
        <v>555.00430928548303</v>
      </c>
      <c r="AC12" s="89">
        <v>577.39945298973498</v>
      </c>
      <c r="AD12" s="89">
        <v>546.56360304555596</v>
      </c>
      <c r="AE12" s="89">
        <v>577.58752701703804</v>
      </c>
      <c r="AF12" s="89">
        <v>595.54598754205597</v>
      </c>
      <c r="AG12" s="89">
        <v>582.15849421545795</v>
      </c>
      <c r="AH12" s="89">
        <v>599.42436008915399</v>
      </c>
      <c r="AI12" s="89">
        <v>587.57329294477802</v>
      </c>
      <c r="AJ12" s="89">
        <v>570.18633493186496</v>
      </c>
      <c r="AK12" s="89">
        <v>573.06186857802504</v>
      </c>
      <c r="AL12" s="89">
        <v>538.740385934438</v>
      </c>
      <c r="AM12" s="89">
        <v>499.74130727723701</v>
      </c>
      <c r="AN12" s="89">
        <v>431.452715685616</v>
      </c>
      <c r="AO12" s="89">
        <v>396.00273644577601</v>
      </c>
      <c r="AP12" s="89">
        <v>370.82988162970798</v>
      </c>
      <c r="AQ12" s="89">
        <v>434.90237136341602</v>
      </c>
      <c r="AR12" s="89">
        <v>486.81929314801698</v>
      </c>
      <c r="AS12" s="89">
        <v>548.26594568630298</v>
      </c>
      <c r="AT12" s="89">
        <v>617.13563408192601</v>
      </c>
      <c r="AU12" s="89">
        <v>621.89372810029704</v>
      </c>
      <c r="AV12" s="89">
        <v>610.70790310084999</v>
      </c>
      <c r="AW12" s="89">
        <v>582.47698496602004</v>
      </c>
      <c r="AX12" s="89">
        <v>553.74275940344501</v>
      </c>
      <c r="AY12" s="89">
        <v>533.86080044974199</v>
      </c>
      <c r="AZ12" s="89">
        <v>525.84518807000404</v>
      </c>
      <c r="BA12" s="89">
        <v>564.35868929460696</v>
      </c>
      <c r="BB12" s="89">
        <v>498.53014861080698</v>
      </c>
      <c r="BC12" s="89">
        <v>491.35048295037001</v>
      </c>
      <c r="BD12" s="89">
        <v>520.56262391246401</v>
      </c>
      <c r="BE12" s="89">
        <v>488.46068733278202</v>
      </c>
      <c r="BF12" s="89">
        <v>519.95161373514804</v>
      </c>
      <c r="BG12" s="89">
        <v>555.80937529023004</v>
      </c>
      <c r="BH12" s="89">
        <v>332.57672130748301</v>
      </c>
      <c r="BI12" s="89">
        <v>616.60526082664103</v>
      </c>
      <c r="BJ12" s="89">
        <v>689.683611662354</v>
      </c>
      <c r="BK12" s="89">
        <v>624.84374930994898</v>
      </c>
      <c r="BL12" s="89">
        <v>419.44064416265701</v>
      </c>
    </row>
    <row r="13" spans="1:64" s="194" customFormat="1" ht="17.100000000000001" customHeight="1" x14ac:dyDescent="0.2">
      <c r="A13" s="191" t="s">
        <v>93</v>
      </c>
      <c r="B13" s="192"/>
      <c r="C13" s="192"/>
      <c r="D13" s="192"/>
      <c r="E13" s="192"/>
      <c r="F13" s="192"/>
      <c r="G13" s="192"/>
      <c r="H13" s="192">
        <v>4866.886461368892</v>
      </c>
      <c r="I13" s="192">
        <v>4866.5767530369376</v>
      </c>
      <c r="J13" s="192">
        <v>4994.0885519458907</v>
      </c>
      <c r="K13" s="192">
        <v>5068.3820375757041</v>
      </c>
      <c r="L13" s="192">
        <v>5265.7533056858747</v>
      </c>
      <c r="M13" s="192">
        <v>5688.8390140286292</v>
      </c>
      <c r="N13" s="192">
        <v>5320.7047489998422</v>
      </c>
      <c r="O13" s="192">
        <v>5458.3367657687868</v>
      </c>
      <c r="P13" s="192">
        <v>5494.1737955381468</v>
      </c>
      <c r="Q13" s="192">
        <v>5471.5012821275795</v>
      </c>
      <c r="R13" s="192">
        <v>5679.4611766905055</v>
      </c>
      <c r="S13" s="192">
        <v>5698.0573685287327</v>
      </c>
      <c r="T13" s="192">
        <v>5733.3231201878816</v>
      </c>
      <c r="U13" s="192">
        <v>5703.5173118367547</v>
      </c>
      <c r="V13" s="192">
        <v>5685.4708691476335</v>
      </c>
      <c r="W13" s="192">
        <v>5379.392507092467</v>
      </c>
      <c r="X13" s="192">
        <v>5665.3410224745739</v>
      </c>
      <c r="Y13" s="192">
        <v>5662.5568690083492</v>
      </c>
      <c r="Z13" s="192">
        <v>5982.1394745370771</v>
      </c>
      <c r="AA13" s="192">
        <v>6218.9189187906068</v>
      </c>
      <c r="AB13" s="192">
        <v>6191.8548107300412</v>
      </c>
      <c r="AC13" s="192">
        <v>6320.514313406873</v>
      </c>
      <c r="AD13" s="192">
        <v>6459.5170450965907</v>
      </c>
      <c r="AE13" s="192">
        <v>6703.6385700515802</v>
      </c>
      <c r="AF13" s="192">
        <v>6857.4027789614183</v>
      </c>
      <c r="AG13" s="192">
        <v>6793.8973341558449</v>
      </c>
      <c r="AH13" s="192">
        <v>6243.6934167476911</v>
      </c>
      <c r="AI13" s="192">
        <v>6586.9938901760543</v>
      </c>
      <c r="AJ13" s="192">
        <v>6805.7740667861281</v>
      </c>
      <c r="AK13" s="192">
        <v>7079.2834615204501</v>
      </c>
      <c r="AL13" s="192">
        <v>7251.1263052910326</v>
      </c>
      <c r="AM13" s="192">
        <v>7131.8039882711446</v>
      </c>
      <c r="AN13" s="192">
        <v>7163.7062277777386</v>
      </c>
      <c r="AO13" s="192">
        <v>7235.6971618700672</v>
      </c>
      <c r="AP13" s="192">
        <v>7497.0354283253846</v>
      </c>
      <c r="AQ13" s="192">
        <v>7732.7515817346593</v>
      </c>
      <c r="AR13" s="192">
        <v>7796.7377685966849</v>
      </c>
      <c r="AS13" s="192">
        <v>7960.8002695835439</v>
      </c>
      <c r="AT13" s="192">
        <v>8220.8157605991382</v>
      </c>
      <c r="AU13" s="192">
        <v>8316.2783469221886</v>
      </c>
      <c r="AV13" s="192">
        <v>8575.2667885674691</v>
      </c>
      <c r="AW13" s="192">
        <v>8775.547106764725</v>
      </c>
      <c r="AX13" s="192">
        <v>8493.3565769032248</v>
      </c>
      <c r="AY13" s="192">
        <v>7492.0431266528867</v>
      </c>
      <c r="AZ13" s="192">
        <v>8346.3578817072103</v>
      </c>
      <c r="BA13" s="192">
        <v>8635.8144009025164</v>
      </c>
      <c r="BB13" s="192">
        <v>8713.1214850615725</v>
      </c>
      <c r="BC13" s="192">
        <v>8802.6511705091125</v>
      </c>
      <c r="BD13" s="192">
        <v>8358.5844057059658</v>
      </c>
      <c r="BE13" s="192">
        <v>9339.0990664102374</v>
      </c>
      <c r="BF13" s="192">
        <v>9226.959448188396</v>
      </c>
      <c r="BG13" s="192">
        <v>9399.9444774368803</v>
      </c>
      <c r="BH13" s="192">
        <v>9309.1301143976361</v>
      </c>
      <c r="BI13" s="192">
        <v>9042.2427716360326</v>
      </c>
      <c r="BJ13" s="192">
        <v>9239.3881078223239</v>
      </c>
      <c r="BK13" s="192">
        <v>9937.504758322726</v>
      </c>
      <c r="BL13" s="192">
        <v>10336.414521299546</v>
      </c>
    </row>
    <row r="14" spans="1:64" s="84" customFormat="1" ht="17.100000000000001" customHeight="1" x14ac:dyDescent="0.2">
      <c r="A14" s="77" t="s">
        <v>8</v>
      </c>
      <c r="B14" s="89"/>
      <c r="C14" s="89"/>
      <c r="D14" s="89"/>
      <c r="E14" s="89"/>
      <c r="F14" s="89"/>
      <c r="G14" s="89"/>
      <c r="H14" s="89">
        <v>93.6387089209572</v>
      </c>
      <c r="I14" s="89">
        <v>150.32550748305499</v>
      </c>
      <c r="J14" s="89">
        <v>134.35379787986099</v>
      </c>
      <c r="K14" s="89">
        <v>153.09163185811701</v>
      </c>
      <c r="L14" s="89">
        <v>202.82733569188301</v>
      </c>
      <c r="M14" s="89">
        <v>232.462000322162</v>
      </c>
      <c r="N14" s="89">
        <v>166.30498951180499</v>
      </c>
      <c r="O14" s="89">
        <v>110.70703654792401</v>
      </c>
      <c r="P14" s="89">
        <v>93.925909257336102</v>
      </c>
      <c r="Q14" s="89">
        <v>97.783511854125607</v>
      </c>
      <c r="R14" s="89">
        <v>174.47257422757599</v>
      </c>
      <c r="S14" s="89">
        <v>244.98926766546199</v>
      </c>
      <c r="T14" s="89">
        <v>239.76728471315599</v>
      </c>
      <c r="U14" s="89">
        <v>166.21510901559699</v>
      </c>
      <c r="V14" s="89">
        <v>162.96864276615401</v>
      </c>
      <c r="W14" s="89">
        <v>151.477850121046</v>
      </c>
      <c r="X14" s="89">
        <v>164.17218345867801</v>
      </c>
      <c r="Y14" s="89">
        <v>123.009200115274</v>
      </c>
      <c r="Z14" s="89">
        <v>236.81521076268899</v>
      </c>
      <c r="AA14" s="89">
        <v>206.91845206928599</v>
      </c>
      <c r="AB14" s="89">
        <v>176.71616244113099</v>
      </c>
      <c r="AC14" s="89">
        <v>219.22839476877601</v>
      </c>
      <c r="AD14" s="89">
        <v>245.46808185421801</v>
      </c>
      <c r="AE14" s="89">
        <v>250.17336109163699</v>
      </c>
      <c r="AF14" s="89">
        <v>285.67530892712199</v>
      </c>
      <c r="AG14" s="89">
        <v>282.83047840692399</v>
      </c>
      <c r="AH14" s="89">
        <v>232.887664386099</v>
      </c>
      <c r="AI14" s="89">
        <v>222.92630163506499</v>
      </c>
      <c r="AJ14" s="89">
        <v>280.01420091098998</v>
      </c>
      <c r="AK14" s="89">
        <v>344.39502148915699</v>
      </c>
      <c r="AL14" s="89">
        <v>338.60789039454602</v>
      </c>
      <c r="AM14" s="89">
        <v>382.24874726338197</v>
      </c>
      <c r="AN14" s="89">
        <v>310.55082169461502</v>
      </c>
      <c r="AO14" s="89">
        <v>268.87239560830801</v>
      </c>
      <c r="AP14" s="89">
        <v>311.62069714462501</v>
      </c>
      <c r="AQ14" s="89">
        <v>394.78264197616897</v>
      </c>
      <c r="AR14" s="89">
        <v>376.21159941464202</v>
      </c>
      <c r="AS14" s="89">
        <v>309.41842906534902</v>
      </c>
      <c r="AT14" s="89">
        <v>434.09045642023</v>
      </c>
      <c r="AU14" s="89">
        <v>387.13028397981498</v>
      </c>
      <c r="AV14" s="89">
        <v>419.88866363409301</v>
      </c>
      <c r="AW14" s="89">
        <v>523.67814171283396</v>
      </c>
      <c r="AX14" s="89">
        <v>505.02564696710698</v>
      </c>
      <c r="AY14" s="89">
        <v>323.86189096603999</v>
      </c>
      <c r="AZ14" s="89">
        <v>583.40642768921998</v>
      </c>
      <c r="BA14" s="89">
        <v>499.61980785735898</v>
      </c>
      <c r="BB14" s="89">
        <v>409.89221781765201</v>
      </c>
      <c r="BC14" s="89">
        <v>377.90452159947699</v>
      </c>
      <c r="BD14" s="89">
        <v>254.34161425936901</v>
      </c>
      <c r="BE14" s="89">
        <v>745.01523379667003</v>
      </c>
      <c r="BF14" s="89">
        <v>601.89408733208404</v>
      </c>
      <c r="BG14" s="89">
        <v>673.23218792334706</v>
      </c>
      <c r="BH14" s="89">
        <v>444.99677925765599</v>
      </c>
      <c r="BI14" s="89">
        <v>328.66513379220902</v>
      </c>
      <c r="BJ14" s="89">
        <v>444.88485204988098</v>
      </c>
      <c r="BK14" s="89">
        <v>1044.2087335409001</v>
      </c>
      <c r="BL14" s="89">
        <v>1070.72494036072</v>
      </c>
    </row>
    <row r="15" spans="1:64" s="84" customFormat="1" ht="17.100000000000001" customHeight="1" x14ac:dyDescent="0.2">
      <c r="A15" s="90" t="s">
        <v>9</v>
      </c>
      <c r="B15" s="89"/>
      <c r="C15" s="89"/>
      <c r="D15" s="89"/>
      <c r="E15" s="89"/>
      <c r="F15" s="89"/>
      <c r="G15" s="89"/>
      <c r="H15" s="89">
        <v>3154.7109954796401</v>
      </c>
      <c r="I15" s="89">
        <v>3161.5219842800002</v>
      </c>
      <c r="J15" s="89">
        <v>3370.47326458928</v>
      </c>
      <c r="K15" s="89">
        <v>3438.0725399033099</v>
      </c>
      <c r="L15" s="89">
        <v>3495.8339525083402</v>
      </c>
      <c r="M15" s="89">
        <v>3797.0843350198802</v>
      </c>
      <c r="N15" s="89">
        <v>3326.5387213918002</v>
      </c>
      <c r="O15" s="89">
        <v>3544.52194611189</v>
      </c>
      <c r="P15" s="89">
        <v>3628.1006583532499</v>
      </c>
      <c r="Q15" s="89">
        <v>3638.2080985228499</v>
      </c>
      <c r="R15" s="89">
        <v>3684.0471762028901</v>
      </c>
      <c r="S15" s="89">
        <v>3584.1214226256402</v>
      </c>
      <c r="T15" s="89">
        <v>3555.7605846604802</v>
      </c>
      <c r="U15" s="89">
        <v>3546.25391820609</v>
      </c>
      <c r="V15" s="89">
        <v>3516.6159142836</v>
      </c>
      <c r="W15" s="89">
        <v>3564.0088889548001</v>
      </c>
      <c r="X15" s="89">
        <v>3436.9651822218102</v>
      </c>
      <c r="Y15" s="89">
        <v>3489.7001968025502</v>
      </c>
      <c r="Z15" s="89">
        <v>3677.3080947108201</v>
      </c>
      <c r="AA15" s="89">
        <v>3887.7878744719201</v>
      </c>
      <c r="AB15" s="89">
        <v>3915.2188996031</v>
      </c>
      <c r="AC15" s="89">
        <v>3980.7440593575402</v>
      </c>
      <c r="AD15" s="89">
        <v>4066.82069398352</v>
      </c>
      <c r="AE15" s="89">
        <v>4220.8412081469996</v>
      </c>
      <c r="AF15" s="89">
        <v>4325.2641078824499</v>
      </c>
      <c r="AG15" s="89">
        <v>4218.4391487889598</v>
      </c>
      <c r="AH15" s="89">
        <v>3637.42377014262</v>
      </c>
      <c r="AI15" s="89">
        <v>4112.1747307223504</v>
      </c>
      <c r="AJ15" s="89">
        <v>4066.1440268625802</v>
      </c>
      <c r="AK15" s="89">
        <v>4180.6361114049196</v>
      </c>
      <c r="AL15" s="89">
        <v>4373.13374751228</v>
      </c>
      <c r="AM15" s="89">
        <v>4238.1578724440396</v>
      </c>
      <c r="AN15" s="89">
        <v>4282.5322959535097</v>
      </c>
      <c r="AO15" s="89">
        <v>4352.9323604828896</v>
      </c>
      <c r="AP15" s="89">
        <v>4453.9718875276303</v>
      </c>
      <c r="AQ15" s="89">
        <v>4546.3085860544597</v>
      </c>
      <c r="AR15" s="89">
        <v>4585.2865249419101</v>
      </c>
      <c r="AS15" s="89">
        <v>4733.6150288786803</v>
      </c>
      <c r="AT15" s="89">
        <v>4802.6892745757305</v>
      </c>
      <c r="AU15" s="89">
        <v>4862.0489450342102</v>
      </c>
      <c r="AV15" s="89">
        <v>5128.7370500417901</v>
      </c>
      <c r="AW15" s="89">
        <v>5133.5842075729797</v>
      </c>
      <c r="AX15" s="89">
        <v>4766.0279086545697</v>
      </c>
      <c r="AY15" s="89">
        <v>4170.3465164213303</v>
      </c>
      <c r="AZ15" s="89">
        <v>4937.2056126216203</v>
      </c>
      <c r="BA15" s="89">
        <v>4854.5913613727198</v>
      </c>
      <c r="BB15" s="89">
        <v>4887.2035211059001</v>
      </c>
      <c r="BC15" s="89">
        <v>4969.6850175854897</v>
      </c>
      <c r="BD15" s="89">
        <v>4640.5325253081201</v>
      </c>
      <c r="BE15" s="89">
        <v>5172.8986689694502</v>
      </c>
      <c r="BF15" s="89">
        <v>5272.2214132332201</v>
      </c>
      <c r="BG15" s="89">
        <v>5315.0136420728604</v>
      </c>
      <c r="BH15" s="89">
        <v>5352.17310703149</v>
      </c>
      <c r="BI15" s="89">
        <v>5235.8151266657096</v>
      </c>
      <c r="BJ15" s="89">
        <v>5198.7005679148197</v>
      </c>
      <c r="BK15" s="89">
        <v>5234.7570710570499</v>
      </c>
      <c r="BL15" s="89">
        <v>5632.9233758719402</v>
      </c>
    </row>
    <row r="16" spans="1:64" s="84" customFormat="1" ht="17.100000000000001" customHeight="1" x14ac:dyDescent="0.2">
      <c r="A16" s="90" t="s">
        <v>10</v>
      </c>
      <c r="B16" s="89"/>
      <c r="C16" s="89"/>
      <c r="D16" s="89"/>
      <c r="E16" s="89"/>
      <c r="F16" s="89"/>
      <c r="G16" s="89"/>
      <c r="H16" s="89">
        <v>209.47186162957999</v>
      </c>
      <c r="I16" s="89">
        <v>211.63720017390099</v>
      </c>
      <c r="J16" s="89">
        <v>218.53398583033999</v>
      </c>
      <c r="K16" s="89">
        <v>226.83142210729099</v>
      </c>
      <c r="L16" s="89">
        <v>231.639484506738</v>
      </c>
      <c r="M16" s="89">
        <v>238.776181138543</v>
      </c>
      <c r="N16" s="89">
        <v>240.927256693667</v>
      </c>
      <c r="O16" s="89">
        <v>239.79978449869901</v>
      </c>
      <c r="P16" s="89">
        <v>234.789470825172</v>
      </c>
      <c r="Q16" s="89">
        <v>231.521060045029</v>
      </c>
      <c r="R16" s="89">
        <v>277.45768219799402</v>
      </c>
      <c r="S16" s="89">
        <v>277.25498011040497</v>
      </c>
      <c r="T16" s="89">
        <v>281.115580928783</v>
      </c>
      <c r="U16" s="89">
        <v>287.296153003673</v>
      </c>
      <c r="V16" s="89">
        <v>274.30854917729698</v>
      </c>
      <c r="W16" s="89">
        <v>280.08783390076502</v>
      </c>
      <c r="X16" s="89">
        <v>280.07594600968599</v>
      </c>
      <c r="Y16" s="89">
        <v>283.12169491929097</v>
      </c>
      <c r="Z16" s="89">
        <v>284.326056208198</v>
      </c>
      <c r="AA16" s="89">
        <v>296.15058186814503</v>
      </c>
      <c r="AB16" s="89">
        <v>301.46286253369499</v>
      </c>
      <c r="AC16" s="89">
        <v>300.452416062851</v>
      </c>
      <c r="AD16" s="89">
        <v>304.17418573406098</v>
      </c>
      <c r="AE16" s="89">
        <v>302.51078185096901</v>
      </c>
      <c r="AF16" s="89">
        <v>308.54394107439401</v>
      </c>
      <c r="AG16" s="89">
        <v>311.46337219569102</v>
      </c>
      <c r="AH16" s="89">
        <v>314.01974802832802</v>
      </c>
      <c r="AI16" s="89">
        <v>322.74669067876698</v>
      </c>
      <c r="AJ16" s="89">
        <v>327.70076215194598</v>
      </c>
      <c r="AK16" s="89">
        <v>340.42546019538202</v>
      </c>
      <c r="AL16" s="89">
        <v>358.98517720371001</v>
      </c>
      <c r="AM16" s="89">
        <v>352.60164747743698</v>
      </c>
      <c r="AN16" s="89">
        <v>363.16570848044302</v>
      </c>
      <c r="AO16" s="89">
        <v>366.42389336228598</v>
      </c>
      <c r="AP16" s="89">
        <v>364.96151684527399</v>
      </c>
      <c r="AQ16" s="89">
        <v>359.15104349523801</v>
      </c>
      <c r="AR16" s="89">
        <v>363.50271286660899</v>
      </c>
      <c r="AS16" s="89">
        <v>365.111679270602</v>
      </c>
      <c r="AT16" s="89">
        <v>372.22181310034301</v>
      </c>
      <c r="AU16" s="89">
        <v>389.01178462125199</v>
      </c>
      <c r="AV16" s="89">
        <v>409.04842855112901</v>
      </c>
      <c r="AW16" s="89">
        <v>421.98985446805898</v>
      </c>
      <c r="AX16" s="89">
        <v>435.104967429559</v>
      </c>
      <c r="AY16" s="89">
        <v>385.696494070016</v>
      </c>
      <c r="AZ16" s="89">
        <v>444.30485652392298</v>
      </c>
      <c r="BA16" s="89">
        <v>458.30561246080498</v>
      </c>
      <c r="BB16" s="89">
        <v>467.27675634969398</v>
      </c>
      <c r="BC16" s="89">
        <v>474.578599014237</v>
      </c>
      <c r="BD16" s="89">
        <v>472.70414571170301</v>
      </c>
      <c r="BE16" s="89">
        <v>477.62896486218398</v>
      </c>
      <c r="BF16" s="89">
        <v>476.84513109496999</v>
      </c>
      <c r="BG16" s="89">
        <v>475.03114589763197</v>
      </c>
      <c r="BH16" s="89">
        <v>477.375439689789</v>
      </c>
      <c r="BI16" s="89">
        <v>483.60672828174802</v>
      </c>
      <c r="BJ16" s="89">
        <v>489.28656913427301</v>
      </c>
      <c r="BK16" s="89">
        <v>505.67403673166001</v>
      </c>
      <c r="BL16" s="89">
        <v>533.46406298553597</v>
      </c>
    </row>
    <row r="17" spans="1:64" s="84" customFormat="1" ht="17.100000000000001" customHeight="1" x14ac:dyDescent="0.2">
      <c r="A17" s="90" t="s">
        <v>11</v>
      </c>
      <c r="B17" s="89"/>
      <c r="C17" s="89"/>
      <c r="D17" s="89"/>
      <c r="E17" s="89"/>
      <c r="F17" s="89"/>
      <c r="G17" s="89"/>
      <c r="H17" s="89">
        <v>414.86651869398003</v>
      </c>
      <c r="I17" s="89">
        <v>421.58872178583403</v>
      </c>
      <c r="J17" s="89">
        <v>428.39203501280599</v>
      </c>
      <c r="K17" s="89">
        <v>436.30313177771097</v>
      </c>
      <c r="L17" s="89">
        <v>439.90746995866903</v>
      </c>
      <c r="M17" s="89">
        <v>447.57560531311401</v>
      </c>
      <c r="N17" s="89">
        <v>454.52546075936903</v>
      </c>
      <c r="O17" s="89">
        <v>463.00232901013402</v>
      </c>
      <c r="P17" s="89">
        <v>468.48557589416902</v>
      </c>
      <c r="Q17" s="89">
        <v>475.073933321894</v>
      </c>
      <c r="R17" s="89">
        <v>482.03815963517502</v>
      </c>
      <c r="S17" s="89">
        <v>490.20415681395502</v>
      </c>
      <c r="T17" s="89">
        <v>501.72368919078201</v>
      </c>
      <c r="U17" s="89">
        <v>503.70578834528402</v>
      </c>
      <c r="V17" s="89">
        <v>511.94651845750201</v>
      </c>
      <c r="W17" s="89">
        <v>518.74427440296904</v>
      </c>
      <c r="X17" s="89">
        <v>528.98361226150996</v>
      </c>
      <c r="Y17" s="89">
        <v>537.21280713760405</v>
      </c>
      <c r="Z17" s="89">
        <v>545.32333173411996</v>
      </c>
      <c r="AA17" s="89">
        <v>553.64181773763505</v>
      </c>
      <c r="AB17" s="89">
        <v>560.20418470612503</v>
      </c>
      <c r="AC17" s="89">
        <v>569.02909970909604</v>
      </c>
      <c r="AD17" s="89">
        <v>579.929929731431</v>
      </c>
      <c r="AE17" s="89">
        <v>588.02318422920496</v>
      </c>
      <c r="AF17" s="89">
        <v>597.92917116450201</v>
      </c>
      <c r="AG17" s="89">
        <v>605.49184178769997</v>
      </c>
      <c r="AH17" s="89">
        <v>615.89842247783395</v>
      </c>
      <c r="AI17" s="89">
        <v>622.39657886681198</v>
      </c>
      <c r="AJ17" s="89">
        <v>631.79481958596205</v>
      </c>
      <c r="AK17" s="89">
        <v>641.51339346313102</v>
      </c>
      <c r="AL17" s="89">
        <v>648.27678958556601</v>
      </c>
      <c r="AM17" s="89">
        <v>656.42098219827596</v>
      </c>
      <c r="AN17" s="89">
        <v>660.59635452815201</v>
      </c>
      <c r="AO17" s="89">
        <v>667.08010492859398</v>
      </c>
      <c r="AP17" s="89">
        <v>673.25692693650501</v>
      </c>
      <c r="AQ17" s="89">
        <v>680.69682897488303</v>
      </c>
      <c r="AR17" s="89">
        <v>690.09075409836305</v>
      </c>
      <c r="AS17" s="89">
        <v>698.80206401058297</v>
      </c>
      <c r="AT17" s="89">
        <v>705.92941610898595</v>
      </c>
      <c r="AU17" s="89">
        <v>713.64359407072095</v>
      </c>
      <c r="AV17" s="89">
        <v>719.84917272806604</v>
      </c>
      <c r="AW17" s="89">
        <v>726.225363120932</v>
      </c>
      <c r="AX17" s="89">
        <v>735.68856822399903</v>
      </c>
      <c r="AY17" s="89">
        <v>741.77934914227001</v>
      </c>
      <c r="AZ17" s="89">
        <v>752.50817879345698</v>
      </c>
      <c r="BA17" s="89">
        <v>761.41494095762198</v>
      </c>
      <c r="BB17" s="89">
        <v>769.30278257729799</v>
      </c>
      <c r="BC17" s="89">
        <v>779.68570742454006</v>
      </c>
      <c r="BD17" s="89">
        <v>796.46037772836496</v>
      </c>
      <c r="BE17" s="89">
        <v>809.37375048836304</v>
      </c>
      <c r="BF17" s="89">
        <v>819.92023838532202</v>
      </c>
      <c r="BG17" s="89">
        <v>829.51227136305101</v>
      </c>
      <c r="BH17" s="89">
        <v>836.32905862807104</v>
      </c>
      <c r="BI17" s="89">
        <v>842.67489227948602</v>
      </c>
      <c r="BJ17" s="89">
        <v>851.84366102876095</v>
      </c>
      <c r="BK17" s="89">
        <v>860.64194322131596</v>
      </c>
      <c r="BL17" s="89">
        <v>871.09662157422895</v>
      </c>
    </row>
    <row r="18" spans="1:64" s="84" customFormat="1" ht="17.100000000000001" customHeight="1" x14ac:dyDescent="0.2">
      <c r="A18" s="77" t="s">
        <v>12</v>
      </c>
      <c r="B18" s="89"/>
      <c r="C18" s="89"/>
      <c r="D18" s="89"/>
      <c r="E18" s="89"/>
      <c r="F18" s="89"/>
      <c r="G18" s="89"/>
      <c r="H18" s="89">
        <v>994.19837664473505</v>
      </c>
      <c r="I18" s="89">
        <v>921.50333931414798</v>
      </c>
      <c r="J18" s="89">
        <v>842.335468633603</v>
      </c>
      <c r="K18" s="89">
        <v>814.08331192927506</v>
      </c>
      <c r="L18" s="89">
        <v>895.54506302024402</v>
      </c>
      <c r="M18" s="89">
        <v>972.94089223492904</v>
      </c>
      <c r="N18" s="89">
        <v>1132.4083206432001</v>
      </c>
      <c r="O18" s="89">
        <v>1100.3056696001399</v>
      </c>
      <c r="P18" s="89">
        <v>1068.8721812082199</v>
      </c>
      <c r="Q18" s="89">
        <v>1028.91467838368</v>
      </c>
      <c r="R18" s="89">
        <v>1061.44558442687</v>
      </c>
      <c r="S18" s="89">
        <v>1101.48754131327</v>
      </c>
      <c r="T18" s="89">
        <v>1154.95598069468</v>
      </c>
      <c r="U18" s="89">
        <v>1200.0463432661099</v>
      </c>
      <c r="V18" s="89">
        <v>1219.6312444630801</v>
      </c>
      <c r="W18" s="89">
        <v>865.07365971288698</v>
      </c>
      <c r="X18" s="89">
        <v>1255.1440985228901</v>
      </c>
      <c r="Y18" s="89">
        <v>1229.5129700336299</v>
      </c>
      <c r="Z18" s="89">
        <v>1238.3667811212499</v>
      </c>
      <c r="AA18" s="89">
        <v>1274.4201926436201</v>
      </c>
      <c r="AB18" s="89">
        <v>1238.2527014459899</v>
      </c>
      <c r="AC18" s="89">
        <v>1251.06034350861</v>
      </c>
      <c r="AD18" s="89">
        <v>1263.1241537933599</v>
      </c>
      <c r="AE18" s="89">
        <v>1342.0900347327699</v>
      </c>
      <c r="AF18" s="89">
        <v>1339.99024991295</v>
      </c>
      <c r="AG18" s="89">
        <v>1375.6724929765701</v>
      </c>
      <c r="AH18" s="89">
        <v>1443.46381171281</v>
      </c>
      <c r="AI18" s="89">
        <v>1306.74958827306</v>
      </c>
      <c r="AJ18" s="89">
        <v>1500.1202572746499</v>
      </c>
      <c r="AK18" s="89">
        <v>1572.31347496786</v>
      </c>
      <c r="AL18" s="89">
        <v>1532.1227005949299</v>
      </c>
      <c r="AM18" s="89">
        <v>1502.3747388880099</v>
      </c>
      <c r="AN18" s="89">
        <v>1546.86104712102</v>
      </c>
      <c r="AO18" s="89">
        <v>1580.38840748799</v>
      </c>
      <c r="AP18" s="89">
        <v>1693.22439987135</v>
      </c>
      <c r="AQ18" s="89">
        <v>1751.8124812339099</v>
      </c>
      <c r="AR18" s="89">
        <v>1781.64617727516</v>
      </c>
      <c r="AS18" s="89">
        <v>1853.8530683583299</v>
      </c>
      <c r="AT18" s="89">
        <v>1905.8848003938499</v>
      </c>
      <c r="AU18" s="89">
        <v>1964.4437392161899</v>
      </c>
      <c r="AV18" s="89">
        <v>1897.7434736123901</v>
      </c>
      <c r="AW18" s="89">
        <v>1970.06953988992</v>
      </c>
      <c r="AX18" s="89">
        <v>2051.5094856279902</v>
      </c>
      <c r="AY18" s="89">
        <v>1870.35887605323</v>
      </c>
      <c r="AZ18" s="89">
        <v>1628.9328060789901</v>
      </c>
      <c r="BA18" s="89">
        <v>2061.88267825401</v>
      </c>
      <c r="BB18" s="89">
        <v>2179.44620721103</v>
      </c>
      <c r="BC18" s="89">
        <v>2200.79732488537</v>
      </c>
      <c r="BD18" s="89">
        <v>2194.5457426984099</v>
      </c>
      <c r="BE18" s="89">
        <v>2134.1824482935699</v>
      </c>
      <c r="BF18" s="89">
        <v>2056.0785781427999</v>
      </c>
      <c r="BG18" s="89">
        <v>2107.1552301799902</v>
      </c>
      <c r="BH18" s="89">
        <v>2198.2557297906301</v>
      </c>
      <c r="BI18" s="89">
        <v>2151.4808906168801</v>
      </c>
      <c r="BJ18" s="89">
        <v>2254.6724576945899</v>
      </c>
      <c r="BK18" s="89">
        <v>2292.2229737717998</v>
      </c>
      <c r="BL18" s="89">
        <v>2228.2055205071201</v>
      </c>
    </row>
    <row r="19" spans="1:64" s="194" customFormat="1" ht="17.100000000000001" customHeight="1" x14ac:dyDescent="0.2">
      <c r="A19" s="191" t="s">
        <v>94</v>
      </c>
      <c r="B19" s="192"/>
      <c r="C19" s="192"/>
      <c r="D19" s="192"/>
      <c r="E19" s="192"/>
      <c r="F19" s="192"/>
      <c r="G19" s="192"/>
      <c r="H19" s="192">
        <v>7824.1473746178008</v>
      </c>
      <c r="I19" s="192">
        <v>8318.1199580722823</v>
      </c>
      <c r="J19" s="192">
        <v>9182.7220943096581</v>
      </c>
      <c r="K19" s="192">
        <v>9172.2904155624146</v>
      </c>
      <c r="L19" s="192">
        <v>9374.6298905817148</v>
      </c>
      <c r="M19" s="192">
        <v>9507.2916517201047</v>
      </c>
      <c r="N19" s="192">
        <v>9930.1032641156271</v>
      </c>
      <c r="O19" s="192">
        <v>9143.0227951041597</v>
      </c>
      <c r="P19" s="192">
        <v>9514.8177098532269</v>
      </c>
      <c r="Q19" s="192">
        <v>9523.4944323011532</v>
      </c>
      <c r="R19" s="192">
        <v>9936.5647494511595</v>
      </c>
      <c r="S19" s="192">
        <v>10085.785660018726</v>
      </c>
      <c r="T19" s="192">
        <v>10313.290862797996</v>
      </c>
      <c r="U19" s="192">
        <v>10090.304587180213</v>
      </c>
      <c r="V19" s="192">
        <v>9956.5477493142171</v>
      </c>
      <c r="W19" s="192">
        <v>10170.340115622226</v>
      </c>
      <c r="X19" s="192">
        <v>9822.9891054916952</v>
      </c>
      <c r="Y19" s="192">
        <v>10171.961048908646</v>
      </c>
      <c r="Z19" s="192">
        <v>10914.424868271864</v>
      </c>
      <c r="AA19" s="192">
        <v>11561.984885335271</v>
      </c>
      <c r="AB19" s="192">
        <v>10586.593828800331</v>
      </c>
      <c r="AC19" s="192">
        <v>11254.516241272047</v>
      </c>
      <c r="AD19" s="192">
        <v>11458.700369514849</v>
      </c>
      <c r="AE19" s="192">
        <v>11605.771089493033</v>
      </c>
      <c r="AF19" s="192">
        <v>11938.569258271949</v>
      </c>
      <c r="AG19" s="192">
        <v>12078.02704507309</v>
      </c>
      <c r="AH19" s="192">
        <v>11507.074415935724</v>
      </c>
      <c r="AI19" s="192">
        <v>11631.622850018934</v>
      </c>
      <c r="AJ19" s="192">
        <v>11619.295004233167</v>
      </c>
      <c r="AK19" s="192">
        <v>11597.780467486775</v>
      </c>
      <c r="AL19" s="192">
        <v>11793.089141494773</v>
      </c>
      <c r="AM19" s="192">
        <v>12192.497493980303</v>
      </c>
      <c r="AN19" s="192">
        <v>12519.409102602222</v>
      </c>
      <c r="AO19" s="192">
        <v>12816.594442744437</v>
      </c>
      <c r="AP19" s="192">
        <v>12858.572753465898</v>
      </c>
      <c r="AQ19" s="192">
        <v>13009.70465230678</v>
      </c>
      <c r="AR19" s="192">
        <v>13420.619446110271</v>
      </c>
      <c r="AS19" s="192">
        <v>13361.00220104363</v>
      </c>
      <c r="AT19" s="192">
        <v>13629.420679459956</v>
      </c>
      <c r="AU19" s="192">
        <v>13771.881197673029</v>
      </c>
      <c r="AV19" s="192">
        <v>14348.665030797963</v>
      </c>
      <c r="AW19" s="192">
        <v>14339.006504336785</v>
      </c>
      <c r="AX19" s="192">
        <v>13799.999485477789</v>
      </c>
      <c r="AY19" s="192">
        <v>12997.324699844281</v>
      </c>
      <c r="AZ19" s="192">
        <v>13896.256038406418</v>
      </c>
      <c r="BA19" s="192">
        <v>14033.984498363878</v>
      </c>
      <c r="BB19" s="192">
        <v>14531.136752741902</v>
      </c>
      <c r="BC19" s="192">
        <v>14592.992566653586</v>
      </c>
      <c r="BD19" s="192">
        <v>14343.098323272427</v>
      </c>
      <c r="BE19" s="192">
        <v>14819.974195930363</v>
      </c>
      <c r="BF19" s="192">
        <v>15075.760336062114</v>
      </c>
      <c r="BG19" s="192">
        <v>15095.846395012673</v>
      </c>
      <c r="BH19" s="192">
        <v>15744.289966579721</v>
      </c>
      <c r="BI19" s="192">
        <v>15619.387591943667</v>
      </c>
      <c r="BJ19" s="192">
        <v>15341.039607869818</v>
      </c>
      <c r="BK19" s="192">
        <v>16332.18995143426</v>
      </c>
      <c r="BL19" s="192">
        <v>15972.100027325261</v>
      </c>
    </row>
    <row r="20" spans="1:64" s="84" customFormat="1" ht="17.100000000000001" customHeight="1" x14ac:dyDescent="0.2">
      <c r="A20" s="91" t="s">
        <v>52</v>
      </c>
      <c r="B20" s="89"/>
      <c r="C20" s="89"/>
      <c r="D20" s="89"/>
      <c r="E20" s="89"/>
      <c r="F20" s="89"/>
      <c r="G20" s="89"/>
      <c r="H20" s="89">
        <v>2060.3018032586201</v>
      </c>
      <c r="I20" s="89">
        <v>2110.0356614444399</v>
      </c>
      <c r="J20" s="89">
        <v>2099.05352824683</v>
      </c>
      <c r="K20" s="89">
        <v>2110.9020597052399</v>
      </c>
      <c r="L20" s="89">
        <v>1887.95280712814</v>
      </c>
      <c r="M20" s="89">
        <v>2288.27656492183</v>
      </c>
      <c r="N20" s="89">
        <v>2934.37237793739</v>
      </c>
      <c r="O20" s="89">
        <v>2061.5603578011701</v>
      </c>
      <c r="P20" s="89">
        <v>2281.6106635668302</v>
      </c>
      <c r="Q20" s="89">
        <v>2231.59247053031</v>
      </c>
      <c r="R20" s="89">
        <v>2340.8666615122502</v>
      </c>
      <c r="S20" s="89">
        <v>2390.4172447244</v>
      </c>
      <c r="T20" s="89">
        <v>2481.74060732507</v>
      </c>
      <c r="U20" s="89">
        <v>2345.30016488922</v>
      </c>
      <c r="V20" s="89">
        <v>2309.80629417315</v>
      </c>
      <c r="W20" s="89">
        <v>2362.7939153309198</v>
      </c>
      <c r="X20" s="89">
        <v>2244.3527173840698</v>
      </c>
      <c r="Y20" s="89">
        <v>2274.2002706202802</v>
      </c>
      <c r="Z20" s="89">
        <v>2366.6756600348799</v>
      </c>
      <c r="AA20" s="89">
        <v>2441.08534456085</v>
      </c>
      <c r="AB20" s="89">
        <v>2314.8432540193398</v>
      </c>
      <c r="AC20" s="89">
        <v>2422.1424398844701</v>
      </c>
      <c r="AD20" s="89">
        <v>2433.8745934606</v>
      </c>
      <c r="AE20" s="89">
        <v>2452.4801353610401</v>
      </c>
      <c r="AF20" s="89">
        <v>2620.0242424128301</v>
      </c>
      <c r="AG20" s="89">
        <v>2617.0668981476601</v>
      </c>
      <c r="AH20" s="89">
        <v>2321.0812922813302</v>
      </c>
      <c r="AI20" s="89">
        <v>2406.1286199195702</v>
      </c>
      <c r="AJ20" s="89">
        <v>2398.4489922530602</v>
      </c>
      <c r="AK20" s="89">
        <v>2402.64886488301</v>
      </c>
      <c r="AL20" s="89">
        <v>2495.0158445713801</v>
      </c>
      <c r="AM20" s="89">
        <v>2544.0244710945199</v>
      </c>
      <c r="AN20" s="89">
        <v>2546.8706423332901</v>
      </c>
      <c r="AO20" s="89">
        <v>2663.74814715408</v>
      </c>
      <c r="AP20" s="89">
        <v>2671.0533220698699</v>
      </c>
      <c r="AQ20" s="89">
        <v>2686.7201842344002</v>
      </c>
      <c r="AR20" s="89">
        <v>2760.4488828733001</v>
      </c>
      <c r="AS20" s="89">
        <v>2738.8445869768598</v>
      </c>
      <c r="AT20" s="89">
        <v>2825.0471336466999</v>
      </c>
      <c r="AU20" s="89">
        <v>2760.90665186146</v>
      </c>
      <c r="AV20" s="89">
        <v>2897.6321415546199</v>
      </c>
      <c r="AW20" s="89">
        <v>2872.5525747983102</v>
      </c>
      <c r="AX20" s="89">
        <v>2738.4141703654</v>
      </c>
      <c r="AY20" s="89">
        <v>2428.6724286148501</v>
      </c>
      <c r="AZ20" s="89">
        <v>2831.2748721448302</v>
      </c>
      <c r="BA20" s="89">
        <v>2663.7775232582098</v>
      </c>
      <c r="BB20" s="89">
        <v>2665.0085736323499</v>
      </c>
      <c r="BC20" s="89">
        <v>2710.5663960196398</v>
      </c>
      <c r="BD20" s="89">
        <v>2662.0717519172799</v>
      </c>
      <c r="BE20" s="89">
        <v>2759.3742988248</v>
      </c>
      <c r="BF20" s="89">
        <v>2904.9284401602599</v>
      </c>
      <c r="BG20" s="89">
        <v>2912.17682139011</v>
      </c>
      <c r="BH20" s="89">
        <v>2927.2430073</v>
      </c>
      <c r="BI20" s="89">
        <v>2912.99175291241</v>
      </c>
      <c r="BJ20" s="89">
        <v>2923.3440417735301</v>
      </c>
      <c r="BK20" s="89">
        <v>3124.43960865591</v>
      </c>
      <c r="BL20" s="89">
        <v>3159.57414807742</v>
      </c>
    </row>
    <row r="21" spans="1:64" s="84" customFormat="1" ht="17.100000000000001" customHeight="1" x14ac:dyDescent="0.2">
      <c r="A21" s="91" t="s">
        <v>53</v>
      </c>
      <c r="B21" s="89"/>
      <c r="C21" s="89"/>
      <c r="D21" s="89"/>
      <c r="E21" s="89"/>
      <c r="F21" s="89"/>
      <c r="G21" s="89"/>
      <c r="H21" s="89">
        <v>577.35037952458401</v>
      </c>
      <c r="I21" s="89">
        <v>582.34509079900204</v>
      </c>
      <c r="J21" s="89">
        <v>578.36356442770295</v>
      </c>
      <c r="K21" s="89">
        <v>601.08649305664505</v>
      </c>
      <c r="L21" s="89">
        <v>594.16672249845499</v>
      </c>
      <c r="M21" s="89">
        <v>624.07747479095895</v>
      </c>
      <c r="N21" s="89">
        <v>708.22890858044195</v>
      </c>
      <c r="O21" s="89">
        <v>636.73739674652097</v>
      </c>
      <c r="P21" s="89">
        <v>707.897538830906</v>
      </c>
      <c r="Q21" s="89">
        <v>680.06545312079504</v>
      </c>
      <c r="R21" s="89">
        <v>686.08527905821802</v>
      </c>
      <c r="S21" s="89">
        <v>686.20440303964597</v>
      </c>
      <c r="T21" s="89">
        <v>728.21804143515101</v>
      </c>
      <c r="U21" s="89">
        <v>720.01002864241002</v>
      </c>
      <c r="V21" s="89">
        <v>713.57849027865495</v>
      </c>
      <c r="W21" s="89">
        <v>733.61763439031904</v>
      </c>
      <c r="X21" s="89">
        <v>743.62155253131596</v>
      </c>
      <c r="Y21" s="89">
        <v>762.22385483251901</v>
      </c>
      <c r="Z21" s="89">
        <v>779.38001748419299</v>
      </c>
      <c r="AA21" s="89">
        <v>785.63351679801497</v>
      </c>
      <c r="AB21" s="89">
        <v>789.22763093214201</v>
      </c>
      <c r="AC21" s="89">
        <v>805.23421570710104</v>
      </c>
      <c r="AD21" s="89">
        <v>826.72591332320201</v>
      </c>
      <c r="AE21" s="89">
        <v>849.94204435435495</v>
      </c>
      <c r="AF21" s="89">
        <v>871.40815658901295</v>
      </c>
      <c r="AG21" s="89">
        <v>929.57165083252301</v>
      </c>
      <c r="AH21" s="89">
        <v>863.00410610079496</v>
      </c>
      <c r="AI21" s="89">
        <v>873.90870986588902</v>
      </c>
      <c r="AJ21" s="89">
        <v>878.12071801371303</v>
      </c>
      <c r="AK21" s="89">
        <v>890.800560547994</v>
      </c>
      <c r="AL21" s="89">
        <v>907.323902788998</v>
      </c>
      <c r="AM21" s="89">
        <v>944.82792193647094</v>
      </c>
      <c r="AN21" s="89">
        <v>976.26338731809903</v>
      </c>
      <c r="AO21" s="89">
        <v>998.23037363165395</v>
      </c>
      <c r="AP21" s="89">
        <v>1014.82172310294</v>
      </c>
      <c r="AQ21" s="89">
        <v>1038.32291860232</v>
      </c>
      <c r="AR21" s="89">
        <v>1010.0712375074</v>
      </c>
      <c r="AS21" s="89">
        <v>1003.1053483204799</v>
      </c>
      <c r="AT21" s="89">
        <v>1011.22875820677</v>
      </c>
      <c r="AU21" s="89">
        <v>1035.7843558074601</v>
      </c>
      <c r="AV21" s="89">
        <v>1058.27242219045</v>
      </c>
      <c r="AW21" s="89">
        <v>1020.14827795512</v>
      </c>
      <c r="AX21" s="89">
        <v>979.53417599270404</v>
      </c>
      <c r="AY21" s="89">
        <v>930.87810117373499</v>
      </c>
      <c r="AZ21" s="89">
        <v>990.67360885876303</v>
      </c>
      <c r="BA21" s="89">
        <v>990.57490208770298</v>
      </c>
      <c r="BB21" s="89">
        <v>984.43898144128002</v>
      </c>
      <c r="BC21" s="89">
        <v>1011.7253586266301</v>
      </c>
      <c r="BD21" s="89">
        <v>910.71725456290301</v>
      </c>
      <c r="BE21" s="89">
        <v>964.44351521987903</v>
      </c>
      <c r="BF21" s="89">
        <v>1010.61497790231</v>
      </c>
      <c r="BG21" s="89">
        <v>935.93154931828406</v>
      </c>
      <c r="BH21" s="89">
        <v>861.42827187337002</v>
      </c>
      <c r="BI21" s="89">
        <v>945.32917105762601</v>
      </c>
      <c r="BJ21" s="89">
        <v>903.99734272971</v>
      </c>
      <c r="BK21" s="89">
        <v>890.35272945203496</v>
      </c>
      <c r="BL21" s="89">
        <v>870.408782459946</v>
      </c>
    </row>
    <row r="22" spans="1:64" s="84" customFormat="1" ht="17.100000000000001" customHeight="1" x14ac:dyDescent="0.2">
      <c r="A22" s="91" t="s">
        <v>55</v>
      </c>
      <c r="B22" s="89"/>
      <c r="C22" s="89"/>
      <c r="D22" s="89"/>
      <c r="E22" s="89"/>
      <c r="F22" s="89"/>
      <c r="G22" s="89"/>
      <c r="H22" s="89">
        <v>453.61210492466302</v>
      </c>
      <c r="I22" s="89">
        <v>502.281981698013</v>
      </c>
      <c r="J22" s="89">
        <v>472.51337690427198</v>
      </c>
      <c r="K22" s="89">
        <v>484.99134868128402</v>
      </c>
      <c r="L22" s="89">
        <v>466.29209523892501</v>
      </c>
      <c r="M22" s="89">
        <v>498.05498672866401</v>
      </c>
      <c r="N22" s="89">
        <v>535.62929454145296</v>
      </c>
      <c r="O22" s="89">
        <v>544.189002442743</v>
      </c>
      <c r="P22" s="89">
        <v>564.23486956119905</v>
      </c>
      <c r="Q22" s="89">
        <v>566.67711003145303</v>
      </c>
      <c r="R22" s="89">
        <v>542.43391299359303</v>
      </c>
      <c r="S22" s="89">
        <v>559.07853685931502</v>
      </c>
      <c r="T22" s="89">
        <v>611.01070181020805</v>
      </c>
      <c r="U22" s="89">
        <v>558.26166757320004</v>
      </c>
      <c r="V22" s="89">
        <v>579.651209547485</v>
      </c>
      <c r="W22" s="89">
        <v>594.99675362726396</v>
      </c>
      <c r="X22" s="89">
        <v>609.72205288999396</v>
      </c>
      <c r="Y22" s="89">
        <v>611.72903804745101</v>
      </c>
      <c r="Z22" s="89">
        <v>680.78157321545598</v>
      </c>
      <c r="AA22" s="89">
        <v>649.29507210362101</v>
      </c>
      <c r="AB22" s="89">
        <v>641.58189056472997</v>
      </c>
      <c r="AC22" s="89">
        <v>626.78675303810803</v>
      </c>
      <c r="AD22" s="89">
        <v>633.94853939278698</v>
      </c>
      <c r="AE22" s="89">
        <v>636.55283942831102</v>
      </c>
      <c r="AF22" s="89">
        <v>632.84203741970805</v>
      </c>
      <c r="AG22" s="89">
        <v>661.98635746203001</v>
      </c>
      <c r="AH22" s="89">
        <v>721.19616073629504</v>
      </c>
      <c r="AI22" s="89">
        <v>670.35120631585198</v>
      </c>
      <c r="AJ22" s="89">
        <v>751.78992715684603</v>
      </c>
      <c r="AK22" s="89">
        <v>798.59925289664295</v>
      </c>
      <c r="AL22" s="89">
        <v>804.26028026781603</v>
      </c>
      <c r="AM22" s="89">
        <v>860.236771861242</v>
      </c>
      <c r="AN22" s="89">
        <v>896.83107642105006</v>
      </c>
      <c r="AO22" s="89">
        <v>885.92484636334598</v>
      </c>
      <c r="AP22" s="89">
        <v>881.36294909371497</v>
      </c>
      <c r="AQ22" s="89">
        <v>884.066809881572</v>
      </c>
      <c r="AR22" s="89">
        <v>907.515537023413</v>
      </c>
      <c r="AS22" s="89">
        <v>874.32938241767602</v>
      </c>
      <c r="AT22" s="89">
        <v>879.88216494331903</v>
      </c>
      <c r="AU22" s="89">
        <v>898.37950392795005</v>
      </c>
      <c r="AV22" s="89">
        <v>972.01901566595598</v>
      </c>
      <c r="AW22" s="89">
        <v>945.99212605300397</v>
      </c>
      <c r="AX22" s="89">
        <v>861.89774130259195</v>
      </c>
      <c r="AY22" s="89">
        <v>479.89318403955502</v>
      </c>
      <c r="AZ22" s="89">
        <v>750.77734918340695</v>
      </c>
      <c r="BA22" s="89">
        <v>759.70996130894503</v>
      </c>
      <c r="BB22" s="89">
        <v>892.59876936194098</v>
      </c>
      <c r="BC22" s="89">
        <v>834.66777168224905</v>
      </c>
      <c r="BD22" s="89">
        <v>782.04644204192505</v>
      </c>
      <c r="BE22" s="89">
        <v>872.28812796602995</v>
      </c>
      <c r="BF22" s="89">
        <v>723.19977180105798</v>
      </c>
      <c r="BG22" s="89">
        <v>775.36061524066497</v>
      </c>
      <c r="BH22" s="89">
        <v>792.27078889938105</v>
      </c>
      <c r="BI22" s="89">
        <v>854.25541790303396</v>
      </c>
      <c r="BJ22" s="89">
        <v>827.13903059168399</v>
      </c>
      <c r="BK22" s="89">
        <v>1061.7920779188401</v>
      </c>
      <c r="BL22" s="89">
        <v>1036.7793866280199</v>
      </c>
    </row>
    <row r="23" spans="1:64" s="84" customFormat="1" ht="17.100000000000001" customHeight="1" x14ac:dyDescent="0.2">
      <c r="A23" s="91" t="s">
        <v>54</v>
      </c>
      <c r="B23" s="89"/>
      <c r="C23" s="89"/>
      <c r="D23" s="89"/>
      <c r="E23" s="89"/>
      <c r="F23" s="89"/>
      <c r="G23" s="89"/>
      <c r="H23" s="89">
        <v>159.52117372285599</v>
      </c>
      <c r="I23" s="89">
        <v>214.51138616033199</v>
      </c>
      <c r="J23" s="89">
        <v>222.23094649002999</v>
      </c>
      <c r="K23" s="89">
        <v>227.53120354284599</v>
      </c>
      <c r="L23" s="89">
        <v>244.63239720977299</v>
      </c>
      <c r="M23" s="89">
        <v>235.09897126089101</v>
      </c>
      <c r="N23" s="89">
        <v>240.490251520708</v>
      </c>
      <c r="O23" s="89">
        <v>277.569202848077</v>
      </c>
      <c r="P23" s="89">
        <v>272.413405872319</v>
      </c>
      <c r="Q23" s="89">
        <v>289.28919846914999</v>
      </c>
      <c r="R23" s="89">
        <v>313.03191578564901</v>
      </c>
      <c r="S23" s="89">
        <v>307.45871958015198</v>
      </c>
      <c r="T23" s="89">
        <v>323.50238359722999</v>
      </c>
      <c r="U23" s="89">
        <v>336.42260218834002</v>
      </c>
      <c r="V23" s="89">
        <v>364.212518114077</v>
      </c>
      <c r="W23" s="89">
        <v>370.46336894404601</v>
      </c>
      <c r="X23" s="89">
        <v>407.494217571935</v>
      </c>
      <c r="Y23" s="89">
        <v>403.66127695024198</v>
      </c>
      <c r="Z23" s="89">
        <v>384.83142686688899</v>
      </c>
      <c r="AA23" s="89">
        <v>401.33822334220901</v>
      </c>
      <c r="AB23" s="89">
        <v>381.104996022612</v>
      </c>
      <c r="AC23" s="89">
        <v>392.52607049059799</v>
      </c>
      <c r="AD23" s="89">
        <v>393.74865191064902</v>
      </c>
      <c r="AE23" s="89">
        <v>402.446473713736</v>
      </c>
      <c r="AF23" s="89">
        <v>430.254194014826</v>
      </c>
      <c r="AG23" s="89">
        <v>444.296767162202</v>
      </c>
      <c r="AH23" s="89">
        <v>405.09731142889001</v>
      </c>
      <c r="AI23" s="89">
        <v>510.47550886571298</v>
      </c>
      <c r="AJ23" s="89">
        <v>493.301622023824</v>
      </c>
      <c r="AK23" s="89">
        <v>529.09708246501702</v>
      </c>
      <c r="AL23" s="89">
        <v>550.68327372410602</v>
      </c>
      <c r="AM23" s="89">
        <v>556.32032953282203</v>
      </c>
      <c r="AN23" s="89">
        <v>565.26386457688398</v>
      </c>
      <c r="AO23" s="89">
        <v>588.49310576014602</v>
      </c>
      <c r="AP23" s="89">
        <v>606.63773095747604</v>
      </c>
      <c r="AQ23" s="89">
        <v>590.47655895749199</v>
      </c>
      <c r="AR23" s="89">
        <v>551.159445608601</v>
      </c>
      <c r="AS23" s="89">
        <v>533.47617825528698</v>
      </c>
      <c r="AT23" s="89">
        <v>538.21835616267595</v>
      </c>
      <c r="AU23" s="89">
        <v>567.56878507834494</v>
      </c>
      <c r="AV23" s="89">
        <v>663.797548573825</v>
      </c>
      <c r="AW23" s="89">
        <v>699.55694406206499</v>
      </c>
      <c r="AX23" s="89">
        <v>646.48480036599301</v>
      </c>
      <c r="AY23" s="89">
        <v>611.66210897762198</v>
      </c>
      <c r="AZ23" s="89">
        <v>670.16244059572296</v>
      </c>
      <c r="BA23" s="89">
        <v>708.50401433467698</v>
      </c>
      <c r="BB23" s="89">
        <v>754.160895909788</v>
      </c>
      <c r="BC23" s="89">
        <v>796.88743488377997</v>
      </c>
      <c r="BD23" s="89">
        <v>767.92938819229198</v>
      </c>
      <c r="BE23" s="89">
        <v>779.22276525823497</v>
      </c>
      <c r="BF23" s="89">
        <v>791.73709091005901</v>
      </c>
      <c r="BG23" s="89">
        <v>806.78229412339294</v>
      </c>
      <c r="BH23" s="89">
        <v>799.52590344372697</v>
      </c>
      <c r="BI23" s="89">
        <v>811.61560575366002</v>
      </c>
      <c r="BJ23" s="89">
        <v>886.59537762454204</v>
      </c>
      <c r="BK23" s="89">
        <v>971.48829143940304</v>
      </c>
      <c r="BL23" s="89">
        <v>1074.68643558083</v>
      </c>
    </row>
    <row r="24" spans="1:64" s="84" customFormat="1" ht="17.100000000000001" customHeight="1" x14ac:dyDescent="0.2">
      <c r="A24" s="91" t="s">
        <v>72</v>
      </c>
      <c r="B24" s="89"/>
      <c r="C24" s="89"/>
      <c r="D24" s="89"/>
      <c r="E24" s="89"/>
      <c r="F24" s="89"/>
      <c r="G24" s="89"/>
      <c r="H24" s="89">
        <v>324.87024689033501</v>
      </c>
      <c r="I24" s="89">
        <v>434.53057918480101</v>
      </c>
      <c r="J24" s="89">
        <v>460.49614934854702</v>
      </c>
      <c r="K24" s="89">
        <v>467.31716484380303</v>
      </c>
      <c r="L24" s="89">
        <v>540.64760596743895</v>
      </c>
      <c r="M24" s="89">
        <v>471.715814031923</v>
      </c>
      <c r="N24" s="89">
        <v>427.29858840513998</v>
      </c>
      <c r="O24" s="89">
        <v>512.61803264602395</v>
      </c>
      <c r="P24" s="89">
        <v>472.769843886817</v>
      </c>
      <c r="Q24" s="89">
        <v>474.05956879160101</v>
      </c>
      <c r="R24" s="89">
        <v>500.25617923747501</v>
      </c>
      <c r="S24" s="89">
        <v>486.61280316638999</v>
      </c>
      <c r="T24" s="89">
        <v>504.14836334289402</v>
      </c>
      <c r="U24" s="89">
        <v>520.98944500576602</v>
      </c>
      <c r="V24" s="89">
        <v>525.01041745268299</v>
      </c>
      <c r="W24" s="89">
        <v>540.18306735926205</v>
      </c>
      <c r="X24" s="89">
        <v>546.98239452852204</v>
      </c>
      <c r="Y24" s="89">
        <v>591.46474533952403</v>
      </c>
      <c r="Z24" s="89">
        <v>647.96121443163497</v>
      </c>
      <c r="AA24" s="89">
        <v>676.50976335740597</v>
      </c>
      <c r="AB24" s="89">
        <v>625.33013003679298</v>
      </c>
      <c r="AC24" s="89">
        <v>739.93946818928498</v>
      </c>
      <c r="AD24" s="89">
        <v>678.81833041321602</v>
      </c>
      <c r="AE24" s="89">
        <v>687.31027725040201</v>
      </c>
      <c r="AF24" s="89">
        <v>761.39116133358903</v>
      </c>
      <c r="AG24" s="89">
        <v>755.24023620152104</v>
      </c>
      <c r="AH24" s="89">
        <v>750.49597179825901</v>
      </c>
      <c r="AI24" s="89">
        <v>727.39371803640302</v>
      </c>
      <c r="AJ24" s="89">
        <v>698.78160162383699</v>
      </c>
      <c r="AK24" s="89">
        <v>687.70264388614805</v>
      </c>
      <c r="AL24" s="89">
        <v>739.39805315983301</v>
      </c>
      <c r="AM24" s="89">
        <v>745.72697743067602</v>
      </c>
      <c r="AN24" s="89">
        <v>728.70810754405898</v>
      </c>
      <c r="AO24" s="89">
        <v>750.89582446806105</v>
      </c>
      <c r="AP24" s="89">
        <v>700.019972709174</v>
      </c>
      <c r="AQ24" s="89">
        <v>757.20537703158698</v>
      </c>
      <c r="AR24" s="89">
        <v>761.61206773210199</v>
      </c>
      <c r="AS24" s="89">
        <v>799.78900294367702</v>
      </c>
      <c r="AT24" s="89">
        <v>826.19815650865098</v>
      </c>
      <c r="AU24" s="89">
        <v>871.26732616856896</v>
      </c>
      <c r="AV24" s="89">
        <v>919.91223319175106</v>
      </c>
      <c r="AW24" s="89">
        <v>948.50380275827501</v>
      </c>
      <c r="AX24" s="89">
        <v>897.94141679164898</v>
      </c>
      <c r="AY24" s="89">
        <v>803.41854734657795</v>
      </c>
      <c r="AZ24" s="89">
        <v>949.82549147905002</v>
      </c>
      <c r="BA24" s="89">
        <v>937.42851094284401</v>
      </c>
      <c r="BB24" s="89">
        <v>983.28481037601</v>
      </c>
      <c r="BC24" s="89">
        <v>985.87168711991103</v>
      </c>
      <c r="BD24" s="89">
        <v>955.18196319673405</v>
      </c>
      <c r="BE24" s="89">
        <v>972.40213336147599</v>
      </c>
      <c r="BF24" s="89">
        <v>1041.83159831794</v>
      </c>
      <c r="BG24" s="89">
        <v>1060.9904830903199</v>
      </c>
      <c r="BH24" s="89">
        <v>979.63219243724302</v>
      </c>
      <c r="BI24" s="89">
        <v>1109.6158294707</v>
      </c>
      <c r="BJ24" s="89">
        <v>831.27198170700001</v>
      </c>
      <c r="BK24" s="89">
        <v>1136.3184631819199</v>
      </c>
      <c r="BL24" s="89">
        <v>1018.66769047316</v>
      </c>
    </row>
    <row r="25" spans="1:64" s="84" customFormat="1" ht="17.100000000000001" customHeight="1" x14ac:dyDescent="0.2">
      <c r="A25" s="91" t="s">
        <v>14</v>
      </c>
      <c r="B25" s="89"/>
      <c r="C25" s="89"/>
      <c r="D25" s="89"/>
      <c r="E25" s="89"/>
      <c r="F25" s="89"/>
      <c r="G25" s="89"/>
      <c r="H25" s="89">
        <v>1111.1764043894</v>
      </c>
      <c r="I25" s="89">
        <v>1184.9544959438199</v>
      </c>
      <c r="J25" s="89">
        <v>1199.8061082659101</v>
      </c>
      <c r="K25" s="89">
        <v>1243.7952857625901</v>
      </c>
      <c r="L25" s="89">
        <v>1256.80769870484</v>
      </c>
      <c r="M25" s="89">
        <v>1191.7193163971899</v>
      </c>
      <c r="N25" s="89">
        <v>1244.49070799385</v>
      </c>
      <c r="O25" s="89">
        <v>1186.8093825672199</v>
      </c>
      <c r="P25" s="89">
        <v>1204.0484938689899</v>
      </c>
      <c r="Q25" s="89">
        <v>1237.44389151268</v>
      </c>
      <c r="R25" s="89">
        <v>1276.10226132053</v>
      </c>
      <c r="S25" s="89">
        <v>1377.9619802259399</v>
      </c>
      <c r="T25" s="89">
        <v>1332.48918929922</v>
      </c>
      <c r="U25" s="89">
        <v>1310.19406070425</v>
      </c>
      <c r="V25" s="89">
        <v>1349.1351719688701</v>
      </c>
      <c r="W25" s="89">
        <v>1347.0940642655</v>
      </c>
      <c r="X25" s="89">
        <v>1381.8224359738001</v>
      </c>
      <c r="Y25" s="89">
        <v>1419.3192898312</v>
      </c>
      <c r="Z25" s="89">
        <v>1435.4885777069301</v>
      </c>
      <c r="AA25" s="89">
        <v>1437.8005888833</v>
      </c>
      <c r="AB25" s="89">
        <v>1462.3416794493401</v>
      </c>
      <c r="AC25" s="89">
        <v>1493.29159244727</v>
      </c>
      <c r="AD25" s="89">
        <v>1512.97930108538</v>
      </c>
      <c r="AE25" s="89">
        <v>1574.85609143441</v>
      </c>
      <c r="AF25" s="89">
        <v>1611.2356232489699</v>
      </c>
      <c r="AG25" s="89">
        <v>1591.6493068877401</v>
      </c>
      <c r="AH25" s="89">
        <v>1601.11755320477</v>
      </c>
      <c r="AI25" s="89">
        <v>1606.6015180146401</v>
      </c>
      <c r="AJ25" s="89">
        <v>1584.3239223339999</v>
      </c>
      <c r="AK25" s="89">
        <v>1601.79566849855</v>
      </c>
      <c r="AL25" s="89">
        <v>1635.47269762933</v>
      </c>
      <c r="AM25" s="89">
        <v>1693.56531144429</v>
      </c>
      <c r="AN25" s="89">
        <v>1735.05559836005</v>
      </c>
      <c r="AO25" s="89">
        <v>1816.9713362150601</v>
      </c>
      <c r="AP25" s="89">
        <v>1839.0181671222699</v>
      </c>
      <c r="AQ25" s="89">
        <v>1879.8243357060901</v>
      </c>
      <c r="AR25" s="89">
        <v>1980.74000768619</v>
      </c>
      <c r="AS25" s="89">
        <v>2005.1858879863701</v>
      </c>
      <c r="AT25" s="89">
        <v>2033.23152184321</v>
      </c>
      <c r="AU25" s="89">
        <v>1989.04392382983</v>
      </c>
      <c r="AV25" s="89">
        <v>2072.1138564103899</v>
      </c>
      <c r="AW25" s="89">
        <v>2029.3794798010499</v>
      </c>
      <c r="AX25" s="89">
        <v>2156.7738595870801</v>
      </c>
      <c r="AY25" s="89">
        <v>2161.0334822595401</v>
      </c>
      <c r="AZ25" s="89">
        <v>2152.96993973489</v>
      </c>
      <c r="BA25" s="89">
        <v>2158.0769158366802</v>
      </c>
      <c r="BB25" s="89">
        <v>2189.6726430495801</v>
      </c>
      <c r="BC25" s="89">
        <v>2246.2769470216599</v>
      </c>
      <c r="BD25" s="89">
        <v>2296.3704394321999</v>
      </c>
      <c r="BE25" s="89">
        <v>2363.5359153337099</v>
      </c>
      <c r="BF25" s="89">
        <v>2405.8303444070002</v>
      </c>
      <c r="BG25" s="89">
        <v>2466.0769394383101</v>
      </c>
      <c r="BH25" s="89">
        <v>2514.9089394574198</v>
      </c>
      <c r="BI25" s="89">
        <v>2548.4837785314098</v>
      </c>
      <c r="BJ25" s="89">
        <v>2558.35839049468</v>
      </c>
      <c r="BK25" s="89">
        <v>2617.24626480187</v>
      </c>
      <c r="BL25" s="89">
        <v>2613.8707228365101</v>
      </c>
    </row>
    <row r="26" spans="1:64" s="84" customFormat="1" ht="17.100000000000001" customHeight="1" x14ac:dyDescent="0.2">
      <c r="A26" s="91" t="s">
        <v>56</v>
      </c>
      <c r="B26" s="89"/>
      <c r="C26" s="89"/>
      <c r="D26" s="89"/>
      <c r="E26" s="89"/>
      <c r="F26" s="89"/>
      <c r="G26" s="89"/>
      <c r="H26" s="89">
        <v>295.03924696582698</v>
      </c>
      <c r="I26" s="89">
        <v>343.07148839560602</v>
      </c>
      <c r="J26" s="89">
        <v>1110.9829388728199</v>
      </c>
      <c r="K26" s="89">
        <v>1012.46196920239</v>
      </c>
      <c r="L26" s="89">
        <v>1113.9023936328199</v>
      </c>
      <c r="M26" s="89">
        <v>878.63057535204098</v>
      </c>
      <c r="N26" s="89">
        <v>568.37859121684096</v>
      </c>
      <c r="O26" s="89">
        <v>648.34056620194804</v>
      </c>
      <c r="P26" s="89">
        <v>632.640384550465</v>
      </c>
      <c r="Q26" s="89">
        <v>654.42987710378202</v>
      </c>
      <c r="R26" s="89">
        <v>906.10328764775102</v>
      </c>
      <c r="S26" s="89">
        <v>827.11784485699104</v>
      </c>
      <c r="T26" s="89">
        <v>807.26710884479803</v>
      </c>
      <c r="U26" s="89">
        <v>779.705026590736</v>
      </c>
      <c r="V26" s="89">
        <v>635.34560906249305</v>
      </c>
      <c r="W26" s="89">
        <v>783.95538032189097</v>
      </c>
      <c r="X26" s="89">
        <v>610.15400796329095</v>
      </c>
      <c r="Y26" s="89">
        <v>742.88355315828005</v>
      </c>
      <c r="Z26" s="89">
        <v>864.96020329464204</v>
      </c>
      <c r="AA26" s="89">
        <v>838.48807413335896</v>
      </c>
      <c r="AB26" s="89">
        <v>720.66274176833497</v>
      </c>
      <c r="AC26" s="89">
        <v>712.52777616221601</v>
      </c>
      <c r="AD26" s="89">
        <v>746.69784727221497</v>
      </c>
      <c r="AE26" s="89">
        <v>689.89576867946005</v>
      </c>
      <c r="AF26" s="89">
        <v>700.39511401194204</v>
      </c>
      <c r="AG26" s="89">
        <v>785.57885485289705</v>
      </c>
      <c r="AH26" s="89">
        <v>699.79631140988397</v>
      </c>
      <c r="AI26" s="89">
        <v>667.74201108086004</v>
      </c>
      <c r="AJ26" s="89">
        <v>659.50551698293896</v>
      </c>
      <c r="AK26" s="89">
        <v>592.06215422060802</v>
      </c>
      <c r="AL26" s="89">
        <v>527.35652725828095</v>
      </c>
      <c r="AM26" s="89">
        <v>543.81322186837497</v>
      </c>
      <c r="AN26" s="89">
        <v>628.57455108906504</v>
      </c>
      <c r="AO26" s="89">
        <v>615.87028334874606</v>
      </c>
      <c r="AP26" s="89">
        <v>618.14673566617705</v>
      </c>
      <c r="AQ26" s="89">
        <v>645.49000658618502</v>
      </c>
      <c r="AR26" s="89">
        <v>642.93677316710898</v>
      </c>
      <c r="AS26" s="89">
        <v>588.03136382578896</v>
      </c>
      <c r="AT26" s="89">
        <v>682.87717200330201</v>
      </c>
      <c r="AU26" s="89">
        <v>765.99266297530198</v>
      </c>
      <c r="AV26" s="89">
        <v>828.12102726114995</v>
      </c>
      <c r="AW26" s="89">
        <v>753.39144108516302</v>
      </c>
      <c r="AX26" s="89">
        <v>509.10716673785799</v>
      </c>
      <c r="AY26" s="89">
        <v>620.87700909188504</v>
      </c>
      <c r="AZ26" s="89">
        <v>575.87374419390505</v>
      </c>
      <c r="BA26" s="89">
        <v>700.79851207216097</v>
      </c>
      <c r="BB26" s="89">
        <v>802.13274475314199</v>
      </c>
      <c r="BC26" s="89">
        <v>739.53958086897205</v>
      </c>
      <c r="BD26" s="89">
        <v>738.16819670040502</v>
      </c>
      <c r="BE26" s="89">
        <v>741.08942878645905</v>
      </c>
      <c r="BF26" s="89">
        <v>713.85696742539199</v>
      </c>
      <c r="BG26" s="89">
        <v>689.77398314210404</v>
      </c>
      <c r="BH26" s="89">
        <v>1102.7899264896701</v>
      </c>
      <c r="BI26" s="89">
        <v>873.03929059876202</v>
      </c>
      <c r="BJ26" s="89">
        <v>927.76813426453498</v>
      </c>
      <c r="BK26" s="89">
        <v>796.37904987461002</v>
      </c>
      <c r="BL26" s="89">
        <v>609.29360212454606</v>
      </c>
    </row>
    <row r="27" spans="1:64" s="84" customFormat="1" ht="17.100000000000001" customHeight="1" x14ac:dyDescent="0.2">
      <c r="A27" s="91" t="s">
        <v>57</v>
      </c>
      <c r="B27" s="89"/>
      <c r="C27" s="89"/>
      <c r="D27" s="89"/>
      <c r="E27" s="89"/>
      <c r="F27" s="89"/>
      <c r="G27" s="89"/>
      <c r="H27" s="89">
        <v>331.59053145442198</v>
      </c>
      <c r="I27" s="89">
        <v>347.72303831126197</v>
      </c>
      <c r="J27" s="89">
        <v>386.09973967075098</v>
      </c>
      <c r="K27" s="89">
        <v>412.87259633001798</v>
      </c>
      <c r="L27" s="89">
        <v>440.019879184616</v>
      </c>
      <c r="M27" s="89">
        <v>507.34852348986902</v>
      </c>
      <c r="N27" s="89">
        <v>488.96887353965798</v>
      </c>
      <c r="O27" s="89">
        <v>511.03297370797497</v>
      </c>
      <c r="P27" s="89">
        <v>499.07292569369599</v>
      </c>
      <c r="Q27" s="89">
        <v>490.33293818425</v>
      </c>
      <c r="R27" s="89">
        <v>451.45167240579701</v>
      </c>
      <c r="S27" s="89">
        <v>436.55279209889602</v>
      </c>
      <c r="T27" s="89">
        <v>432.24271041179298</v>
      </c>
      <c r="U27" s="89">
        <v>419.00600039886399</v>
      </c>
      <c r="V27" s="89">
        <v>414.300394162332</v>
      </c>
      <c r="W27" s="89">
        <v>398.53883623649102</v>
      </c>
      <c r="X27" s="89">
        <v>410.177780848319</v>
      </c>
      <c r="Y27" s="89">
        <v>428.89346602125499</v>
      </c>
      <c r="Z27" s="89">
        <v>458.23488915583698</v>
      </c>
      <c r="AA27" s="89">
        <v>500.51954299951399</v>
      </c>
      <c r="AB27" s="89">
        <v>532.182587695748</v>
      </c>
      <c r="AC27" s="89">
        <v>579.35556678019702</v>
      </c>
      <c r="AD27" s="89">
        <v>585.43707071748702</v>
      </c>
      <c r="AE27" s="89">
        <v>559.58665120887304</v>
      </c>
      <c r="AF27" s="89">
        <v>526.07559197415605</v>
      </c>
      <c r="AG27" s="89">
        <v>518.53857991731104</v>
      </c>
      <c r="AH27" s="89">
        <v>442.315881234068</v>
      </c>
      <c r="AI27" s="89">
        <v>456.84707324014403</v>
      </c>
      <c r="AJ27" s="89">
        <v>467.351932284236</v>
      </c>
      <c r="AK27" s="89">
        <v>473.80758776878503</v>
      </c>
      <c r="AL27" s="89">
        <v>478.466193501975</v>
      </c>
      <c r="AM27" s="89">
        <v>481.35261045786598</v>
      </c>
      <c r="AN27" s="89">
        <v>485.85435556612703</v>
      </c>
      <c r="AO27" s="89">
        <v>485.95112807677299</v>
      </c>
      <c r="AP27" s="89">
        <v>500.28874694699999</v>
      </c>
      <c r="AQ27" s="89">
        <v>527.56778064361504</v>
      </c>
      <c r="AR27" s="89">
        <v>554.93687854645498</v>
      </c>
      <c r="AS27" s="89">
        <v>572.263963513676</v>
      </c>
      <c r="AT27" s="89">
        <v>593.78266751860701</v>
      </c>
      <c r="AU27" s="89">
        <v>623.51765284114401</v>
      </c>
      <c r="AV27" s="89">
        <v>640.79228641778502</v>
      </c>
      <c r="AW27" s="89">
        <v>658.95605037298606</v>
      </c>
      <c r="AX27" s="89">
        <v>603.80433827125</v>
      </c>
      <c r="AY27" s="89">
        <v>615.60682108325398</v>
      </c>
      <c r="AZ27" s="89">
        <v>634.84725101724405</v>
      </c>
      <c r="BA27" s="89">
        <v>645.324377130926</v>
      </c>
      <c r="BB27" s="89">
        <v>650.85256015088999</v>
      </c>
      <c r="BC27" s="89">
        <v>645.98306880383302</v>
      </c>
      <c r="BD27" s="89">
        <v>650.50533604580096</v>
      </c>
      <c r="BE27" s="89">
        <v>661.58864411470597</v>
      </c>
      <c r="BF27" s="89">
        <v>667.45488500774695</v>
      </c>
      <c r="BG27" s="89">
        <v>688.708414902963</v>
      </c>
      <c r="BH27" s="89">
        <v>769.08846878603003</v>
      </c>
      <c r="BI27" s="89">
        <v>758.70501348100697</v>
      </c>
      <c r="BJ27" s="89">
        <v>802.77283491067101</v>
      </c>
      <c r="BK27" s="89">
        <v>812.563790502237</v>
      </c>
      <c r="BL27" s="89">
        <v>787.34756600314995</v>
      </c>
    </row>
    <row r="28" spans="1:64" s="84" customFormat="1" ht="17.100000000000001" customHeight="1" x14ac:dyDescent="0.2">
      <c r="A28" s="91" t="s">
        <v>15</v>
      </c>
      <c r="B28" s="89"/>
      <c r="C28" s="89"/>
      <c r="D28" s="89"/>
      <c r="E28" s="89"/>
      <c r="F28" s="89"/>
      <c r="G28" s="89"/>
      <c r="H28" s="89">
        <v>318.17401133005802</v>
      </c>
      <c r="I28" s="89">
        <v>352.34179642422299</v>
      </c>
      <c r="J28" s="89">
        <v>396.60147813530602</v>
      </c>
      <c r="K28" s="89">
        <v>411.84622200857802</v>
      </c>
      <c r="L28" s="89">
        <v>453.56030105218099</v>
      </c>
      <c r="M28" s="89">
        <v>442.94694896647098</v>
      </c>
      <c r="N28" s="89">
        <v>426.86566962765897</v>
      </c>
      <c r="O28" s="89">
        <v>408.92579314957902</v>
      </c>
      <c r="P28" s="89">
        <v>409.27736632762202</v>
      </c>
      <c r="Q28" s="89">
        <v>423.54075706514197</v>
      </c>
      <c r="R28" s="89">
        <v>404.57795342665497</v>
      </c>
      <c r="S28" s="89">
        <v>425.79682238580699</v>
      </c>
      <c r="T28" s="89">
        <v>425.71332295800499</v>
      </c>
      <c r="U28" s="89">
        <v>413.29549931007801</v>
      </c>
      <c r="V28" s="89">
        <v>419.25792498206903</v>
      </c>
      <c r="W28" s="89">
        <v>407.64517955424702</v>
      </c>
      <c r="X28" s="89">
        <v>384.12074588329602</v>
      </c>
      <c r="Y28" s="89">
        <v>392.43050267039501</v>
      </c>
      <c r="Z28" s="89">
        <v>439.54133447689497</v>
      </c>
      <c r="AA28" s="89">
        <v>460.26346711037701</v>
      </c>
      <c r="AB28" s="89">
        <v>490.57203118231502</v>
      </c>
      <c r="AC28" s="89">
        <v>536.872486020059</v>
      </c>
      <c r="AD28" s="89">
        <v>532.76868807871801</v>
      </c>
      <c r="AE28" s="89">
        <v>522.38689540515998</v>
      </c>
      <c r="AF28" s="89">
        <v>532.88841968645897</v>
      </c>
      <c r="AG28" s="89">
        <v>549.04715928066298</v>
      </c>
      <c r="AH28" s="89">
        <v>555.50331395085595</v>
      </c>
      <c r="AI28" s="89">
        <v>622.42937513427603</v>
      </c>
      <c r="AJ28" s="89">
        <v>624.32009241435503</v>
      </c>
      <c r="AK28" s="89">
        <v>644.00168939201706</v>
      </c>
      <c r="AL28" s="89">
        <v>677.41511796550503</v>
      </c>
      <c r="AM28" s="89">
        <v>736.87658940993197</v>
      </c>
      <c r="AN28" s="89">
        <v>746.59648669833598</v>
      </c>
      <c r="AO28" s="89">
        <v>744.29953096738996</v>
      </c>
      <c r="AP28" s="89">
        <v>731.10131770540102</v>
      </c>
      <c r="AQ28" s="89">
        <v>714.52274641311305</v>
      </c>
      <c r="AR28" s="89">
        <v>748.59214232469401</v>
      </c>
      <c r="AS28" s="89">
        <v>731.76712913794995</v>
      </c>
      <c r="AT28" s="89">
        <v>766.33352959283695</v>
      </c>
      <c r="AU28" s="89">
        <v>817.04967551265304</v>
      </c>
      <c r="AV28" s="89">
        <v>852.01956291068404</v>
      </c>
      <c r="AW28" s="89">
        <v>888.96843910098903</v>
      </c>
      <c r="AX28" s="89">
        <v>886.98779368807197</v>
      </c>
      <c r="AY28" s="89">
        <v>930.79132991888696</v>
      </c>
      <c r="AZ28" s="89">
        <v>955.78772366245403</v>
      </c>
      <c r="BA28" s="89">
        <v>984.87954553729901</v>
      </c>
      <c r="BB28" s="89">
        <v>1082.2612838669399</v>
      </c>
      <c r="BC28" s="89">
        <v>977.39107963533797</v>
      </c>
      <c r="BD28" s="89">
        <v>1010.15288769293</v>
      </c>
      <c r="BE28" s="89">
        <v>1023.9780031876199</v>
      </c>
      <c r="BF28" s="89">
        <v>1032.5554483810899</v>
      </c>
      <c r="BG28" s="89">
        <v>1077.18484928112</v>
      </c>
      <c r="BH28" s="89">
        <v>1096.2676845582801</v>
      </c>
      <c r="BI28" s="89">
        <v>1080.29711820236</v>
      </c>
      <c r="BJ28" s="89">
        <v>931.00964511468806</v>
      </c>
      <c r="BK28" s="89">
        <v>1069.8384510322701</v>
      </c>
      <c r="BL28" s="89">
        <v>862.36659752592902</v>
      </c>
    </row>
    <row r="29" spans="1:64" s="84" customFormat="1" ht="17.100000000000001" customHeight="1" x14ac:dyDescent="0.2">
      <c r="A29" s="91" t="s">
        <v>16</v>
      </c>
      <c r="B29" s="89"/>
      <c r="C29" s="89"/>
      <c r="D29" s="89"/>
      <c r="E29" s="89"/>
      <c r="F29" s="89"/>
      <c r="G29" s="89"/>
      <c r="H29" s="89">
        <v>855.87353866738397</v>
      </c>
      <c r="I29" s="89">
        <v>906.60322792474301</v>
      </c>
      <c r="J29" s="89">
        <v>903.01546630190603</v>
      </c>
      <c r="K29" s="89">
        <v>829.32060895915595</v>
      </c>
      <c r="L29" s="89">
        <v>991.78874892955105</v>
      </c>
      <c r="M29" s="89">
        <v>950.08772351061896</v>
      </c>
      <c r="N29" s="89">
        <v>954.37485067683394</v>
      </c>
      <c r="O29" s="89">
        <v>966.53671985213998</v>
      </c>
      <c r="P29" s="89">
        <v>1017.19681238326</v>
      </c>
      <c r="Q29" s="89">
        <v>1006.63686056362</v>
      </c>
      <c r="R29" s="89">
        <v>1036.6702559590599</v>
      </c>
      <c r="S29" s="89">
        <v>1093.6303249989001</v>
      </c>
      <c r="T29" s="89">
        <v>1147.8011499183999</v>
      </c>
      <c r="U29" s="89">
        <v>1160.9089656779599</v>
      </c>
      <c r="V29" s="89">
        <v>1121.23242658144</v>
      </c>
      <c r="W29" s="89">
        <v>1063.8230015745601</v>
      </c>
      <c r="X29" s="89">
        <v>967.80030524785502</v>
      </c>
      <c r="Y29" s="89">
        <v>992.63393854246203</v>
      </c>
      <c r="Z29" s="89">
        <v>1176.0715580563799</v>
      </c>
      <c r="AA29" s="89">
        <v>1556.3141527842699</v>
      </c>
      <c r="AB29" s="89">
        <v>1012.40856486927</v>
      </c>
      <c r="AC29" s="89">
        <v>1218.6193928381699</v>
      </c>
      <c r="AD29" s="89">
        <v>1321.7712770867799</v>
      </c>
      <c r="AE29" s="89">
        <v>1388.6938716934601</v>
      </c>
      <c r="AF29" s="89">
        <v>1402.41854065455</v>
      </c>
      <c r="AG29" s="89">
        <v>1358.7165580496101</v>
      </c>
      <c r="AH29" s="89">
        <v>1306.0296564330299</v>
      </c>
      <c r="AI29" s="89">
        <v>1264.7538731407201</v>
      </c>
      <c r="AJ29" s="89">
        <v>1257.4075460399199</v>
      </c>
      <c r="AK29" s="89">
        <v>1186.2297467978501</v>
      </c>
      <c r="AL29" s="89">
        <v>1147.10522373905</v>
      </c>
      <c r="AM29" s="89">
        <v>1185.7193244794</v>
      </c>
      <c r="AN29" s="89">
        <v>1267.44580879411</v>
      </c>
      <c r="AO29" s="89">
        <v>1276.2449594869299</v>
      </c>
      <c r="AP29" s="89">
        <v>1279.3258253895599</v>
      </c>
      <c r="AQ29" s="89">
        <v>1276.4517731416199</v>
      </c>
      <c r="AR29" s="89">
        <v>1414.9631718058699</v>
      </c>
      <c r="AS29" s="89">
        <v>1451.0948123194901</v>
      </c>
      <c r="AT29" s="89">
        <v>1380.54989288518</v>
      </c>
      <c r="AU29" s="89">
        <v>1316.4128341862499</v>
      </c>
      <c r="AV29" s="89">
        <v>1310.79744017896</v>
      </c>
      <c r="AW29" s="89">
        <v>1387.40329586607</v>
      </c>
      <c r="AX29" s="89">
        <v>1385.2648032777399</v>
      </c>
      <c r="AY29" s="89">
        <v>1364.3910194555699</v>
      </c>
      <c r="AZ29" s="89">
        <v>1152.2611314001899</v>
      </c>
      <c r="BA29" s="89">
        <v>1297.65418147594</v>
      </c>
      <c r="BB29" s="89">
        <v>1352.6582204578499</v>
      </c>
      <c r="BC29" s="89">
        <v>1414.8770421834299</v>
      </c>
      <c r="BD29" s="89">
        <v>1314.28415492772</v>
      </c>
      <c r="BE29" s="89">
        <v>1274.7557632007799</v>
      </c>
      <c r="BF29" s="89">
        <v>1410.8044567693701</v>
      </c>
      <c r="BG29" s="89">
        <v>1299.12286464826</v>
      </c>
      <c r="BH29" s="89">
        <v>1482.77663361032</v>
      </c>
      <c r="BI29" s="89">
        <v>1272.73031785992</v>
      </c>
      <c r="BJ29" s="89">
        <v>1285.3320963467499</v>
      </c>
      <c r="BK29" s="89">
        <v>1443.09589648675</v>
      </c>
      <c r="BL29" s="89">
        <v>1646.16664470355</v>
      </c>
    </row>
    <row r="30" spans="1:64" s="84" customFormat="1" ht="17.100000000000001" customHeight="1" x14ac:dyDescent="0.2">
      <c r="A30" s="91" t="s">
        <v>58</v>
      </c>
      <c r="B30" s="89"/>
      <c r="C30" s="89"/>
      <c r="D30" s="89"/>
      <c r="E30" s="89"/>
      <c r="F30" s="89"/>
      <c r="G30" s="89"/>
      <c r="H30" s="89">
        <v>624.67102306866195</v>
      </c>
      <c r="I30" s="89">
        <v>630.66202897959602</v>
      </c>
      <c r="J30" s="89">
        <v>632.75776866948797</v>
      </c>
      <c r="K30" s="89">
        <v>643.49051109081404</v>
      </c>
      <c r="L30" s="89">
        <v>650.02940513655699</v>
      </c>
      <c r="M30" s="89">
        <v>671.16787498963197</v>
      </c>
      <c r="N30" s="89">
        <v>673.83923819779704</v>
      </c>
      <c r="O30" s="89">
        <v>647.13377392994698</v>
      </c>
      <c r="P30" s="89">
        <v>691.66823985759697</v>
      </c>
      <c r="Q30" s="89">
        <v>693.47545094676798</v>
      </c>
      <c r="R30" s="89">
        <v>687.36704725812695</v>
      </c>
      <c r="S30" s="89">
        <v>691.46953260898601</v>
      </c>
      <c r="T30" s="89">
        <v>717.10734758147896</v>
      </c>
      <c r="U30" s="89">
        <v>720.49376149375496</v>
      </c>
      <c r="V30" s="89">
        <v>710.49016528447203</v>
      </c>
      <c r="W30" s="89">
        <v>727.19382477868101</v>
      </c>
      <c r="X30" s="89">
        <v>671.55230028679</v>
      </c>
      <c r="Y30" s="89">
        <v>671.17065379465703</v>
      </c>
      <c r="Z30" s="89">
        <v>759.03935797804104</v>
      </c>
      <c r="AA30" s="89">
        <v>921.60651316356802</v>
      </c>
      <c r="AB30" s="89">
        <v>700.54497322970406</v>
      </c>
      <c r="AC30" s="89">
        <v>797.24542709804098</v>
      </c>
      <c r="AD30" s="89">
        <v>839.75781282544301</v>
      </c>
      <c r="AE30" s="89">
        <v>862.54578442612103</v>
      </c>
      <c r="AF30" s="89">
        <v>850.74039336586497</v>
      </c>
      <c r="AG30" s="89">
        <v>841.63423752224799</v>
      </c>
      <c r="AH30" s="89">
        <v>818.97797660802803</v>
      </c>
      <c r="AI30" s="89">
        <v>809.55463885055894</v>
      </c>
      <c r="AJ30" s="89">
        <v>800.399202386002</v>
      </c>
      <c r="AK30" s="89">
        <v>799.02766354110202</v>
      </c>
      <c r="AL30" s="89">
        <v>830.005495083862</v>
      </c>
      <c r="AM30" s="89">
        <v>891.48853942759899</v>
      </c>
      <c r="AN30" s="89">
        <v>943.54824941662002</v>
      </c>
      <c r="AO30" s="89">
        <v>973.38208098050802</v>
      </c>
      <c r="AP30" s="89">
        <v>987.96829877273899</v>
      </c>
      <c r="AQ30" s="89">
        <v>974.64540284166299</v>
      </c>
      <c r="AR30" s="89">
        <v>1026.3727595717601</v>
      </c>
      <c r="AS30" s="89">
        <v>994.52615372126104</v>
      </c>
      <c r="AT30" s="89">
        <v>1012.48279548465</v>
      </c>
      <c r="AU30" s="89">
        <v>1045.6601066314599</v>
      </c>
      <c r="AV30" s="89">
        <v>1048.15563130845</v>
      </c>
      <c r="AW30" s="89">
        <v>1045.8040454141301</v>
      </c>
      <c r="AX30" s="89">
        <v>1044.79394198308</v>
      </c>
      <c r="AY30" s="89">
        <v>974.64419743791598</v>
      </c>
      <c r="AZ30" s="89">
        <v>1150.37755906025</v>
      </c>
      <c r="BA30" s="89">
        <v>1089.86838265233</v>
      </c>
      <c r="BB30" s="89">
        <v>1060.93969542028</v>
      </c>
      <c r="BC30" s="89">
        <v>1098.1844668000999</v>
      </c>
      <c r="BD30" s="89">
        <v>1109.6216708741899</v>
      </c>
      <c r="BE30" s="89">
        <v>1264.3351614271601</v>
      </c>
      <c r="BF30" s="89">
        <v>1226.11177964837</v>
      </c>
      <c r="BG30" s="89">
        <v>1219.7089325546699</v>
      </c>
      <c r="BH30" s="89">
        <v>1252.4084020437499</v>
      </c>
      <c r="BI30" s="89">
        <v>1273.9357254408301</v>
      </c>
      <c r="BJ30" s="89">
        <v>1274.9301895015101</v>
      </c>
      <c r="BK30" s="89">
        <v>1223.42835092573</v>
      </c>
      <c r="BL30" s="89">
        <v>1137.9005224525699</v>
      </c>
    </row>
    <row r="31" spans="1:64" s="84" customFormat="1" ht="17.100000000000001" customHeight="1" x14ac:dyDescent="0.2">
      <c r="A31" s="91" t="s">
        <v>71</v>
      </c>
      <c r="B31" s="89"/>
      <c r="C31" s="89"/>
      <c r="D31" s="89"/>
      <c r="E31" s="89"/>
      <c r="F31" s="89"/>
      <c r="G31" s="89"/>
      <c r="H31" s="89">
        <v>21.708151034896598</v>
      </c>
      <c r="I31" s="89">
        <v>16.330810380288099</v>
      </c>
      <c r="J31" s="89">
        <v>21.5130311940101</v>
      </c>
      <c r="K31" s="89">
        <v>26.187695572156802</v>
      </c>
      <c r="L31" s="89">
        <v>31.353411547903001</v>
      </c>
      <c r="M31" s="89">
        <v>38.223747930341098</v>
      </c>
      <c r="N31" s="89">
        <v>7.7653860782050597</v>
      </c>
      <c r="O31" s="89">
        <v>12.871851442700301</v>
      </c>
      <c r="P31" s="89">
        <v>16.784659184165999</v>
      </c>
      <c r="Q31" s="89">
        <v>24.0711144543465</v>
      </c>
      <c r="R31" s="89">
        <v>30.9516337140833</v>
      </c>
      <c r="S31" s="89">
        <v>25.594816022253401</v>
      </c>
      <c r="T31" s="89">
        <v>27.1820983277937</v>
      </c>
      <c r="U31" s="89">
        <v>24.180473602834699</v>
      </c>
      <c r="V31" s="89">
        <v>19.285595849262101</v>
      </c>
      <c r="W31" s="89">
        <v>24.189428782184599</v>
      </c>
      <c r="X31" s="89">
        <v>21.438068827199</v>
      </c>
      <c r="Y31" s="89">
        <v>24.815058489981698</v>
      </c>
      <c r="Z31" s="89">
        <v>27.467691696346801</v>
      </c>
      <c r="AA31" s="89">
        <v>27.372097923719</v>
      </c>
      <c r="AB31" s="89">
        <v>27.3906193035928</v>
      </c>
      <c r="AC31" s="89">
        <v>24.839281349931301</v>
      </c>
      <c r="AD31" s="89">
        <v>25.5486690699327</v>
      </c>
      <c r="AE31" s="89">
        <v>29.023713222147801</v>
      </c>
      <c r="AF31" s="89">
        <v>25.8344217448732</v>
      </c>
      <c r="AG31" s="89">
        <v>27.704643531440102</v>
      </c>
      <c r="AH31" s="89">
        <v>25.849169264300699</v>
      </c>
      <c r="AI31" s="89">
        <v>22.1576300879459</v>
      </c>
      <c r="AJ31" s="89">
        <v>22.8434288067801</v>
      </c>
      <c r="AK31" s="89">
        <v>25.504634168489002</v>
      </c>
      <c r="AL31" s="89">
        <v>33.020756157307197</v>
      </c>
      <c r="AM31" s="89">
        <v>50.29239292287</v>
      </c>
      <c r="AN31" s="89">
        <v>40.873257659442103</v>
      </c>
      <c r="AO31" s="89">
        <v>55.408485337539403</v>
      </c>
      <c r="AP31" s="89">
        <v>60.087371096975403</v>
      </c>
      <c r="AQ31" s="89">
        <v>61.216589546875802</v>
      </c>
      <c r="AR31" s="89">
        <v>67.402280193065906</v>
      </c>
      <c r="AS31" s="89">
        <v>65.153205895388595</v>
      </c>
      <c r="AT31" s="89">
        <v>69.372247585267203</v>
      </c>
      <c r="AU31" s="89">
        <v>63.329907640249999</v>
      </c>
      <c r="AV31" s="89">
        <v>65.913089465406898</v>
      </c>
      <c r="AW31" s="89">
        <v>66.580844643109302</v>
      </c>
      <c r="AX31" s="89">
        <v>64.569759993781005</v>
      </c>
      <c r="AY31" s="89">
        <v>46.326789967795101</v>
      </c>
      <c r="AZ31" s="89">
        <v>48.036278018488602</v>
      </c>
      <c r="BA31" s="89">
        <v>52.207310849457599</v>
      </c>
      <c r="BB31" s="89">
        <v>52.525931232700302</v>
      </c>
      <c r="BC31" s="89">
        <v>57.116960181294502</v>
      </c>
      <c r="BD31" s="89">
        <v>62.698496370191897</v>
      </c>
      <c r="BE31" s="89">
        <v>50.8527805445624</v>
      </c>
      <c r="BF31" s="89">
        <v>46.350278581799898</v>
      </c>
      <c r="BG31" s="89">
        <v>45.480779354193601</v>
      </c>
      <c r="BH31" s="89">
        <v>41.1974969227877</v>
      </c>
      <c r="BI31" s="89">
        <v>48.429304236498098</v>
      </c>
      <c r="BJ31" s="89">
        <v>60.475880140073897</v>
      </c>
      <c r="BK31" s="89">
        <v>64.047041250645705</v>
      </c>
      <c r="BL31" s="89">
        <v>31.412648684708198</v>
      </c>
    </row>
    <row r="32" spans="1:64" s="84" customFormat="1" ht="17.100000000000001" customHeight="1" x14ac:dyDescent="0.2">
      <c r="A32" s="91" t="s">
        <v>17</v>
      </c>
      <c r="B32" s="89"/>
      <c r="C32" s="89"/>
      <c r="D32" s="89"/>
      <c r="E32" s="89"/>
      <c r="F32" s="89"/>
      <c r="G32" s="89"/>
      <c r="H32" s="89">
        <v>505.87984487989002</v>
      </c>
      <c r="I32" s="89">
        <v>506.47488991248002</v>
      </c>
      <c r="J32" s="89">
        <v>511.42815892323</v>
      </c>
      <c r="K32" s="89">
        <v>511.294627282519</v>
      </c>
      <c r="L32" s="89">
        <v>513.19715713103699</v>
      </c>
      <c r="M32" s="89">
        <v>518.66115712637395</v>
      </c>
      <c r="N32" s="89">
        <v>527.193683723974</v>
      </c>
      <c r="O32" s="89">
        <v>535.64500682656399</v>
      </c>
      <c r="P32" s="89">
        <v>551.34688418724295</v>
      </c>
      <c r="Q32" s="89">
        <v>557.19501880184998</v>
      </c>
      <c r="R32" s="89">
        <v>565.11954833848904</v>
      </c>
      <c r="S32" s="89">
        <v>581.44723535603998</v>
      </c>
      <c r="T32" s="89">
        <v>577.46177186062596</v>
      </c>
      <c r="U32" s="89">
        <v>583.05574116480398</v>
      </c>
      <c r="V32" s="89">
        <v>595.563795766677</v>
      </c>
      <c r="W32" s="89">
        <v>614.85028924935796</v>
      </c>
      <c r="X32" s="89">
        <v>621.28292796663504</v>
      </c>
      <c r="Y32" s="89">
        <v>651.64671283676603</v>
      </c>
      <c r="Z32" s="89">
        <v>685.69715203980797</v>
      </c>
      <c r="AA32" s="89">
        <v>665.815975991551</v>
      </c>
      <c r="AB32" s="89">
        <v>683.679110035652</v>
      </c>
      <c r="AC32" s="89">
        <v>696.52510883088905</v>
      </c>
      <c r="AD32" s="89">
        <v>715.031306514736</v>
      </c>
      <c r="AE32" s="89">
        <v>736.41515840547402</v>
      </c>
      <c r="AF32" s="89">
        <v>758.338785416772</v>
      </c>
      <c r="AG32" s="89">
        <v>781.057616632394</v>
      </c>
      <c r="AH32" s="89">
        <v>779.31558122164699</v>
      </c>
      <c r="AI32" s="89">
        <v>774.49068330483794</v>
      </c>
      <c r="AJ32" s="89">
        <v>762.26536027750399</v>
      </c>
      <c r="AK32" s="89">
        <v>744.44844808163396</v>
      </c>
      <c r="AL32" s="89">
        <v>743.91741983855104</v>
      </c>
      <c r="AM32" s="89">
        <v>733.040765904458</v>
      </c>
      <c r="AN32" s="89">
        <v>730.76708455842697</v>
      </c>
      <c r="AO32" s="89">
        <v>732.85890474008397</v>
      </c>
      <c r="AP32" s="89">
        <v>738.85643300231004</v>
      </c>
      <c r="AQ32" s="89">
        <v>741.72999364191003</v>
      </c>
      <c r="AR32" s="89">
        <v>760.79804057716103</v>
      </c>
      <c r="AS32" s="89">
        <v>768.75029674507198</v>
      </c>
      <c r="AT32" s="89">
        <v>773.92269893618095</v>
      </c>
      <c r="AU32" s="89">
        <v>779.06204813017803</v>
      </c>
      <c r="AV32" s="89">
        <v>779.57639775441305</v>
      </c>
      <c r="AW32" s="89">
        <v>780.58549028478399</v>
      </c>
      <c r="AX32" s="89">
        <v>781.62309362927294</v>
      </c>
      <c r="AY32" s="89">
        <v>784.70808093992605</v>
      </c>
      <c r="AZ32" s="89">
        <v>787.31865322926103</v>
      </c>
      <c r="BA32" s="89">
        <v>797.44527401545702</v>
      </c>
      <c r="BB32" s="89">
        <v>811.159243614709</v>
      </c>
      <c r="BC32" s="89">
        <v>822.73918282954401</v>
      </c>
      <c r="BD32" s="89">
        <v>830.47205137029903</v>
      </c>
      <c r="BE32" s="89">
        <v>837.51619963494795</v>
      </c>
      <c r="BF32" s="89">
        <v>844.15854000301897</v>
      </c>
      <c r="BG32" s="89">
        <v>860.48535696421504</v>
      </c>
      <c r="BH32" s="89">
        <v>864.97182739733103</v>
      </c>
      <c r="BI32" s="89">
        <v>868.451442545551</v>
      </c>
      <c r="BJ32" s="89">
        <v>864.71171506761902</v>
      </c>
      <c r="BK32" s="89">
        <v>856.02558597140899</v>
      </c>
      <c r="BL32" s="89">
        <v>856.67976696004803</v>
      </c>
    </row>
    <row r="33" spans="1:64" s="84" customFormat="1" ht="17.100000000000001" customHeight="1" x14ac:dyDescent="0.2">
      <c r="A33" s="91" t="s">
        <v>59</v>
      </c>
      <c r="B33" s="89"/>
      <c r="C33" s="89"/>
      <c r="D33" s="89"/>
      <c r="E33" s="89"/>
      <c r="F33" s="89"/>
      <c r="G33" s="89"/>
      <c r="H33" s="89">
        <v>184.37891450620299</v>
      </c>
      <c r="I33" s="89">
        <v>186.253482513677</v>
      </c>
      <c r="J33" s="89">
        <v>187.859838858855</v>
      </c>
      <c r="K33" s="89">
        <v>189.192629524376</v>
      </c>
      <c r="L33" s="89">
        <v>190.27926721947699</v>
      </c>
      <c r="M33" s="89">
        <v>191.28197222329999</v>
      </c>
      <c r="N33" s="89">
        <v>192.20684207567601</v>
      </c>
      <c r="O33" s="89">
        <v>193.05273494155199</v>
      </c>
      <c r="P33" s="89">
        <v>193.85562208211601</v>
      </c>
      <c r="Q33" s="89">
        <v>194.68472272540501</v>
      </c>
      <c r="R33" s="89">
        <v>195.54714079348199</v>
      </c>
      <c r="S33" s="89">
        <v>196.44260409500899</v>
      </c>
      <c r="T33" s="89">
        <v>197.406066085329</v>
      </c>
      <c r="U33" s="89">
        <v>198.48114993799399</v>
      </c>
      <c r="V33" s="89">
        <v>199.67773609055101</v>
      </c>
      <c r="W33" s="89">
        <v>200.99537120750199</v>
      </c>
      <c r="X33" s="89">
        <v>202.46759758867299</v>
      </c>
      <c r="Y33" s="89">
        <v>204.888687773633</v>
      </c>
      <c r="Z33" s="89">
        <v>208.29421183393299</v>
      </c>
      <c r="AA33" s="89">
        <v>199.94255218351299</v>
      </c>
      <c r="AB33" s="89">
        <v>204.723619690758</v>
      </c>
      <c r="AC33" s="89">
        <v>208.61066243571</v>
      </c>
      <c r="AD33" s="89">
        <v>211.592368363703</v>
      </c>
      <c r="AE33" s="89">
        <v>213.635384910081</v>
      </c>
      <c r="AF33" s="89">
        <v>214.722576398397</v>
      </c>
      <c r="AG33" s="89">
        <v>215.93817859284999</v>
      </c>
      <c r="AH33" s="89">
        <v>217.29413026357199</v>
      </c>
      <c r="AI33" s="89">
        <v>218.78828416152501</v>
      </c>
      <c r="AJ33" s="89">
        <v>220.43514163615001</v>
      </c>
      <c r="AK33" s="89">
        <v>222.05447033892801</v>
      </c>
      <c r="AL33" s="89">
        <v>223.64835580877701</v>
      </c>
      <c r="AM33" s="89">
        <v>225.212266209782</v>
      </c>
      <c r="AN33" s="89">
        <v>226.756632266662</v>
      </c>
      <c r="AO33" s="89">
        <v>228.31543621412101</v>
      </c>
      <c r="AP33" s="89">
        <v>229.88415983028901</v>
      </c>
      <c r="AQ33" s="89">
        <v>231.46417507833999</v>
      </c>
      <c r="AR33" s="89">
        <v>233.07022149315</v>
      </c>
      <c r="AS33" s="89">
        <v>234.684888984651</v>
      </c>
      <c r="AT33" s="89">
        <v>236.29358414260801</v>
      </c>
      <c r="AU33" s="89">
        <v>237.90576308217601</v>
      </c>
      <c r="AV33" s="89">
        <v>239.54237791412299</v>
      </c>
      <c r="AW33" s="89">
        <v>241.18369214173001</v>
      </c>
      <c r="AX33" s="89">
        <v>242.80242349131899</v>
      </c>
      <c r="AY33" s="89">
        <v>244.421599537166</v>
      </c>
      <c r="AZ33" s="89">
        <v>246.06999582796399</v>
      </c>
      <c r="BA33" s="89">
        <v>247.73508686125001</v>
      </c>
      <c r="BB33" s="89">
        <v>249.44239947444299</v>
      </c>
      <c r="BC33" s="89">
        <v>251.16558999720499</v>
      </c>
      <c r="BD33" s="89">
        <v>252.878289947555</v>
      </c>
      <c r="BE33" s="89">
        <v>254.59145906999501</v>
      </c>
      <c r="BF33" s="89">
        <v>256.32575674669698</v>
      </c>
      <c r="BG33" s="89">
        <v>258.06251156406603</v>
      </c>
      <c r="BH33" s="89">
        <v>259.78042336041102</v>
      </c>
      <c r="BI33" s="89">
        <v>261.5078239499</v>
      </c>
      <c r="BJ33" s="89">
        <v>263.33294760282399</v>
      </c>
      <c r="BK33" s="89">
        <v>265.174349940632</v>
      </c>
      <c r="BL33" s="89">
        <v>266.94551281487702</v>
      </c>
    </row>
    <row r="34" spans="1:64" s="84" customFormat="1" ht="17.100000000000001" customHeight="1" x14ac:dyDescent="0.2">
      <c r="A34" s="9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64" s="105" customFormat="1" ht="17.100000000000001" customHeight="1" x14ac:dyDescent="0.2">
      <c r="A35" s="191" t="s">
        <v>95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</row>
    <row r="36" spans="1:64" s="95" customFormat="1" ht="17.100000000000001" customHeight="1" thickBot="1" x14ac:dyDescent="0.25">
      <c r="A36" s="93" t="s">
        <v>19</v>
      </c>
      <c r="B36" s="94"/>
      <c r="C36" s="94"/>
      <c r="D36" s="94"/>
      <c r="E36" s="94"/>
      <c r="F36" s="94"/>
      <c r="G36" s="94"/>
      <c r="H36" s="94">
        <v>1155.9819540168201</v>
      </c>
      <c r="I36" s="94">
        <v>1082.4491966708899</v>
      </c>
      <c r="J36" s="94">
        <v>1052.64769115016</v>
      </c>
      <c r="K36" s="94">
        <v>1100.02620661582</v>
      </c>
      <c r="L36" s="94">
        <v>1167.76694762955</v>
      </c>
      <c r="M36" s="94">
        <v>1248.00028580396</v>
      </c>
      <c r="N36" s="94">
        <v>1261.7355716136799</v>
      </c>
      <c r="O36" s="94">
        <v>1231.54404785521</v>
      </c>
      <c r="P36" s="94">
        <v>1323.28229791282</v>
      </c>
      <c r="Q36" s="94">
        <v>1414.77443042911</v>
      </c>
      <c r="R36" s="94">
        <v>1465.50331305225</v>
      </c>
      <c r="S36" s="94">
        <v>1455.7796556871599</v>
      </c>
      <c r="T36" s="94">
        <v>1432.68056783149</v>
      </c>
      <c r="U36" s="94">
        <v>1366.9437243039599</v>
      </c>
      <c r="V36" s="94">
        <v>1420.32827936375</v>
      </c>
      <c r="W36" s="94">
        <v>1479.72891483741</v>
      </c>
      <c r="X36" s="94">
        <v>1486.6778979452999</v>
      </c>
      <c r="Y36" s="94">
        <v>1447.17931746113</v>
      </c>
      <c r="Z36" s="94">
        <v>1616.8273118236</v>
      </c>
      <c r="AA36" s="94">
        <v>1573.9789762527701</v>
      </c>
      <c r="AB36" s="94">
        <v>1590.9937097577399</v>
      </c>
      <c r="AC36" s="94">
        <v>1660.5193394645501</v>
      </c>
      <c r="AD36" s="94">
        <v>1706.0543297192301</v>
      </c>
      <c r="AE36" s="94">
        <v>1775.80804969004</v>
      </c>
      <c r="AF36" s="94">
        <v>1709.11720695279</v>
      </c>
      <c r="AG36" s="94">
        <v>1737.72352780146</v>
      </c>
      <c r="AH36" s="94">
        <v>1658.5103834562301</v>
      </c>
      <c r="AI36" s="94">
        <v>1778.30287935459</v>
      </c>
      <c r="AJ36" s="94">
        <v>1885.66813711293</v>
      </c>
      <c r="AK36" s="94">
        <v>1807.7287210574</v>
      </c>
      <c r="AL36" s="94">
        <v>1968.58400087825</v>
      </c>
      <c r="AM36" s="94">
        <v>1974.97068695503</v>
      </c>
      <c r="AN36" s="94">
        <v>2013.5427109846801</v>
      </c>
      <c r="AO36" s="94">
        <v>1991.82495255359</v>
      </c>
      <c r="AP36" s="94">
        <v>1957.81015808755</v>
      </c>
      <c r="AQ36" s="94">
        <v>2009.6593867319</v>
      </c>
      <c r="AR36" s="94">
        <v>1997.82170980051</v>
      </c>
      <c r="AS36" s="94">
        <v>2053.31941376025</v>
      </c>
      <c r="AT36" s="94">
        <v>2149.4440339278599</v>
      </c>
      <c r="AU36" s="94">
        <v>2119.2922654037602</v>
      </c>
      <c r="AV36" s="94">
        <v>2217.7179291191201</v>
      </c>
      <c r="AW36" s="94">
        <v>2252.5653400940801</v>
      </c>
      <c r="AX36" s="94">
        <v>2122.2271197068799</v>
      </c>
      <c r="AY36" s="94">
        <v>1595.4247563623201</v>
      </c>
      <c r="AZ36" s="94">
        <v>2141.4979807520799</v>
      </c>
      <c r="BA36" s="94">
        <v>2147.60601449662</v>
      </c>
      <c r="BB36" s="94">
        <v>2039.32210048402</v>
      </c>
      <c r="BC36" s="94">
        <v>2367.9430123321399</v>
      </c>
      <c r="BD36" s="94">
        <v>2116.24506128743</v>
      </c>
      <c r="BE36" s="94">
        <v>2345.5629037753802</v>
      </c>
      <c r="BF36" s="94">
        <v>2473.3340013329998</v>
      </c>
      <c r="BG36" s="94">
        <v>2413.21097257985</v>
      </c>
      <c r="BH36" s="94">
        <v>2440.03023757746</v>
      </c>
      <c r="BI36" s="94">
        <v>2407.5677884083998</v>
      </c>
      <c r="BJ36" s="94">
        <v>2518.4068492442102</v>
      </c>
      <c r="BK36" s="94">
        <v>2647.39558259982</v>
      </c>
      <c r="BL36" s="94">
        <v>2829.3685953438498</v>
      </c>
    </row>
    <row r="37" spans="1:64" ht="13.5" customHeight="1" x14ac:dyDescent="0.2">
      <c r="A37" s="96" t="s">
        <v>50</v>
      </c>
      <c r="B37" s="97"/>
    </row>
    <row r="38" spans="1:64" ht="20.100000000000001" customHeight="1" x14ac:dyDescent="0.2"/>
  </sheetData>
  <mergeCells count="14">
    <mergeCell ref="BH3:BK3"/>
    <mergeCell ref="BD3:BG3"/>
    <mergeCell ref="B3:C3"/>
    <mergeCell ref="T3:W3"/>
    <mergeCell ref="L3:O3"/>
    <mergeCell ref="AF3:AI3"/>
    <mergeCell ref="H3:K3"/>
    <mergeCell ref="D3:G3"/>
    <mergeCell ref="R3:S3"/>
    <mergeCell ref="AR3:AU3"/>
    <mergeCell ref="AN3:AQ3"/>
    <mergeCell ref="AJ3:AM3"/>
    <mergeCell ref="AV3:AY3"/>
    <mergeCell ref="AZ3:BC3"/>
  </mergeCells>
  <pageMargins left="0.51181102362204722" right="0" top="0.51181102362204722" bottom="0" header="0" footer="0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BM38"/>
  <sheetViews>
    <sheetView showGridLines="0" view="pageBreakPreview" zoomScaleNormal="100" zoomScaleSheetLayoutView="100" workbookViewId="0">
      <pane xSplit="9" ySplit="4" topLeftCell="V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BD21" sqref="BD21"/>
    </sheetView>
  </sheetViews>
  <sheetFormatPr defaultRowHeight="11.25" x14ac:dyDescent="0.2"/>
  <cols>
    <col min="1" max="1" width="26.7109375" style="98" customWidth="1"/>
    <col min="2" max="2" width="5" style="98" hidden="1" customWidth="1"/>
    <col min="3" max="3" width="6.28515625" style="98" hidden="1" customWidth="1"/>
    <col min="4" max="4" width="6" style="98" hidden="1" customWidth="1"/>
    <col min="5" max="5" width="6.28515625" style="98" hidden="1" customWidth="1"/>
    <col min="6" max="8" width="4.7109375" style="98" hidden="1" customWidth="1"/>
    <col min="9" max="15" width="5.85546875" style="98" hidden="1" customWidth="1"/>
    <col min="16" max="19" width="6.28515625" style="98" hidden="1" customWidth="1"/>
    <col min="20" max="40" width="6.7109375" style="98" hidden="1" customWidth="1"/>
    <col min="41" max="41" width="6.5703125" style="98" hidden="1" customWidth="1"/>
    <col min="42" max="42" width="7.140625" style="98" hidden="1" customWidth="1"/>
    <col min="43" max="46" width="6.42578125" style="98" hidden="1" customWidth="1"/>
    <col min="47" max="47" width="6.85546875" style="98" hidden="1" customWidth="1"/>
    <col min="48" max="48" width="6.42578125" style="98" customWidth="1"/>
    <col min="49" max="51" width="7.140625" style="98" customWidth="1"/>
    <col min="52" max="55" width="6.5703125" style="98" bestFit="1" customWidth="1"/>
    <col min="56" max="56" width="7.140625" style="98" customWidth="1"/>
    <col min="57" max="57" width="6.140625" style="98" customWidth="1"/>
    <col min="58" max="58" width="7.140625" style="98" customWidth="1"/>
    <col min="59" max="59" width="7.42578125" style="98" customWidth="1"/>
    <col min="60" max="60" width="7" style="98" customWidth="1"/>
    <col min="61" max="61" width="5.85546875" style="98" customWidth="1"/>
    <col min="62" max="62" width="7.42578125" style="98" customWidth="1"/>
    <col min="63" max="63" width="6.28515625" style="98" customWidth="1"/>
    <col min="64" max="64" width="6.5703125" style="98" bestFit="1" customWidth="1"/>
    <col min="65" max="16384" width="9.140625" style="98"/>
  </cols>
  <sheetData>
    <row r="1" spans="1:65" ht="18.75" customHeight="1" x14ac:dyDescent="0.2">
      <c r="A1" s="137" t="s">
        <v>171</v>
      </c>
      <c r="AF1" s="145"/>
      <c r="AG1" s="145"/>
      <c r="AH1" s="145"/>
      <c r="AI1" s="145"/>
      <c r="AJ1" s="137"/>
      <c r="AL1" s="145"/>
    </row>
    <row r="2" spans="1:65" ht="1.5" customHeight="1" thickBot="1" x14ac:dyDescent="0.25">
      <c r="B2" s="98" t="s">
        <v>20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29</v>
      </c>
      <c r="L2" s="98" t="s">
        <v>30</v>
      </c>
      <c r="M2" s="98" t="s">
        <v>31</v>
      </c>
      <c r="N2" s="98" t="s">
        <v>32</v>
      </c>
      <c r="O2" s="98" t="s">
        <v>33</v>
      </c>
      <c r="P2" s="98" t="s">
        <v>34</v>
      </c>
      <c r="Q2" s="98" t="s">
        <v>35</v>
      </c>
      <c r="R2" s="98" t="s">
        <v>36</v>
      </c>
      <c r="S2" s="98" t="s">
        <v>37</v>
      </c>
      <c r="T2" s="98" t="s">
        <v>38</v>
      </c>
      <c r="U2" s="98" t="s">
        <v>39</v>
      </c>
      <c r="V2" s="98" t="s">
        <v>40</v>
      </c>
      <c r="W2" s="98" t="s">
        <v>41</v>
      </c>
      <c r="X2" s="98" t="s">
        <v>42</v>
      </c>
      <c r="Y2" s="98" t="s">
        <v>43</v>
      </c>
      <c r="Z2" s="98" t="s">
        <v>44</v>
      </c>
      <c r="AA2" s="98" t="s">
        <v>45</v>
      </c>
      <c r="AB2" s="98" t="s">
        <v>51</v>
      </c>
      <c r="AC2" s="98" t="s">
        <v>73</v>
      </c>
      <c r="AD2" s="98" t="s">
        <v>74</v>
      </c>
      <c r="AE2" s="98" t="s">
        <v>75</v>
      </c>
      <c r="AF2" s="98" t="s">
        <v>78</v>
      </c>
    </row>
    <row r="3" spans="1:65" s="101" customFormat="1" ht="12" customHeight="1" x14ac:dyDescent="0.2">
      <c r="A3" s="99"/>
      <c r="B3" s="299" t="s">
        <v>67</v>
      </c>
      <c r="C3" s="299"/>
      <c r="D3" s="299" t="s">
        <v>66</v>
      </c>
      <c r="E3" s="299"/>
      <c r="F3" s="299"/>
      <c r="G3" s="299"/>
      <c r="H3" s="299" t="s">
        <v>60</v>
      </c>
      <c r="I3" s="299"/>
      <c r="J3" s="299"/>
      <c r="K3" s="299"/>
      <c r="L3" s="99"/>
      <c r="M3" s="100"/>
      <c r="N3" s="299" t="s">
        <v>61</v>
      </c>
      <c r="O3" s="299"/>
      <c r="P3" s="299" t="s">
        <v>62</v>
      </c>
      <c r="Q3" s="299"/>
      <c r="R3" s="299"/>
      <c r="S3" s="299"/>
      <c r="T3" s="299" t="s">
        <v>63</v>
      </c>
      <c r="U3" s="299"/>
      <c r="V3" s="299"/>
      <c r="W3" s="299"/>
      <c r="X3" s="100" t="s">
        <v>64</v>
      </c>
      <c r="Y3" s="100" t="s">
        <v>64</v>
      </c>
      <c r="Z3" s="100"/>
      <c r="AA3" s="100" t="s">
        <v>64</v>
      </c>
      <c r="AB3" s="100" t="s">
        <v>65</v>
      </c>
      <c r="AC3" s="299" t="s">
        <v>65</v>
      </c>
      <c r="AD3" s="299"/>
      <c r="AE3" s="299"/>
      <c r="AF3" s="299" t="s">
        <v>77</v>
      </c>
      <c r="AG3" s="299"/>
      <c r="AH3" s="299"/>
      <c r="AI3" s="299"/>
      <c r="AJ3" s="299" t="s">
        <v>80</v>
      </c>
      <c r="AK3" s="299"/>
      <c r="AL3" s="299"/>
      <c r="AM3" s="299"/>
      <c r="AN3" s="299" t="s">
        <v>92</v>
      </c>
      <c r="AO3" s="299"/>
      <c r="AP3" s="299"/>
      <c r="AQ3" s="299"/>
      <c r="AR3" s="299" t="s">
        <v>134</v>
      </c>
      <c r="AS3" s="299"/>
      <c r="AT3" s="299"/>
      <c r="AU3" s="299"/>
      <c r="AV3" s="299" t="s">
        <v>136</v>
      </c>
      <c r="AW3" s="299"/>
      <c r="AX3" s="299"/>
      <c r="AY3" s="299"/>
      <c r="AZ3" s="301" t="s">
        <v>137</v>
      </c>
      <c r="BA3" s="301"/>
      <c r="BB3" s="301"/>
      <c r="BC3" s="301"/>
      <c r="BD3" s="301" t="s">
        <v>138</v>
      </c>
      <c r="BE3" s="301"/>
      <c r="BF3" s="301"/>
      <c r="BG3" s="301"/>
      <c r="BH3" s="301" t="s">
        <v>139</v>
      </c>
      <c r="BI3" s="301"/>
      <c r="BJ3" s="301"/>
      <c r="BK3" s="301"/>
      <c r="BL3" s="221" t="s">
        <v>140</v>
      </c>
    </row>
    <row r="4" spans="1:65" s="105" customFormat="1" ht="12" customHeight="1" x14ac:dyDescent="0.2">
      <c r="A4" s="102"/>
      <c r="B4" s="103" t="s">
        <v>48</v>
      </c>
      <c r="C4" s="103" t="s">
        <v>49</v>
      </c>
      <c r="D4" s="103" t="s">
        <v>46</v>
      </c>
      <c r="E4" s="103" t="s">
        <v>47</v>
      </c>
      <c r="F4" s="103" t="s">
        <v>48</v>
      </c>
      <c r="G4" s="103" t="s">
        <v>49</v>
      </c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4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04" t="s">
        <v>46</v>
      </c>
      <c r="AW4" s="104" t="s">
        <v>47</v>
      </c>
      <c r="AX4" s="104" t="s">
        <v>48</v>
      </c>
      <c r="AY4" s="104" t="s">
        <v>49</v>
      </c>
      <c r="AZ4" s="104" t="s">
        <v>46</v>
      </c>
      <c r="BA4" s="104" t="s">
        <v>47</v>
      </c>
      <c r="BB4" s="104" t="s">
        <v>48</v>
      </c>
      <c r="BC4" s="104" t="s">
        <v>49</v>
      </c>
      <c r="BD4" s="104" t="s">
        <v>46</v>
      </c>
      <c r="BE4" s="104" t="s">
        <v>47</v>
      </c>
      <c r="BF4" s="104" t="s">
        <v>48</v>
      </c>
      <c r="BG4" s="104" t="s">
        <v>49</v>
      </c>
      <c r="BH4" s="104" t="s">
        <v>46</v>
      </c>
      <c r="BI4" s="104" t="s">
        <v>47</v>
      </c>
      <c r="BJ4" s="104" t="s">
        <v>48</v>
      </c>
      <c r="BK4" s="104" t="s">
        <v>49</v>
      </c>
      <c r="BL4" s="104" t="s">
        <v>46</v>
      </c>
    </row>
    <row r="5" spans="1:65" s="87" customFormat="1" ht="17.100000000000001" customHeight="1" x14ac:dyDescent="0.2">
      <c r="A5" s="85" t="s">
        <v>97</v>
      </c>
      <c r="B5" s="146"/>
      <c r="C5" s="146"/>
      <c r="D5" s="146"/>
      <c r="E5" s="146" t="e">
        <v>#DIV/0!</v>
      </c>
      <c r="F5" s="146" t="e">
        <v>#DIV/0!</v>
      </c>
      <c r="G5" s="146" t="e">
        <v>#DIV/0!</v>
      </c>
      <c r="H5" s="146" t="e">
        <v>#DIV/0!</v>
      </c>
      <c r="I5" s="146">
        <v>2.7499573362066654</v>
      </c>
      <c r="J5" s="146">
        <v>5.5970567702082086</v>
      </c>
      <c r="K5" s="146">
        <v>2.1905316684682985</v>
      </c>
      <c r="L5" s="146">
        <v>-0.13737281653860567</v>
      </c>
      <c r="M5" s="146">
        <v>3.9873880982121968</v>
      </c>
      <c r="N5" s="146">
        <v>1.7801684755916591</v>
      </c>
      <c r="O5" s="146">
        <v>-3.1095252614611879</v>
      </c>
      <c r="P5" s="146">
        <v>3.1366099225718536</v>
      </c>
      <c r="Q5" s="146">
        <v>-1.6132428519968323</v>
      </c>
      <c r="R5" s="146">
        <v>2.0333665505441356</v>
      </c>
      <c r="S5" s="146">
        <v>1.0654929178881556</v>
      </c>
      <c r="T5" s="146">
        <v>4.0211889639340415</v>
      </c>
      <c r="U5" s="146">
        <v>-3.9253607922002387</v>
      </c>
      <c r="V5" s="146">
        <v>-0.4068305558861951</v>
      </c>
      <c r="W5" s="146">
        <v>-1.7115469880198186</v>
      </c>
      <c r="X5" s="146">
        <v>4.3123164849124374</v>
      </c>
      <c r="Y5" s="146">
        <v>-1.4361449631127621</v>
      </c>
      <c r="Z5" s="146">
        <v>5.5417346378871857</v>
      </c>
      <c r="AA5" s="146">
        <v>4.4615050553178826</v>
      </c>
      <c r="AB5" s="146">
        <v>-3.6900039948667973</v>
      </c>
      <c r="AC5" s="146">
        <v>4.7946533591478824</v>
      </c>
      <c r="AD5" s="146">
        <v>0.49036654749510244</v>
      </c>
      <c r="AE5" s="146">
        <v>2.4526616692129855</v>
      </c>
      <c r="AF5" s="146">
        <v>1.3345062103529814</v>
      </c>
      <c r="AG5" s="146">
        <v>1.1057881971928474</v>
      </c>
      <c r="AH5" s="146">
        <v>-3.5455388126693688</v>
      </c>
      <c r="AI5" s="146">
        <v>1.1054842796888176</v>
      </c>
      <c r="AJ5" s="146">
        <v>0.94181700042905714</v>
      </c>
      <c r="AK5" s="146">
        <v>1.7691993555142504</v>
      </c>
      <c r="AL5" s="146">
        <v>2.7937480179974106</v>
      </c>
      <c r="AM5" s="146">
        <v>0.71532065939974299</v>
      </c>
      <c r="AN5" s="146">
        <v>1.8359933118659244</v>
      </c>
      <c r="AO5" s="146">
        <v>0.75628840885779702</v>
      </c>
      <c r="AP5" s="146">
        <v>2.4422973368505074</v>
      </c>
      <c r="AQ5" s="146">
        <v>0.57147548263543069</v>
      </c>
      <c r="AR5" s="146">
        <v>1.958855559486361</v>
      </c>
      <c r="AS5" s="146">
        <v>0.50231946542786954</v>
      </c>
      <c r="AT5" s="146">
        <v>4.6953363288841032</v>
      </c>
      <c r="AU5" s="146">
        <v>-0.47557352883561554</v>
      </c>
      <c r="AV5" s="146">
        <v>2.8937450276975696</v>
      </c>
      <c r="AW5" s="146">
        <v>1.0214727028441173</v>
      </c>
      <c r="AX5" s="146">
        <v>-2.3944697201895071</v>
      </c>
      <c r="AY5" s="146">
        <v>-6.7550043445750436</v>
      </c>
      <c r="AZ5" s="146">
        <v>7.4545704023450732</v>
      </c>
      <c r="BA5" s="146">
        <v>2.3074767485689041</v>
      </c>
      <c r="BB5" s="146">
        <v>0.30631756588030967</v>
      </c>
      <c r="BC5" s="146">
        <v>1.9516762957563438</v>
      </c>
      <c r="BD5" s="146">
        <v>-2.0649520598459814</v>
      </c>
      <c r="BE5" s="146">
        <v>4.3920390833155354</v>
      </c>
      <c r="BF5" s="146">
        <v>1.7165288753379748</v>
      </c>
      <c r="BG5" s="146">
        <v>1.8223387029679072</v>
      </c>
      <c r="BH5" s="146">
        <v>0.8166644136653689</v>
      </c>
      <c r="BI5" s="146">
        <v>0.12687436903280336</v>
      </c>
      <c r="BJ5" s="146">
        <v>-1.1083651956525831</v>
      </c>
      <c r="BK5" s="146">
        <v>5.1525132334322654</v>
      </c>
      <c r="BL5" s="146">
        <v>1.3552363199297091</v>
      </c>
      <c r="BM5" s="224"/>
    </row>
    <row r="6" spans="1:65" s="87" customFormat="1" ht="17.100000000000001" customHeight="1" x14ac:dyDescent="0.2">
      <c r="A6" s="85" t="s">
        <v>96</v>
      </c>
      <c r="B6" s="88"/>
      <c r="C6" s="146" t="e">
        <v>#DIV/0!</v>
      </c>
      <c r="D6" s="146" t="e">
        <v>#DIV/0!</v>
      </c>
      <c r="E6" s="146" t="e">
        <v>#DIV/0!</v>
      </c>
      <c r="F6" s="146" t="e">
        <v>#DIV/0!</v>
      </c>
      <c r="G6" s="146" t="e">
        <v>#DIV/0!</v>
      </c>
      <c r="H6" s="146" t="e">
        <v>#DIV/0!</v>
      </c>
      <c r="I6" s="146">
        <v>2.0043661233952959</v>
      </c>
      <c r="J6" s="146">
        <v>2.5543951728753234</v>
      </c>
      <c r="K6" s="146">
        <v>6.2188819489491953</v>
      </c>
      <c r="L6" s="146">
        <v>-8.4692856081758254</v>
      </c>
      <c r="M6" s="146">
        <v>3.8821374917019869</v>
      </c>
      <c r="N6" s="146">
        <v>5.8038071075127595</v>
      </c>
      <c r="O6" s="146">
        <v>-0.29229253645317588</v>
      </c>
      <c r="P6" s="146">
        <v>3.0897882115020758</v>
      </c>
      <c r="Q6" s="146">
        <v>-7.2370110608369291</v>
      </c>
      <c r="R6" s="146">
        <v>-3.9778111138600858</v>
      </c>
      <c r="S6" s="146">
        <v>1.508203521193674</v>
      </c>
      <c r="T6" s="146">
        <v>12.294837903099598</v>
      </c>
      <c r="U6" s="146">
        <v>-9.8966508797573951</v>
      </c>
      <c r="V6" s="146">
        <v>0.10884306463525562</v>
      </c>
      <c r="W6" s="146">
        <v>-6.3784186655185042</v>
      </c>
      <c r="X6" s="146">
        <v>19.485762065861813</v>
      </c>
      <c r="Y6" s="146">
        <v>-10.298086984572985</v>
      </c>
      <c r="Z6" s="146">
        <v>0.6244859431594918</v>
      </c>
      <c r="AA6" s="146">
        <v>4.1847828891808492</v>
      </c>
      <c r="AB6" s="146">
        <v>0.95346554417623519</v>
      </c>
      <c r="AC6" s="146">
        <v>5.042970401491309</v>
      </c>
      <c r="AD6" s="146">
        <v>-4.2621874447902446</v>
      </c>
      <c r="AE6" s="146">
        <v>2.7961586024392915</v>
      </c>
      <c r="AF6" s="146">
        <v>-1.1560675680537424</v>
      </c>
      <c r="AG6" s="146">
        <v>3.1334619853702783</v>
      </c>
      <c r="AH6" s="146">
        <v>4.0115524821884074</v>
      </c>
      <c r="AI6" s="146">
        <v>-4.6661379403858616</v>
      </c>
      <c r="AJ6" s="146">
        <v>-1.0944760664854059</v>
      </c>
      <c r="AK6" s="146">
        <v>4.8091557598563872</v>
      </c>
      <c r="AL6" s="146">
        <v>3.4870271996451541</v>
      </c>
      <c r="AM6" s="146">
        <v>-1.344411552527125</v>
      </c>
      <c r="AN6" s="146">
        <v>1.7388945993246141</v>
      </c>
      <c r="AO6" s="146">
        <v>-2.0072576892289029</v>
      </c>
      <c r="AP6" s="146">
        <v>6.5806697850875784</v>
      </c>
      <c r="AQ6" s="146">
        <v>-3.9188912744615778</v>
      </c>
      <c r="AR6" s="146">
        <v>1.6977986221647035</v>
      </c>
      <c r="AS6" s="146">
        <v>-0.13755241165124277</v>
      </c>
      <c r="AT6" s="146">
        <v>11.689902796998419</v>
      </c>
      <c r="AU6" s="146">
        <v>-4.7377685839992463</v>
      </c>
      <c r="AV6" s="146">
        <v>-0.35438056857047817</v>
      </c>
      <c r="AW6" s="146">
        <v>1.4586965794822992</v>
      </c>
      <c r="AX6" s="146">
        <v>2.3365393047571459</v>
      </c>
      <c r="AY6" s="146">
        <v>2.4004507066313074</v>
      </c>
      <c r="AZ6" s="146">
        <v>-1.1120575121154941</v>
      </c>
      <c r="BA6" s="146">
        <v>4.0237004040639679</v>
      </c>
      <c r="BB6" s="146">
        <v>-4.6694876572573651</v>
      </c>
      <c r="BC6" s="146">
        <v>2.1315744894696564</v>
      </c>
      <c r="BD6" s="146">
        <v>3.3534381890130138</v>
      </c>
      <c r="BE6" s="146">
        <v>-3.1703936723497361</v>
      </c>
      <c r="BF6" s="146">
        <v>4.1188799819412258</v>
      </c>
      <c r="BG6" s="146">
        <v>6.2850877893624535</v>
      </c>
      <c r="BH6" s="146">
        <v>-3.4967922644618676</v>
      </c>
      <c r="BI6" s="146">
        <v>5.7541336367902485</v>
      </c>
      <c r="BJ6" s="146">
        <v>-4.9289398946355423</v>
      </c>
      <c r="BK6" s="146">
        <v>8.4276468905297719E-3</v>
      </c>
      <c r="BL6" s="146">
        <v>3.4408320376223767</v>
      </c>
    </row>
    <row r="7" spans="1:65" s="84" customFormat="1" ht="17.100000000000001" customHeight="1" x14ac:dyDescent="0.2">
      <c r="A7" s="77" t="s">
        <v>1</v>
      </c>
      <c r="B7" s="89"/>
      <c r="C7" s="76" t="e">
        <v>#DIV/0!</v>
      </c>
      <c r="D7" s="76" t="e">
        <v>#DIV/0!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>
        <v>8.5282307896946907</v>
      </c>
      <c r="J7" s="76">
        <v>-26.643471454002878</v>
      </c>
      <c r="K7" s="76">
        <v>63.563762571391869</v>
      </c>
      <c r="L7" s="76">
        <v>-28.321927421185123</v>
      </c>
      <c r="M7" s="76">
        <v>5.3626419258458125</v>
      </c>
      <c r="N7" s="76">
        <v>17.171073304234795</v>
      </c>
      <c r="O7" s="76">
        <v>-3.2029409862322389</v>
      </c>
      <c r="P7" s="76">
        <v>7.549051695669462</v>
      </c>
      <c r="Q7" s="76">
        <v>-3.1422239097244287</v>
      </c>
      <c r="R7" s="76">
        <v>-8.6484709685379357</v>
      </c>
      <c r="S7" s="76">
        <v>9.2760484155509637</v>
      </c>
      <c r="T7" s="76">
        <v>-7.1306204570749543</v>
      </c>
      <c r="U7" s="76">
        <v>4.2286396094618706</v>
      </c>
      <c r="V7" s="76">
        <v>6.4816334897457306</v>
      </c>
      <c r="W7" s="76">
        <v>-0.84913110127191604</v>
      </c>
      <c r="X7" s="76">
        <v>-0.98888812735492548</v>
      </c>
      <c r="Y7" s="76">
        <v>3.4455344088987649</v>
      </c>
      <c r="Z7" s="76">
        <v>-11.614690860650857</v>
      </c>
      <c r="AA7" s="76">
        <v>3.2906571185571831</v>
      </c>
      <c r="AB7" s="76">
        <v>2.6642596124330176</v>
      </c>
      <c r="AC7" s="76">
        <v>-3.6674689580014963</v>
      </c>
      <c r="AD7" s="76">
        <v>13.287001035960966</v>
      </c>
      <c r="AE7" s="76">
        <v>2.7261132659233356</v>
      </c>
      <c r="AF7" s="76">
        <v>4.3880419316489672</v>
      </c>
      <c r="AG7" s="76">
        <v>-6.4641861964840892</v>
      </c>
      <c r="AH7" s="76">
        <v>1.5239966888358936</v>
      </c>
      <c r="AI7" s="76">
        <v>1.6607028825518899</v>
      </c>
      <c r="AJ7" s="76">
        <v>-13.840926557569123</v>
      </c>
      <c r="AK7" s="76">
        <v>40.128767858760604</v>
      </c>
      <c r="AL7" s="76">
        <v>-7.7644087636561387</v>
      </c>
      <c r="AM7" s="76">
        <v>5.7199195379841639</v>
      </c>
      <c r="AN7" s="76">
        <v>3.0579078752005051</v>
      </c>
      <c r="AO7" s="76">
        <v>-5.9319740212070986</v>
      </c>
      <c r="AP7" s="76">
        <v>-1.0427240149138206</v>
      </c>
      <c r="AQ7" s="76">
        <v>0.42982616976945387</v>
      </c>
      <c r="AR7" s="76">
        <v>6.2516097513549918</v>
      </c>
      <c r="AS7" s="76">
        <v>6.7119074999366646E-2</v>
      </c>
      <c r="AT7" s="76">
        <v>-4.5719767017231909</v>
      </c>
      <c r="AU7" s="76">
        <v>10.873817144136243</v>
      </c>
      <c r="AV7" s="76">
        <v>-3.7575713904374086</v>
      </c>
      <c r="AW7" s="76">
        <v>6.7837888823624848</v>
      </c>
      <c r="AX7" s="76">
        <v>5.0053373585515537</v>
      </c>
      <c r="AY7" s="76">
        <v>-5.6507597261573288</v>
      </c>
      <c r="AZ7" s="76">
        <v>0.96050976827137813</v>
      </c>
      <c r="BA7" s="76">
        <v>12.148834910650642</v>
      </c>
      <c r="BB7" s="76">
        <v>5.2315347108713883</v>
      </c>
      <c r="BC7" s="76">
        <v>-1.0403570227257908</v>
      </c>
      <c r="BD7" s="76">
        <v>5.0565689142592074</v>
      </c>
      <c r="BE7" s="76">
        <v>-3.8396161070624824</v>
      </c>
      <c r="BF7" s="76">
        <v>-4.6355989366746231</v>
      </c>
      <c r="BG7" s="76">
        <v>5.65307329795397</v>
      </c>
      <c r="BH7" s="76">
        <v>3.2549470848837414</v>
      </c>
      <c r="BI7" s="76">
        <v>-9.3769448716609087</v>
      </c>
      <c r="BJ7" s="76">
        <v>8.6468379309306176</v>
      </c>
      <c r="BK7" s="76">
        <v>-3.8588120437741402</v>
      </c>
      <c r="BL7" s="76">
        <v>0.51195276684325997</v>
      </c>
    </row>
    <row r="8" spans="1:65" s="84" customFormat="1" ht="17.100000000000001" customHeight="1" x14ac:dyDescent="0.2">
      <c r="A8" s="77" t="s">
        <v>2</v>
      </c>
      <c r="B8" s="89"/>
      <c r="C8" s="76" t="e">
        <v>#DIV/0!</v>
      </c>
      <c r="D8" s="76" t="e">
        <v>#DIV/0!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>
        <v>2.5766244680279993</v>
      </c>
      <c r="J8" s="76">
        <v>6.8963316645304085</v>
      </c>
      <c r="K8" s="76">
        <v>-0.40888235241831605</v>
      </c>
      <c r="L8" s="76">
        <v>-8.6095883919226956</v>
      </c>
      <c r="M8" s="76">
        <v>4.4403519220646004</v>
      </c>
      <c r="N8" s="76">
        <v>9.4763463543473758</v>
      </c>
      <c r="O8" s="76">
        <v>0.33542208788670536</v>
      </c>
      <c r="P8" s="76">
        <v>-6.5063154761205162</v>
      </c>
      <c r="Q8" s="76">
        <v>4.3602920236459619</v>
      </c>
      <c r="R8" s="76">
        <v>-11.16737254379343</v>
      </c>
      <c r="S8" s="76">
        <v>-0.36736329076930696</v>
      </c>
      <c r="T8" s="76">
        <v>23.587558876705693</v>
      </c>
      <c r="U8" s="76">
        <v>-23.722003604468746</v>
      </c>
      <c r="V8" s="76">
        <v>0.75927265259125853</v>
      </c>
      <c r="W8" s="76">
        <v>-1.9055072384021154</v>
      </c>
      <c r="X8" s="76">
        <v>28.898707084190711</v>
      </c>
      <c r="Y8" s="76">
        <v>-22.386524111860318</v>
      </c>
      <c r="Z8" s="76">
        <v>9.866581832801181</v>
      </c>
      <c r="AA8" s="76">
        <v>6.2374328932690792</v>
      </c>
      <c r="AB8" s="76">
        <v>-0.82165284799248228</v>
      </c>
      <c r="AC8" s="76">
        <v>10.061136356970724</v>
      </c>
      <c r="AD8" s="76">
        <v>-8.8681322439212238</v>
      </c>
      <c r="AE8" s="76">
        <v>2.7267000882484238</v>
      </c>
      <c r="AF8" s="76">
        <v>-2.0291500425598685</v>
      </c>
      <c r="AG8" s="76">
        <v>7.7694987094321322</v>
      </c>
      <c r="AH8" s="76">
        <v>-2.120778184780292</v>
      </c>
      <c r="AI8" s="76">
        <v>-2.385838037260346</v>
      </c>
      <c r="AJ8" s="76">
        <v>-0.92651404760504263</v>
      </c>
      <c r="AK8" s="76">
        <v>1.5605547394384356</v>
      </c>
      <c r="AL8" s="76">
        <v>8.7650271254791292</v>
      </c>
      <c r="AM8" s="76">
        <v>-3.0251182619333017</v>
      </c>
      <c r="AN8" s="76">
        <v>4.0220628677787751</v>
      </c>
      <c r="AO8" s="76">
        <v>-1.7095832677826661</v>
      </c>
      <c r="AP8" s="76">
        <v>11.723473556796659</v>
      </c>
      <c r="AQ8" s="76">
        <v>-9.3842667170913394</v>
      </c>
      <c r="AR8" s="76">
        <v>0.10871649352048873</v>
      </c>
      <c r="AS8" s="76">
        <v>-2.8962821861675425</v>
      </c>
      <c r="AT8" s="76">
        <v>21.519512481594848</v>
      </c>
      <c r="AU8" s="76">
        <v>-11.468852123542417</v>
      </c>
      <c r="AV8" s="76">
        <v>-0.50647767436368119</v>
      </c>
      <c r="AW8" s="76">
        <v>1.0282499133366985</v>
      </c>
      <c r="AX8" s="76">
        <v>4.3667326573862075</v>
      </c>
      <c r="AY8" s="76">
        <v>6.3975845586371261</v>
      </c>
      <c r="AZ8" s="76">
        <v>-2.3643994165894133</v>
      </c>
      <c r="BA8" s="76">
        <v>1.2764834921075829</v>
      </c>
      <c r="BB8" s="76">
        <v>-8.6010611965263823</v>
      </c>
      <c r="BC8" s="76">
        <v>4.6536709539367394</v>
      </c>
      <c r="BD8" s="76">
        <v>4.1708676633181341</v>
      </c>
      <c r="BE8" s="76">
        <v>-5.2716095376415195</v>
      </c>
      <c r="BF8" s="76">
        <v>5.8188467757348317</v>
      </c>
      <c r="BG8" s="76">
        <v>9.9017933138147782</v>
      </c>
      <c r="BH8" s="76">
        <v>-2.2411585886849772</v>
      </c>
      <c r="BI8" s="76">
        <v>5.2650414208569751</v>
      </c>
      <c r="BJ8" s="76">
        <v>-14.356144342137222</v>
      </c>
      <c r="BK8" s="76">
        <v>2.3690192084743655</v>
      </c>
      <c r="BL8" s="76">
        <v>9.989103334731265</v>
      </c>
    </row>
    <row r="9" spans="1:65" s="84" customFormat="1" ht="17.100000000000001" customHeight="1" x14ac:dyDescent="0.2">
      <c r="A9" s="77" t="s">
        <v>3</v>
      </c>
      <c r="B9" s="89"/>
      <c r="C9" s="76" t="e">
        <v>#DIV/0!</v>
      </c>
      <c r="D9" s="76" t="e">
        <v>#DIV/0!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>
        <v>1.4946434365294747</v>
      </c>
      <c r="J9" s="76">
        <v>1.110187725950218</v>
      </c>
      <c r="K9" s="76">
        <v>0.20553278013819565</v>
      </c>
      <c r="L9" s="76">
        <v>0.55009560809664571</v>
      </c>
      <c r="M9" s="76">
        <v>0.44176170968668327</v>
      </c>
      <c r="N9" s="76">
        <v>0.29152415551598754</v>
      </c>
      <c r="O9" s="76">
        <v>0.8082780607169715</v>
      </c>
      <c r="P9" s="76">
        <v>0.78788343608937605</v>
      </c>
      <c r="Q9" s="76">
        <v>0.55120752434190123</v>
      </c>
      <c r="R9" s="76">
        <v>0.30430356781578904</v>
      </c>
      <c r="S9" s="76">
        <v>0.40107383017127241</v>
      </c>
      <c r="T9" s="76">
        <v>-0.6976664611880623</v>
      </c>
      <c r="U9" s="76">
        <v>-0.53161602196166724</v>
      </c>
      <c r="V9" s="76">
        <v>6.0999728663855945</v>
      </c>
      <c r="W9" s="76">
        <v>-0.1383340076252848</v>
      </c>
      <c r="X9" s="76">
        <v>-0.11880317664840767</v>
      </c>
      <c r="Y9" s="76">
        <v>0.55763442132101826</v>
      </c>
      <c r="Z9" s="76">
        <v>-0.76203168657472675</v>
      </c>
      <c r="AA9" s="76">
        <v>0.45499123451737677</v>
      </c>
      <c r="AB9" s="76">
        <v>1.5979223074411797</v>
      </c>
      <c r="AC9" s="76">
        <v>0.87797229467985183</v>
      </c>
      <c r="AD9" s="76">
        <v>0.88907036906975545</v>
      </c>
      <c r="AE9" s="76">
        <v>0.44346615162549341</v>
      </c>
      <c r="AF9" s="76">
        <v>-3.1740466974072845E-3</v>
      </c>
      <c r="AG9" s="76">
        <v>0.72210497101823368</v>
      </c>
      <c r="AH9" s="76">
        <v>1.1315619766031348</v>
      </c>
      <c r="AI9" s="76">
        <v>2.5760394292762667</v>
      </c>
      <c r="AJ9" s="76">
        <v>1.065598354146835</v>
      </c>
      <c r="AK9" s="76">
        <v>2.3482533181706566</v>
      </c>
      <c r="AL9" s="76">
        <v>1.8153639552847212</v>
      </c>
      <c r="AM9" s="76">
        <v>1.6691475732693917</v>
      </c>
      <c r="AN9" s="76">
        <v>2.1133938738127078</v>
      </c>
      <c r="AO9" s="76">
        <v>0.88934502148567685</v>
      </c>
      <c r="AP9" s="76">
        <v>2.2055646080720859</v>
      </c>
      <c r="AQ9" s="76">
        <v>1.298470724773404</v>
      </c>
      <c r="AR9" s="76">
        <v>2.0381478940508124</v>
      </c>
      <c r="AS9" s="76">
        <v>1.9328934792886665</v>
      </c>
      <c r="AT9" s="76">
        <v>1.5970941708250308</v>
      </c>
      <c r="AU9" s="76">
        <v>2.2387257768440527</v>
      </c>
      <c r="AV9" s="76">
        <v>1.8471492567333714</v>
      </c>
      <c r="AW9" s="76">
        <v>1.9732153727832769</v>
      </c>
      <c r="AX9" s="76">
        <v>1.9576746518773058</v>
      </c>
      <c r="AY9" s="76">
        <v>1.6180646197836879</v>
      </c>
      <c r="AZ9" s="76">
        <v>1.8054701917534333</v>
      </c>
      <c r="BA9" s="76">
        <v>1.9940194398241795</v>
      </c>
      <c r="BB9" s="76">
        <v>2.0881305859523858</v>
      </c>
      <c r="BC9" s="76">
        <v>2.1478330531823131</v>
      </c>
      <c r="BD9" s="76">
        <v>1.9368218036401208</v>
      </c>
      <c r="BE9" s="76">
        <v>1.8553086586075684</v>
      </c>
      <c r="BF9" s="76">
        <v>2.0202444929263486</v>
      </c>
      <c r="BG9" s="76">
        <v>2.27920146474756</v>
      </c>
      <c r="BH9" s="76">
        <v>2.1841401508046809</v>
      </c>
      <c r="BI9" s="76">
        <v>2.0140891437445019</v>
      </c>
      <c r="BJ9" s="76">
        <v>2.7597219041564758</v>
      </c>
      <c r="BK9" s="76">
        <v>1.209797552219527</v>
      </c>
      <c r="BL9" s="76">
        <v>2.1638224472795287</v>
      </c>
    </row>
    <row r="10" spans="1:65" s="84" customFormat="1" ht="17.100000000000001" customHeight="1" x14ac:dyDescent="0.2">
      <c r="A10" s="77" t="s">
        <v>4</v>
      </c>
      <c r="B10" s="89"/>
      <c r="C10" s="76" t="e">
        <v>#DIV/0!</v>
      </c>
      <c r="D10" s="76" t="e">
        <v>#DIV/0!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>
        <v>3.948306502271115</v>
      </c>
      <c r="J10" s="76">
        <v>6.7209755422566797</v>
      </c>
      <c r="K10" s="76">
        <v>-1.6972627802789853</v>
      </c>
      <c r="L10" s="76">
        <v>1.8811264103905767</v>
      </c>
      <c r="M10" s="76">
        <v>-0.86695278751933724</v>
      </c>
      <c r="N10" s="76">
        <v>-0.8375400688517276</v>
      </c>
      <c r="O10" s="76">
        <v>-6.1700119645696772</v>
      </c>
      <c r="P10" s="76">
        <v>-6.7968208178919571</v>
      </c>
      <c r="Q10" s="76">
        <v>-2.9168600819325707</v>
      </c>
      <c r="R10" s="76">
        <v>0.73195833733159521</v>
      </c>
      <c r="S10" s="76">
        <v>1.0711306448353053</v>
      </c>
      <c r="T10" s="76">
        <v>5.8994711797048405</v>
      </c>
      <c r="U10" s="76">
        <v>2.4238644848021185</v>
      </c>
      <c r="V10" s="76">
        <v>1.0427415450866118</v>
      </c>
      <c r="W10" s="76">
        <v>-0.95902409000033773</v>
      </c>
      <c r="X10" s="76">
        <v>-3.6797778359762501</v>
      </c>
      <c r="Y10" s="76">
        <v>0.87109734352077695</v>
      </c>
      <c r="Z10" s="76">
        <v>2.8141288353542349</v>
      </c>
      <c r="AA10" s="76">
        <v>5.8862459656398247</v>
      </c>
      <c r="AB10" s="76">
        <v>8.1022640762996812</v>
      </c>
      <c r="AC10" s="76">
        <v>3.0416865908627688</v>
      </c>
      <c r="AD10" s="76">
        <v>1.6076907656925599</v>
      </c>
      <c r="AE10" s="76">
        <v>-0.46410711570370466</v>
      </c>
      <c r="AF10" s="76">
        <v>-4.9497062946827093</v>
      </c>
      <c r="AG10" s="76">
        <v>-2.6185779394064856</v>
      </c>
      <c r="AH10" s="76">
        <v>-0.25623418631918193</v>
      </c>
      <c r="AI10" s="76">
        <v>1.5412085200952941</v>
      </c>
      <c r="AJ10" s="76">
        <v>3.0297279207974981</v>
      </c>
      <c r="AK10" s="76">
        <v>0.61147123357712108</v>
      </c>
      <c r="AL10" s="76">
        <v>-0.19493370205564409</v>
      </c>
      <c r="AM10" s="76">
        <v>1.8112574800111414</v>
      </c>
      <c r="AN10" s="76">
        <v>-1.852374218057895</v>
      </c>
      <c r="AO10" s="76">
        <v>-1.8172687067259496</v>
      </c>
      <c r="AP10" s="76">
        <v>-0.9768308849720464</v>
      </c>
      <c r="AQ10" s="76">
        <v>6.4196625459249645</v>
      </c>
      <c r="AR10" s="76">
        <v>1.282043720736703</v>
      </c>
      <c r="AS10" s="76">
        <v>2.0137838935423202</v>
      </c>
      <c r="AT10" s="76">
        <v>-2.8898143526825626</v>
      </c>
      <c r="AU10" s="76">
        <v>14.823720186476486</v>
      </c>
      <c r="AV10" s="76">
        <v>3.213436226736488</v>
      </c>
      <c r="AW10" s="76">
        <v>5.786642150277288</v>
      </c>
      <c r="AX10" s="76">
        <v>-23.229270963502081</v>
      </c>
      <c r="AY10" s="76">
        <v>4.0148368309753879</v>
      </c>
      <c r="AZ10" s="76">
        <v>9.4840694058304855</v>
      </c>
      <c r="BA10" s="76">
        <v>4.0444343830427165</v>
      </c>
      <c r="BB10" s="76">
        <v>4.7007862448175564</v>
      </c>
      <c r="BC10" s="76">
        <v>-1.3766447140471372</v>
      </c>
      <c r="BD10" s="76">
        <v>-0.66742264167843901</v>
      </c>
      <c r="BE10" s="76">
        <v>-0.1070360752608801</v>
      </c>
      <c r="BF10" s="76">
        <v>4.5384375454181836</v>
      </c>
      <c r="BG10" s="76">
        <v>-2.6663838937934781E-2</v>
      </c>
      <c r="BH10" s="76">
        <v>-0.36293985746975732</v>
      </c>
      <c r="BI10" s="76">
        <v>1.0539762016390286</v>
      </c>
      <c r="BJ10" s="76">
        <v>-1.1909092291790047</v>
      </c>
      <c r="BK10" s="76">
        <v>-0.57847741604759584</v>
      </c>
      <c r="BL10" s="76">
        <v>1.1378070652946937</v>
      </c>
    </row>
    <row r="11" spans="1:65" s="84" customFormat="1" ht="17.100000000000001" customHeight="1" x14ac:dyDescent="0.2">
      <c r="A11" s="77" t="s">
        <v>5</v>
      </c>
      <c r="B11" s="89"/>
      <c r="C11" s="76" t="e">
        <v>#DIV/0!</v>
      </c>
      <c r="D11" s="76" t="e">
        <v>#DIV/0!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>
        <v>-1.8518441247719508</v>
      </c>
      <c r="J11" s="76">
        <v>10.14495034346805</v>
      </c>
      <c r="K11" s="76">
        <v>14.21221816997933</v>
      </c>
      <c r="L11" s="76">
        <v>-4.3759158639007474</v>
      </c>
      <c r="M11" s="76">
        <v>5.823779850325228</v>
      </c>
      <c r="N11" s="76">
        <v>-5.3554339001131162</v>
      </c>
      <c r="O11" s="76">
        <v>-3.0853519289668951</v>
      </c>
      <c r="P11" s="76">
        <v>48.858278113598089</v>
      </c>
      <c r="Q11" s="76">
        <v>-50.313136005694979</v>
      </c>
      <c r="R11" s="76">
        <v>28.494123139028392</v>
      </c>
      <c r="S11" s="76">
        <v>8.2580311965954287</v>
      </c>
      <c r="T11" s="76">
        <v>1.718356216007999</v>
      </c>
      <c r="U11" s="76">
        <v>28.056243364559631</v>
      </c>
      <c r="V11" s="76">
        <v>-7.9596580470496336</v>
      </c>
      <c r="W11" s="76">
        <v>-14.731266770156459</v>
      </c>
      <c r="X11" s="76">
        <v>11.129865660753957</v>
      </c>
      <c r="Y11" s="76">
        <v>14.992280230774192</v>
      </c>
      <c r="Z11" s="76">
        <v>-15.959646190872157</v>
      </c>
      <c r="AA11" s="76">
        <v>5.4195546865161592</v>
      </c>
      <c r="AB11" s="76">
        <v>4.5790308607876362</v>
      </c>
      <c r="AC11" s="76">
        <v>-3.0579276298006941</v>
      </c>
      <c r="AD11" s="76">
        <v>1.4655151950049294E-2</v>
      </c>
      <c r="AE11" s="76">
        <v>3.3232809794909945</v>
      </c>
      <c r="AF11" s="76">
        <v>-5.1353744816166387</v>
      </c>
      <c r="AG11" s="76">
        <v>-1.147962970981109</v>
      </c>
      <c r="AH11" s="76">
        <v>32.701453184946637</v>
      </c>
      <c r="AI11" s="76">
        <v>-20.556455293995736</v>
      </c>
      <c r="AJ11" s="76">
        <v>5.7062674760258947</v>
      </c>
      <c r="AK11" s="76">
        <v>1.8404172672262353</v>
      </c>
      <c r="AL11" s="76">
        <v>0.93213292413418802</v>
      </c>
      <c r="AM11" s="76">
        <v>0.67482428647043236</v>
      </c>
      <c r="AN11" s="76">
        <v>0.33029194032336839</v>
      </c>
      <c r="AO11" s="76">
        <v>-0.15129127637414364</v>
      </c>
      <c r="AP11" s="76">
        <v>2.5136663839236517</v>
      </c>
      <c r="AQ11" s="76">
        <v>2.018940720633311</v>
      </c>
      <c r="AR11" s="76">
        <v>-0.27449191427522113</v>
      </c>
      <c r="AS11" s="76">
        <v>1.3961012020245356</v>
      </c>
      <c r="AT11" s="76">
        <v>-1.0365247394962918</v>
      </c>
      <c r="AU11" s="76">
        <v>2.6123229759350775</v>
      </c>
      <c r="AV11" s="76">
        <v>1.3373770522266293</v>
      </c>
      <c r="AW11" s="76">
        <v>2.3168284826086127</v>
      </c>
      <c r="AX11" s="76">
        <v>-2.0458490583347144</v>
      </c>
      <c r="AY11" s="76">
        <v>-2.2063923110828276</v>
      </c>
      <c r="AZ11" s="76">
        <v>-0.41886484444466632</v>
      </c>
      <c r="BA11" s="76">
        <v>9.0495106681130579</v>
      </c>
      <c r="BB11" s="76">
        <v>-1.0666733023481312</v>
      </c>
      <c r="BC11" s="76">
        <v>-2.0657882626354485</v>
      </c>
      <c r="BD11" s="76">
        <v>-0.51466532702526546</v>
      </c>
      <c r="BE11" s="76">
        <v>1.2406811978660448</v>
      </c>
      <c r="BF11" s="76">
        <v>6.4348101952161008</v>
      </c>
      <c r="BG11" s="76">
        <v>-1.783176507031925</v>
      </c>
      <c r="BH11" s="76">
        <v>-2.2813889341975702</v>
      </c>
      <c r="BI11" s="76">
        <v>1.2537335853709086</v>
      </c>
      <c r="BJ11" s="76">
        <v>5.3392416432162859</v>
      </c>
      <c r="BK11" s="76">
        <v>-0.75478169233990089</v>
      </c>
      <c r="BL11" s="76">
        <v>3.5940005730992652</v>
      </c>
    </row>
    <row r="12" spans="1:65" s="84" customFormat="1" ht="17.100000000000001" customHeight="1" x14ac:dyDescent="0.2">
      <c r="A12" s="77" t="s">
        <v>6</v>
      </c>
      <c r="B12" s="89"/>
      <c r="C12" s="76" t="e">
        <v>#DIV/0!</v>
      </c>
      <c r="D12" s="76" t="e">
        <v>#DIV/0!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>
        <v>-1.1925225458904065</v>
      </c>
      <c r="J12" s="76">
        <v>-2.0639289661546489</v>
      </c>
      <c r="K12" s="76">
        <v>4.2912202166906388</v>
      </c>
      <c r="L12" s="76">
        <v>-3.4670425983417075</v>
      </c>
      <c r="M12" s="76">
        <v>1.2794035209960697</v>
      </c>
      <c r="N12" s="76">
        <v>-0.4282750682364278</v>
      </c>
      <c r="O12" s="76">
        <v>1.2550542104285078</v>
      </c>
      <c r="P12" s="76">
        <v>-1.6571261545300198</v>
      </c>
      <c r="Q12" s="76">
        <v>-8.3820137795975747E-2</v>
      </c>
      <c r="R12" s="76">
        <v>5.2435144572585246</v>
      </c>
      <c r="S12" s="76">
        <v>-2.4872798857511924</v>
      </c>
      <c r="T12" s="76">
        <v>2.9303180872764401</v>
      </c>
      <c r="U12" s="76">
        <v>1.0995811501610886</v>
      </c>
      <c r="V12" s="76">
        <v>-1.6966260980226466</v>
      </c>
      <c r="W12" s="76">
        <v>-27.417184596510502</v>
      </c>
      <c r="X12" s="76">
        <v>35.014870394270844</v>
      </c>
      <c r="Y12" s="76">
        <v>-1.9741402431597499</v>
      </c>
      <c r="Z12" s="76">
        <v>-0.35774463966348202</v>
      </c>
      <c r="AA12" s="76">
        <v>-3.0333976346093361</v>
      </c>
      <c r="AB12" s="76">
        <v>2.8368948012351902</v>
      </c>
      <c r="AC12" s="76">
        <v>4.0351296971159911</v>
      </c>
      <c r="AD12" s="76">
        <v>-5.3404709312613763</v>
      </c>
      <c r="AE12" s="76">
        <v>5.6761781791928589</v>
      </c>
      <c r="AF12" s="76">
        <v>3.1092188949724653</v>
      </c>
      <c r="AG12" s="76">
        <v>-2.2479361135234965</v>
      </c>
      <c r="AH12" s="76">
        <v>2.9658359442069626</v>
      </c>
      <c r="AI12" s="76">
        <v>-1.9770746625334623</v>
      </c>
      <c r="AJ12" s="76">
        <v>-2.9591130539262211</v>
      </c>
      <c r="AK12" s="76">
        <v>0.50431472485283901</v>
      </c>
      <c r="AL12" s="76">
        <v>-5.9891408808530837</v>
      </c>
      <c r="AM12" s="76">
        <v>-7.2389372832254999</v>
      </c>
      <c r="AN12" s="76">
        <v>-13.664788280896934</v>
      </c>
      <c r="AO12" s="76">
        <v>-8.2164227854046317</v>
      </c>
      <c r="AP12" s="76">
        <v>-6.3567375927754188</v>
      </c>
      <c r="AQ12" s="76">
        <v>17.278135583929988</v>
      </c>
      <c r="AR12" s="76">
        <v>11.937603748133574</v>
      </c>
      <c r="AS12" s="76">
        <v>12.622066011587417</v>
      </c>
      <c r="AT12" s="76">
        <v>12.561365325984998</v>
      </c>
      <c r="AU12" s="76">
        <v>0.77099648044944846</v>
      </c>
      <c r="AV12" s="76">
        <v>-1.7986714600927822</v>
      </c>
      <c r="AW12" s="76">
        <v>-4.6226547898739039</v>
      </c>
      <c r="AX12" s="76">
        <v>-4.9331091706999004</v>
      </c>
      <c r="AY12" s="76">
        <v>-3.5904684289004729</v>
      </c>
      <c r="AZ12" s="76">
        <v>-1.5014423934076704</v>
      </c>
      <c r="BA12" s="76">
        <v>7.324114035531637</v>
      </c>
      <c r="BB12" s="76">
        <v>-11.664308875279161</v>
      </c>
      <c r="BC12" s="76">
        <v>-1.4401667944142771</v>
      </c>
      <c r="BD12" s="76">
        <v>5.9452757198255712</v>
      </c>
      <c r="BE12" s="76">
        <v>-6.1667770802308226</v>
      </c>
      <c r="BF12" s="76">
        <v>6.4469725443660142</v>
      </c>
      <c r="BG12" s="76">
        <v>6.8963650862611026</v>
      </c>
      <c r="BH12" s="76">
        <v>-40.16352798406475</v>
      </c>
      <c r="BI12" s="76">
        <v>85.402411330094296</v>
      </c>
      <c r="BJ12" s="76">
        <v>11.851723538287985</v>
      </c>
      <c r="BK12" s="76">
        <v>-9.401392356724358</v>
      </c>
      <c r="BL12" s="76">
        <v>-32.872715038620527</v>
      </c>
    </row>
    <row r="13" spans="1:65" s="194" customFormat="1" ht="17.100000000000001" customHeight="1" x14ac:dyDescent="0.2">
      <c r="A13" s="191" t="s">
        <v>93</v>
      </c>
      <c r="B13" s="192"/>
      <c r="C13" s="193" t="e">
        <v>#DIV/0!</v>
      </c>
      <c r="D13" s="193" t="e">
        <v>#DIV/0!</v>
      </c>
      <c r="E13" s="193" t="e">
        <v>#DIV/0!</v>
      </c>
      <c r="F13" s="193" t="e">
        <v>#DIV/0!</v>
      </c>
      <c r="G13" s="193" t="e">
        <v>#DIV/0!</v>
      </c>
      <c r="H13" s="193" t="e">
        <v>#DIV/0!</v>
      </c>
      <c r="I13" s="193">
        <v>-6.3635824343322156E-3</v>
      </c>
      <c r="J13" s="193">
        <v>2.6201538654328393</v>
      </c>
      <c r="K13" s="193">
        <v>1.4876285203406336</v>
      </c>
      <c r="L13" s="193">
        <v>3.8941671453909699</v>
      </c>
      <c r="M13" s="193">
        <v>8.0346663389246444</v>
      </c>
      <c r="N13" s="193">
        <v>-6.4711668606014516</v>
      </c>
      <c r="O13" s="193">
        <v>2.5867253166944826</v>
      </c>
      <c r="P13" s="193">
        <v>0.65655585771304814</v>
      </c>
      <c r="Q13" s="193">
        <v>-0.41266465631246696</v>
      </c>
      <c r="R13" s="193">
        <v>3.800783072869196</v>
      </c>
      <c r="S13" s="193">
        <v>0.32742880459415424</v>
      </c>
      <c r="T13" s="193">
        <v>0.61890832924791361</v>
      </c>
      <c r="U13" s="193">
        <v>-0.51986967638674164</v>
      </c>
      <c r="V13" s="193">
        <v>-0.31640901048320957</v>
      </c>
      <c r="W13" s="193">
        <v>-5.3835182538021442</v>
      </c>
      <c r="X13" s="193">
        <v>5.3156283912188629</v>
      </c>
      <c r="Y13" s="193">
        <v>-4.9143616512759003E-2</v>
      </c>
      <c r="Z13" s="193">
        <v>5.6437862421802931</v>
      </c>
      <c r="AA13" s="193">
        <v>3.9581063808588723</v>
      </c>
      <c r="AB13" s="193">
        <v>-0.4351899166716966</v>
      </c>
      <c r="AC13" s="193">
        <v>2.0778830675078908</v>
      </c>
      <c r="AD13" s="193">
        <v>2.1992313409506803</v>
      </c>
      <c r="AE13" s="193">
        <v>3.7792535146308204</v>
      </c>
      <c r="AF13" s="193">
        <v>2.2937425295685987</v>
      </c>
      <c r="AG13" s="193">
        <v>-0.92608596654711883</v>
      </c>
      <c r="AH13" s="193">
        <v>-8.0985020871899511</v>
      </c>
      <c r="AI13" s="193">
        <v>5.4983557089384849</v>
      </c>
      <c r="AJ13" s="193">
        <v>3.321396379862529</v>
      </c>
      <c r="AK13" s="193">
        <v>4.0187845210600814</v>
      </c>
      <c r="AL13" s="193">
        <v>2.4274044782164328</v>
      </c>
      <c r="AM13" s="193">
        <v>-1.6455694190959047</v>
      </c>
      <c r="AN13" s="193">
        <v>0.44732356019683284</v>
      </c>
      <c r="AO13" s="193">
        <v>1.0049397867988974</v>
      </c>
      <c r="AP13" s="193">
        <v>3.6117911046981144</v>
      </c>
      <c r="AQ13" s="193">
        <v>3.1441248432505731</v>
      </c>
      <c r="AR13" s="193">
        <v>0.82746983639259142</v>
      </c>
      <c r="AS13" s="193">
        <v>2.1042454659391252</v>
      </c>
      <c r="AT13" s="193">
        <v>3.2661978973276939</v>
      </c>
      <c r="AU13" s="193">
        <v>1.1612300908212081</v>
      </c>
      <c r="AV13" s="193">
        <v>3.1142348877864379</v>
      </c>
      <c r="AW13" s="193">
        <v>2.335557868173499</v>
      </c>
      <c r="AX13" s="193">
        <v>-3.2156460039280077</v>
      </c>
      <c r="AY13" s="193">
        <v>-11.789372566475109</v>
      </c>
      <c r="AZ13" s="193">
        <v>11.402960989574474</v>
      </c>
      <c r="BA13" s="193">
        <v>3.4680578438855525</v>
      </c>
      <c r="BB13" s="193">
        <v>0.89519158900608353</v>
      </c>
      <c r="BC13" s="193">
        <v>1.0275271107035078</v>
      </c>
      <c r="BD13" s="193">
        <v>-5.0446934247590285</v>
      </c>
      <c r="BE13" s="193">
        <v>11.730630608155689</v>
      </c>
      <c r="BF13" s="193">
        <v>-1.200754135108939</v>
      </c>
      <c r="BG13" s="193">
        <v>1.8747782540915692</v>
      </c>
      <c r="BH13" s="193">
        <v>-0.96611595161258945</v>
      </c>
      <c r="BI13" s="193">
        <v>-2.8669418031748384</v>
      </c>
      <c r="BJ13" s="193">
        <v>2.1802703285594527</v>
      </c>
      <c r="BK13" s="193">
        <v>7.5558753713285132</v>
      </c>
      <c r="BL13" s="193">
        <v>4.0141843720148174</v>
      </c>
    </row>
    <row r="14" spans="1:65" s="84" customFormat="1" ht="17.100000000000001" customHeight="1" x14ac:dyDescent="0.2">
      <c r="A14" s="77" t="s">
        <v>8</v>
      </c>
      <c r="B14" s="89"/>
      <c r="C14" s="76" t="e">
        <v>#DIV/0!</v>
      </c>
      <c r="D14" s="76" t="e">
        <v>#DIV/0!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>
        <v>60.53778316182099</v>
      </c>
      <c r="J14" s="76">
        <v>-10.624750164235675</v>
      </c>
      <c r="K14" s="76">
        <v>13.946635133464081</v>
      </c>
      <c r="L14" s="76">
        <v>32.487539149011283</v>
      </c>
      <c r="M14" s="76">
        <v>14.610784354677575</v>
      </c>
      <c r="N14" s="76">
        <v>-28.459279675246719</v>
      </c>
      <c r="O14" s="76">
        <v>-33.431319846200061</v>
      </c>
      <c r="P14" s="76">
        <v>-15.158139729739329</v>
      </c>
      <c r="Q14" s="76">
        <v>4.1070697396397016</v>
      </c>
      <c r="R14" s="76">
        <v>78.427396315910471</v>
      </c>
      <c r="S14" s="76">
        <v>40.41706483100689</v>
      </c>
      <c r="T14" s="76">
        <v>-2.1315149851530379</v>
      </c>
      <c r="U14" s="76">
        <v>-30.676485236738049</v>
      </c>
      <c r="V14" s="76">
        <v>-1.9531715670555228</v>
      </c>
      <c r="W14" s="76">
        <v>-7.0509224658612979</v>
      </c>
      <c r="X14" s="76">
        <v>8.380323147897828</v>
      </c>
      <c r="Y14" s="76">
        <v>-25.073055907649966</v>
      </c>
      <c r="Z14" s="76">
        <v>92.518291754409802</v>
      </c>
      <c r="AA14" s="76">
        <v>-12.62450946335637</v>
      </c>
      <c r="AB14" s="76">
        <v>-14.596228285161272</v>
      </c>
      <c r="AC14" s="76">
        <v>24.056787868402818</v>
      </c>
      <c r="AD14" s="76">
        <v>11.96910971004348</v>
      </c>
      <c r="AE14" s="76">
        <v>1.9168599036893941</v>
      </c>
      <c r="AF14" s="76">
        <v>14.19093850782971</v>
      </c>
      <c r="AG14" s="76">
        <v>-0.99582653148500011</v>
      </c>
      <c r="AH14" s="76">
        <v>-17.658215020578329</v>
      </c>
      <c r="AI14" s="76">
        <v>-4.2773251976623854</v>
      </c>
      <c r="AJ14" s="76">
        <v>25.608418054402151</v>
      </c>
      <c r="AK14" s="76">
        <v>22.991984109631701</v>
      </c>
      <c r="AL14" s="76">
        <v>-1.6803759443407507</v>
      </c>
      <c r="AM14" s="76">
        <v>12.888316577025316</v>
      </c>
      <c r="AN14" s="76">
        <v>-18.756876531858126</v>
      </c>
      <c r="AO14" s="76">
        <v>-13.420806893659465</v>
      </c>
      <c r="AP14" s="76">
        <v>15.899103900049493</v>
      </c>
      <c r="AQ14" s="76">
        <v>26.686913158707171</v>
      </c>
      <c r="AR14" s="76">
        <v>-4.7041183139576841</v>
      </c>
      <c r="AS14" s="76">
        <v>-17.754149646958872</v>
      </c>
      <c r="AT14" s="76">
        <v>40.292372930556873</v>
      </c>
      <c r="AU14" s="76">
        <v>-10.818061476789131</v>
      </c>
      <c r="AV14" s="76">
        <v>8.4618488942564962</v>
      </c>
      <c r="AW14" s="76">
        <v>24.718332993430625</v>
      </c>
      <c r="AX14" s="76">
        <v>-3.5618241931425376</v>
      </c>
      <c r="AY14" s="76">
        <v>-35.872189281679482</v>
      </c>
      <c r="AZ14" s="76">
        <v>80.140499380458351</v>
      </c>
      <c r="BA14" s="76">
        <v>-14.361620965289411</v>
      </c>
      <c r="BB14" s="76">
        <v>-17.959173881537559</v>
      </c>
      <c r="BC14" s="76">
        <v>-7.8039286494590909</v>
      </c>
      <c r="BD14" s="76">
        <v>-32.696858671372667</v>
      </c>
      <c r="BE14" s="76">
        <v>192.91912609980079</v>
      </c>
      <c r="BF14" s="76">
        <v>-19.210499325661669</v>
      </c>
      <c r="BG14" s="76">
        <v>11.852268047269177</v>
      </c>
      <c r="BH14" s="76">
        <v>-33.901440358891087</v>
      </c>
      <c r="BI14" s="76">
        <v>-26.142132008126328</v>
      </c>
      <c r="BJ14" s="76">
        <v>35.361133965353673</v>
      </c>
      <c r="BK14" s="76">
        <v>134.71438254854812</v>
      </c>
      <c r="BL14" s="76">
        <v>2.5393588435047576</v>
      </c>
    </row>
    <row r="15" spans="1:65" s="84" customFormat="1" ht="17.100000000000001" customHeight="1" x14ac:dyDescent="0.2">
      <c r="A15" s="90" t="s">
        <v>9</v>
      </c>
      <c r="B15" s="89"/>
      <c r="C15" s="76" t="e">
        <v>#DIV/0!</v>
      </c>
      <c r="D15" s="76" t="e">
        <v>#DIV/0!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>
        <v>0.21589897807181568</v>
      </c>
      <c r="J15" s="76">
        <v>6.6091990297156178</v>
      </c>
      <c r="K15" s="76">
        <v>2.0056315540087022</v>
      </c>
      <c r="L15" s="76">
        <v>1.6800521784992473</v>
      </c>
      <c r="M15" s="76">
        <v>8.6174110842818017</v>
      </c>
      <c r="N15" s="76">
        <v>-12.392287663676992</v>
      </c>
      <c r="O15" s="76">
        <v>6.5528539715565604</v>
      </c>
      <c r="P15" s="76">
        <v>2.357968536012045</v>
      </c>
      <c r="Q15" s="76">
        <v>0.27858764464896435</v>
      </c>
      <c r="R15" s="76">
        <v>1.2599355627472608</v>
      </c>
      <c r="S15" s="76">
        <v>-2.7123907159148364</v>
      </c>
      <c r="T15" s="76">
        <v>-0.79129121536244407</v>
      </c>
      <c r="U15" s="76">
        <v>-0.2673595768905801</v>
      </c>
      <c r="V15" s="76">
        <v>-0.83575526756083374</v>
      </c>
      <c r="W15" s="76">
        <v>1.3476869759561083</v>
      </c>
      <c r="X15" s="76">
        <v>-3.564629345530268</v>
      </c>
      <c r="Y15" s="76">
        <v>1.5343482341200199</v>
      </c>
      <c r="Z15" s="76">
        <v>5.3760462884509863</v>
      </c>
      <c r="AA15" s="76">
        <v>5.7237461300520209</v>
      </c>
      <c r="AB15" s="76">
        <v>0.70556897693154763</v>
      </c>
      <c r="AC15" s="76">
        <v>1.673601436718708</v>
      </c>
      <c r="AD15" s="76">
        <v>2.1623252673991677</v>
      </c>
      <c r="AE15" s="76">
        <v>3.7872462484352498</v>
      </c>
      <c r="AF15" s="76">
        <v>2.4739831371503707</v>
      </c>
      <c r="AG15" s="76">
        <v>-2.4697904319602171</v>
      </c>
      <c r="AH15" s="76">
        <v>-13.773231239169093</v>
      </c>
      <c r="AI15" s="76">
        <v>13.051846322572302</v>
      </c>
      <c r="AJ15" s="76">
        <v>-1.1193761664812452</v>
      </c>
      <c r="AK15" s="76">
        <v>2.8157410014490125</v>
      </c>
      <c r="AL15" s="76">
        <v>4.6045058928286142</v>
      </c>
      <c r="AM15" s="76">
        <v>-3.0864794644120619</v>
      </c>
      <c r="AN15" s="76">
        <v>1.0470214853955051</v>
      </c>
      <c r="AO15" s="76">
        <v>1.6438887009888825</v>
      </c>
      <c r="AP15" s="76">
        <v>2.3211830250799537</v>
      </c>
      <c r="AQ15" s="76">
        <v>2.0731315971121989</v>
      </c>
      <c r="AR15" s="76">
        <v>0.8573535682776301</v>
      </c>
      <c r="AS15" s="76">
        <v>3.2348797208185287</v>
      </c>
      <c r="AT15" s="76">
        <v>1.4592282066801854</v>
      </c>
      <c r="AU15" s="76">
        <v>1.2359673313182107</v>
      </c>
      <c r="AV15" s="76">
        <v>5.485097086074342</v>
      </c>
      <c r="AW15" s="76">
        <v>9.4509768855277621E-2</v>
      </c>
      <c r="AX15" s="76">
        <v>-7.1598377285054919</v>
      </c>
      <c r="AY15" s="76">
        <v>-12.498487286479143</v>
      </c>
      <c r="AZ15" s="76">
        <v>18.388378356107182</v>
      </c>
      <c r="BA15" s="76">
        <v>-1.6732997920463899</v>
      </c>
      <c r="BB15" s="76">
        <v>0.67177970925977881</v>
      </c>
      <c r="BC15" s="76">
        <v>1.6877033281586185</v>
      </c>
      <c r="BD15" s="76">
        <v>-6.6232063221843269</v>
      </c>
      <c r="BE15" s="76">
        <v>11.472091635129367</v>
      </c>
      <c r="BF15" s="76">
        <v>1.9200597309120937</v>
      </c>
      <c r="BG15" s="76">
        <v>0.81165462308225855</v>
      </c>
      <c r="BH15" s="76">
        <v>0.69914147848051389</v>
      </c>
      <c r="BI15" s="76">
        <v>-2.1740324544606615</v>
      </c>
      <c r="BJ15" s="76">
        <v>-0.70885922923190625</v>
      </c>
      <c r="BK15" s="76">
        <v>0.69356760735101997</v>
      </c>
      <c r="BL15" s="76">
        <v>7.6062040589495616</v>
      </c>
    </row>
    <row r="16" spans="1:65" s="84" customFormat="1" ht="17.100000000000001" customHeight="1" x14ac:dyDescent="0.2">
      <c r="A16" s="90" t="s">
        <v>10</v>
      </c>
      <c r="B16" s="89"/>
      <c r="C16" s="76" t="e">
        <v>#DIV/0!</v>
      </c>
      <c r="D16" s="76" t="e">
        <v>#DIV/0!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>
        <v>1.0337133242984686</v>
      </c>
      <c r="J16" s="76">
        <v>3.2587775923948792</v>
      </c>
      <c r="K16" s="76">
        <v>3.7968631036605638</v>
      </c>
      <c r="L16" s="76">
        <v>2.1196632965484019</v>
      </c>
      <c r="M16" s="76">
        <v>3.080949971461977</v>
      </c>
      <c r="N16" s="76">
        <v>0.90087526522417694</v>
      </c>
      <c r="O16" s="76">
        <v>-0.46797203871438153</v>
      </c>
      <c r="P16" s="76">
        <v>-2.089373718162868</v>
      </c>
      <c r="Q16" s="76">
        <v>-1.39206020127568</v>
      </c>
      <c r="R16" s="76">
        <v>19.841228328874582</v>
      </c>
      <c r="S16" s="76">
        <v>-7.3056938262894278E-2</v>
      </c>
      <c r="T16" s="76">
        <v>1.3924369606781228</v>
      </c>
      <c r="U16" s="76">
        <v>2.1985875185110304</v>
      </c>
      <c r="V16" s="76">
        <v>-4.5206326957708987</v>
      </c>
      <c r="W16" s="76">
        <v>2.1068554883911572</v>
      </c>
      <c r="X16" s="76">
        <v>-4.2443439664863192E-3</v>
      </c>
      <c r="Y16" s="76">
        <v>1.0874725062964385</v>
      </c>
      <c r="Z16" s="76">
        <v>0.42538643647578311</v>
      </c>
      <c r="AA16" s="76">
        <v>4.1587907269703406</v>
      </c>
      <c r="AB16" s="76">
        <v>1.7937768793292896</v>
      </c>
      <c r="AC16" s="76">
        <v>-0.3351810774804953</v>
      </c>
      <c r="AD16" s="76">
        <v>1.2387218315566662</v>
      </c>
      <c r="AE16" s="76">
        <v>-0.54685899103426028</v>
      </c>
      <c r="AF16" s="76">
        <v>1.9943617171295447</v>
      </c>
      <c r="AG16" s="76">
        <v>0.94619622447653651</v>
      </c>
      <c r="AH16" s="76">
        <v>0.82076290852937106</v>
      </c>
      <c r="AI16" s="76">
        <v>2.7791063158396412</v>
      </c>
      <c r="AJ16" s="76">
        <v>1.5349720434809422</v>
      </c>
      <c r="AK16" s="76">
        <v>3.8830236340847923</v>
      </c>
      <c r="AL16" s="76">
        <v>5.4519180197849959</v>
      </c>
      <c r="AM16" s="76">
        <v>-1.7782154059944988</v>
      </c>
      <c r="AN16" s="76">
        <v>2.9960327975160794</v>
      </c>
      <c r="AO16" s="76">
        <v>0.89716204084242523</v>
      </c>
      <c r="AP16" s="76">
        <v>-0.39909420305354049</v>
      </c>
      <c r="AQ16" s="76">
        <v>-1.5920783649360337</v>
      </c>
      <c r="AR16" s="76">
        <v>1.2116543861381501</v>
      </c>
      <c r="AS16" s="76">
        <v>0.44262844458700101</v>
      </c>
      <c r="AT16" s="76">
        <v>1.9473860282818611</v>
      </c>
      <c r="AU16" s="76">
        <v>4.5107435754665914</v>
      </c>
      <c r="AV16" s="76">
        <v>5.1506521709580033</v>
      </c>
      <c r="AW16" s="76">
        <v>3.1637882005241202</v>
      </c>
      <c r="AX16" s="76">
        <v>3.1079213925728988</v>
      </c>
      <c r="AY16" s="76">
        <v>-11.35552959816345</v>
      </c>
      <c r="AZ16" s="76">
        <v>15.195461549429524</v>
      </c>
      <c r="BA16" s="76">
        <v>3.1511597794403379</v>
      </c>
      <c r="BB16" s="76">
        <v>1.9574588756877231</v>
      </c>
      <c r="BC16" s="76">
        <v>1.5626376799873443</v>
      </c>
      <c r="BD16" s="76">
        <v>-0.39497215138387665</v>
      </c>
      <c r="BE16" s="76">
        <v>1.0418396358818027</v>
      </c>
      <c r="BF16" s="76">
        <v>-0.16410934530324273</v>
      </c>
      <c r="BG16" s="76">
        <v>-0.3804139077969837</v>
      </c>
      <c r="BH16" s="76">
        <v>0.49350317603431559</v>
      </c>
      <c r="BI16" s="76">
        <v>1.3053224095500804</v>
      </c>
      <c r="BJ16" s="76">
        <v>1.174475151060328</v>
      </c>
      <c r="BK16" s="76">
        <v>3.3492575989531925</v>
      </c>
      <c r="BL16" s="76">
        <v>5.4956403206880333</v>
      </c>
    </row>
    <row r="17" spans="1:64" s="84" customFormat="1" ht="17.100000000000001" customHeight="1" x14ac:dyDescent="0.2">
      <c r="A17" s="90" t="s">
        <v>11</v>
      </c>
      <c r="B17" s="89"/>
      <c r="C17" s="76" t="e">
        <v>#DIV/0!</v>
      </c>
      <c r="D17" s="76" t="e">
        <v>#DIV/0!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>
        <v>1.6203291393616981</v>
      </c>
      <c r="J17" s="76">
        <v>1.6137322645049412</v>
      </c>
      <c r="K17" s="76">
        <v>1.8466955774909533</v>
      </c>
      <c r="L17" s="76">
        <v>0.82610871168222744</v>
      </c>
      <c r="M17" s="76">
        <v>1.7431246064463224</v>
      </c>
      <c r="N17" s="76">
        <v>1.5527779806929098</v>
      </c>
      <c r="O17" s="76">
        <v>1.8649930493668698</v>
      </c>
      <c r="P17" s="76">
        <v>1.184280626785994</v>
      </c>
      <c r="Q17" s="76">
        <v>1.4063095571619666</v>
      </c>
      <c r="R17" s="76">
        <v>1.4659247381948681</v>
      </c>
      <c r="S17" s="76">
        <v>1.6940561686984212</v>
      </c>
      <c r="T17" s="76">
        <v>2.3499458779985272</v>
      </c>
      <c r="U17" s="76">
        <v>0.39505791677862945</v>
      </c>
      <c r="V17" s="76">
        <v>1.6360205308121323</v>
      </c>
      <c r="W17" s="76">
        <v>1.3278254076126483</v>
      </c>
      <c r="X17" s="76">
        <v>1.9738700480743665</v>
      </c>
      <c r="Y17" s="76">
        <v>1.5556615905193416</v>
      </c>
      <c r="Z17" s="76">
        <v>1.5097414821010569</v>
      </c>
      <c r="AA17" s="76">
        <v>1.5254227206935145</v>
      </c>
      <c r="AB17" s="76">
        <v>1.1853091219348189</v>
      </c>
      <c r="AC17" s="76">
        <v>1.575303299028441</v>
      </c>
      <c r="AD17" s="76">
        <v>1.9156893782598772</v>
      </c>
      <c r="AE17" s="76">
        <v>1.3955573049182046</v>
      </c>
      <c r="AF17" s="76">
        <v>1.6846252326397693</v>
      </c>
      <c r="AG17" s="76">
        <v>1.2648104471085109</v>
      </c>
      <c r="AH17" s="76">
        <v>1.7186987457021408</v>
      </c>
      <c r="AI17" s="76">
        <v>1.0550694971477759</v>
      </c>
      <c r="AJ17" s="76">
        <v>1.5100084155766469</v>
      </c>
      <c r="AK17" s="76">
        <v>1.5382484274780728</v>
      </c>
      <c r="AL17" s="76">
        <v>1.0542875942033847</v>
      </c>
      <c r="AM17" s="76">
        <v>1.2562832332646767</v>
      </c>
      <c r="AN17" s="76">
        <v>0.63608148476503867</v>
      </c>
      <c r="AO17" s="76">
        <v>0.98149957322624104</v>
      </c>
      <c r="AP17" s="76">
        <v>0.92594906702729851</v>
      </c>
      <c r="AQ17" s="76">
        <v>1.105061342960334</v>
      </c>
      <c r="AR17" s="76">
        <v>1.3800453775621557</v>
      </c>
      <c r="AS17" s="76">
        <v>1.2623426499318358</v>
      </c>
      <c r="AT17" s="76">
        <v>1.0199386157358381</v>
      </c>
      <c r="AU17" s="76">
        <v>1.0927690199191264</v>
      </c>
      <c r="AV17" s="76">
        <v>0.86956272135052526</v>
      </c>
      <c r="AW17" s="76">
        <v>0.88576755165274967</v>
      </c>
      <c r="AX17" s="76">
        <v>1.3030672823652445</v>
      </c>
      <c r="AY17" s="76">
        <v>0.82790207451157727</v>
      </c>
      <c r="AZ17" s="76">
        <v>1.4463640250423238</v>
      </c>
      <c r="BA17" s="76">
        <v>1.1836100145045325</v>
      </c>
      <c r="BB17" s="76">
        <v>1.0359452113922973</v>
      </c>
      <c r="BC17" s="76">
        <v>1.3496538791212265</v>
      </c>
      <c r="BD17" s="76">
        <v>2.1514656667537269</v>
      </c>
      <c r="BE17" s="76">
        <v>1.6213452823389929</v>
      </c>
      <c r="BF17" s="76">
        <v>1.3030429873214233</v>
      </c>
      <c r="BG17" s="76">
        <v>1.1698739131770441</v>
      </c>
      <c r="BH17" s="76">
        <v>0.82178257035532276</v>
      </c>
      <c r="BI17" s="76">
        <v>0.75877234994379261</v>
      </c>
      <c r="BJ17" s="76">
        <v>1.0880552907507335</v>
      </c>
      <c r="BK17" s="76">
        <v>1.0328517537982806</v>
      </c>
      <c r="BL17" s="76">
        <v>1.2147535261623377</v>
      </c>
    </row>
    <row r="18" spans="1:64" s="84" customFormat="1" ht="17.100000000000001" customHeight="1" x14ac:dyDescent="0.2">
      <c r="A18" s="77" t="s">
        <v>12</v>
      </c>
      <c r="B18" s="89"/>
      <c r="C18" s="76" t="e">
        <v>#DIV/0!</v>
      </c>
      <c r="D18" s="76" t="e">
        <v>#DIV/0!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>
        <v>-7.3119247665562987</v>
      </c>
      <c r="J18" s="76">
        <v>-8.591164817641106</v>
      </c>
      <c r="K18" s="76">
        <v>-3.3540267216999986</v>
      </c>
      <c r="L18" s="76">
        <v>10.006561969427285</v>
      </c>
      <c r="M18" s="76">
        <v>8.6423154356594765</v>
      </c>
      <c r="N18" s="76">
        <v>16.390248336870773</v>
      </c>
      <c r="O18" s="76">
        <v>-2.8349006677049204</v>
      </c>
      <c r="P18" s="76">
        <v>-2.8567960031818496</v>
      </c>
      <c r="Q18" s="76">
        <v>-3.738286347706532</v>
      </c>
      <c r="R18" s="76">
        <v>3.1616718787890852</v>
      </c>
      <c r="S18" s="76">
        <v>3.7723984605410266</v>
      </c>
      <c r="T18" s="76">
        <v>4.8542028280829319</v>
      </c>
      <c r="U18" s="76">
        <v>3.9040762873325363</v>
      </c>
      <c r="V18" s="76">
        <v>1.6320120724393705</v>
      </c>
      <c r="W18" s="76">
        <v>-29.070884036451559</v>
      </c>
      <c r="X18" s="76">
        <v>45.091008659247045</v>
      </c>
      <c r="Y18" s="76">
        <v>-2.0420865237245733</v>
      </c>
      <c r="Z18" s="76">
        <v>0.72010717279198388</v>
      </c>
      <c r="AA18" s="76">
        <v>2.9113677847306674</v>
      </c>
      <c r="AB18" s="76">
        <v>-2.8379565394836881</v>
      </c>
      <c r="AC18" s="76">
        <v>1.0343318490372511</v>
      </c>
      <c r="AD18" s="76">
        <v>0.96428684254485919</v>
      </c>
      <c r="AE18" s="76">
        <v>6.2516325653549698</v>
      </c>
      <c r="AF18" s="76">
        <v>-0.15645633046057483</v>
      </c>
      <c r="AG18" s="76">
        <v>2.6628733355289702</v>
      </c>
      <c r="AH18" s="76">
        <v>4.9278675762105539</v>
      </c>
      <c r="AI18" s="76">
        <v>-9.4712608885930578</v>
      </c>
      <c r="AJ18" s="76">
        <v>14.797836612073457</v>
      </c>
      <c r="AK18" s="76">
        <v>4.8124953544969484</v>
      </c>
      <c r="AL18" s="76">
        <v>-2.5561553095353018</v>
      </c>
      <c r="AM18" s="76">
        <v>-1.9416174497883687</v>
      </c>
      <c r="AN18" s="76">
        <v>2.9610660430790192</v>
      </c>
      <c r="AO18" s="76">
        <v>2.1674448670984559</v>
      </c>
      <c r="AP18" s="76">
        <v>7.1397633549281414</v>
      </c>
      <c r="AQ18" s="76">
        <v>3.4601486587962915</v>
      </c>
      <c r="AR18" s="76">
        <v>1.703018808282275</v>
      </c>
      <c r="AS18" s="76">
        <v>4.0528187922027614</v>
      </c>
      <c r="AT18" s="76">
        <v>2.8066804712628235</v>
      </c>
      <c r="AU18" s="76">
        <v>3.0725329679023083</v>
      </c>
      <c r="AV18" s="76">
        <v>-3.3953767304332749</v>
      </c>
      <c r="AW18" s="76">
        <v>3.8111613757709772</v>
      </c>
      <c r="AX18" s="76">
        <v>4.1338614748909208</v>
      </c>
      <c r="AY18" s="76">
        <v>-8.8301131846489138</v>
      </c>
      <c r="AZ18" s="76">
        <v>-12.90800781953083</v>
      </c>
      <c r="BA18" s="76">
        <v>26.57874349140128</v>
      </c>
      <c r="BB18" s="76">
        <v>5.7017564673743859</v>
      </c>
      <c r="BC18" s="76">
        <v>0.97965793345560215</v>
      </c>
      <c r="BD18" s="76">
        <v>-0.2840598775848524</v>
      </c>
      <c r="BE18" s="76">
        <v>-2.7506054319294981</v>
      </c>
      <c r="BF18" s="76">
        <v>-3.6596622848819482</v>
      </c>
      <c r="BG18" s="76">
        <v>2.4841780163541438</v>
      </c>
      <c r="BH18" s="76">
        <v>4.323388154125607</v>
      </c>
      <c r="BI18" s="76">
        <v>-2.1278160925437439</v>
      </c>
      <c r="BJ18" s="76">
        <v>4.7963041423120689</v>
      </c>
      <c r="BK18" s="76">
        <v>1.6654532656865673</v>
      </c>
      <c r="BL18" s="76">
        <v>-2.792810908763399</v>
      </c>
    </row>
    <row r="19" spans="1:64" s="194" customFormat="1" ht="17.100000000000001" customHeight="1" x14ac:dyDescent="0.2">
      <c r="A19" s="191" t="s">
        <v>94</v>
      </c>
      <c r="B19" s="192"/>
      <c r="C19" s="193" t="e">
        <v>#DIV/0!</v>
      </c>
      <c r="D19" s="193" t="e">
        <v>#DIV/0!</v>
      </c>
      <c r="E19" s="193" t="e">
        <v>#DIV/0!</v>
      </c>
      <c r="F19" s="193" t="e">
        <v>#DIV/0!</v>
      </c>
      <c r="G19" s="193" t="e">
        <v>#DIV/0!</v>
      </c>
      <c r="H19" s="193" t="e">
        <v>#DIV/0!</v>
      </c>
      <c r="I19" s="193">
        <v>6.3134365931931447</v>
      </c>
      <c r="J19" s="193">
        <v>10.394201341113462</v>
      </c>
      <c r="K19" s="193">
        <v>-0.1136011592217101</v>
      </c>
      <c r="L19" s="193">
        <v>2.2059863551201486</v>
      </c>
      <c r="M19" s="193">
        <v>1.4151146518506241</v>
      </c>
      <c r="N19" s="193">
        <v>4.4472351105272478</v>
      </c>
      <c r="O19" s="193">
        <v>-7.9262062848403314</v>
      </c>
      <c r="P19" s="193">
        <v>4.0664332035588169</v>
      </c>
      <c r="Q19" s="193">
        <v>9.1191683461699924E-2</v>
      </c>
      <c r="R19" s="193">
        <v>4.3373818306543299</v>
      </c>
      <c r="S19" s="193">
        <v>1.5017354018229456</v>
      </c>
      <c r="T19" s="193">
        <v>2.2557013449247432</v>
      </c>
      <c r="U19" s="193">
        <v>-2.1621253447058009</v>
      </c>
      <c r="V19" s="193">
        <v>-1.3255976240393652</v>
      </c>
      <c r="W19" s="193">
        <v>2.1472539648367039</v>
      </c>
      <c r="X19" s="193">
        <v>-3.4153332748132925</v>
      </c>
      <c r="Y19" s="193">
        <v>3.5526044024812409</v>
      </c>
      <c r="Z19" s="193">
        <v>7.2991217307392109</v>
      </c>
      <c r="AA19" s="193">
        <v>5.9330658727227759</v>
      </c>
      <c r="AB19" s="193">
        <v>-8.4361903791457475</v>
      </c>
      <c r="AC19" s="193">
        <v>6.3091342057032929</v>
      </c>
      <c r="AD19" s="193">
        <v>1.8142417129758615</v>
      </c>
      <c r="AE19" s="193">
        <v>1.2834851705299632</v>
      </c>
      <c r="AF19" s="193">
        <v>2.8675231159798198</v>
      </c>
      <c r="AG19" s="193">
        <v>1.1681281381729525</v>
      </c>
      <c r="AH19" s="193">
        <v>-4.7272011149393052</v>
      </c>
      <c r="AI19" s="193">
        <v>1.0823640273910806</v>
      </c>
      <c r="AJ19" s="193">
        <v>-0.10598560445713723</v>
      </c>
      <c r="AK19" s="193">
        <v>-0.18516215259664071</v>
      </c>
      <c r="AL19" s="193">
        <v>1.6840176838622378</v>
      </c>
      <c r="AM19" s="193">
        <v>3.3868000800586273</v>
      </c>
      <c r="AN19" s="193">
        <v>2.6812522109052939</v>
      </c>
      <c r="AO19" s="193">
        <v>2.3737968597930426</v>
      </c>
      <c r="AP19" s="193">
        <v>0.32753092804012063</v>
      </c>
      <c r="AQ19" s="193">
        <v>1.1753396099123625</v>
      </c>
      <c r="AR19" s="193">
        <v>3.1585251532257663</v>
      </c>
      <c r="AS19" s="193">
        <v>-0.44422126196209666</v>
      </c>
      <c r="AT19" s="193">
        <v>2.0089696444729244</v>
      </c>
      <c r="AU19" s="193">
        <v>1.0452426523730907</v>
      </c>
      <c r="AV19" s="193">
        <v>4.1881266970440478</v>
      </c>
      <c r="AW19" s="193">
        <v>-6.7313066689111967E-2</v>
      </c>
      <c r="AX19" s="193">
        <v>-3.7590262525927121</v>
      </c>
      <c r="AY19" s="193">
        <v>-5.8164841707290638</v>
      </c>
      <c r="AZ19" s="193">
        <v>6.9162797677348786</v>
      </c>
      <c r="BA19" s="193">
        <v>0.9911191876200709</v>
      </c>
      <c r="BB19" s="193">
        <v>3.5424882679326419</v>
      </c>
      <c r="BC19" s="193">
        <v>0.4256777357766639</v>
      </c>
      <c r="BD19" s="193">
        <v>-1.7124263048841071</v>
      </c>
      <c r="BE19" s="193">
        <v>3.3247758741511202</v>
      </c>
      <c r="BF19" s="193">
        <v>1.7259553677360095</v>
      </c>
      <c r="BG19" s="193">
        <v>0.13323413547847718</v>
      </c>
      <c r="BH19" s="193">
        <v>4.295509868073899</v>
      </c>
      <c r="BI19" s="193">
        <v>-0.79331856121288569</v>
      </c>
      <c r="BJ19" s="193">
        <v>-1.7820672061266918</v>
      </c>
      <c r="BK19" s="193">
        <v>6.4607769023423467</v>
      </c>
      <c r="BL19" s="193">
        <v>-2.2047865300352854</v>
      </c>
    </row>
    <row r="20" spans="1:64" s="84" customFormat="1" ht="17.100000000000001" customHeight="1" x14ac:dyDescent="0.2">
      <c r="A20" s="91" t="s">
        <v>52</v>
      </c>
      <c r="B20" s="89"/>
      <c r="C20" s="76" t="e">
        <v>#DIV/0!</v>
      </c>
      <c r="D20" s="76" t="e">
        <v>#DIV/0!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>
        <v>2.4139113069337581</v>
      </c>
      <c r="J20" s="76">
        <v>-0.5204714497617613</v>
      </c>
      <c r="K20" s="76">
        <v>0.56447019092009665</v>
      </c>
      <c r="L20" s="76">
        <v>-10.561799944817519</v>
      </c>
      <c r="M20" s="76">
        <v>21.204118889107338</v>
      </c>
      <c r="N20" s="76">
        <v>28.23504041949716</v>
      </c>
      <c r="O20" s="76">
        <v>-29.744419171152746</v>
      </c>
      <c r="P20" s="76">
        <v>10.673968624443408</v>
      </c>
      <c r="Q20" s="76">
        <v>-2.1922317350291043</v>
      </c>
      <c r="R20" s="76">
        <v>4.8966911488087517</v>
      </c>
      <c r="S20" s="76">
        <v>2.1167623097395616</v>
      </c>
      <c r="T20" s="76">
        <v>3.8203942346139996</v>
      </c>
      <c r="U20" s="76">
        <v>-5.4977720891995823</v>
      </c>
      <c r="V20" s="76">
        <v>-1.5134041794495179</v>
      </c>
      <c r="W20" s="76">
        <v>2.2940287803111303</v>
      </c>
      <c r="X20" s="76">
        <v>-5.0127604095451472</v>
      </c>
      <c r="Y20" s="76">
        <v>1.329895831658745</v>
      </c>
      <c r="Z20" s="76">
        <v>4.0662816995170603</v>
      </c>
      <c r="AA20" s="76">
        <v>3.1440592296822611</v>
      </c>
      <c r="AB20" s="76">
        <v>-5.1715557927050293</v>
      </c>
      <c r="AC20" s="76">
        <v>4.6352678816945048</v>
      </c>
      <c r="AD20" s="76">
        <v>0.48437091819790723</v>
      </c>
      <c r="AE20" s="76">
        <v>0.76444127197143885</v>
      </c>
      <c r="AF20" s="76">
        <v>6.8316193324487351</v>
      </c>
      <c r="AG20" s="76">
        <v>-0.11287469090157654</v>
      </c>
      <c r="AH20" s="76">
        <v>-11.30982192605876</v>
      </c>
      <c r="AI20" s="76">
        <v>3.6641253333548285</v>
      </c>
      <c r="AJ20" s="76">
        <v>-0.319169457647972</v>
      </c>
      <c r="AK20" s="76">
        <v>0.17510785693235498</v>
      </c>
      <c r="AL20" s="76">
        <v>3.8443811344387901</v>
      </c>
      <c r="AM20" s="76">
        <v>1.9642611340433769</v>
      </c>
      <c r="AN20" s="76">
        <v>0.11187672410815086</v>
      </c>
      <c r="AO20" s="76">
        <v>4.5890632558280853</v>
      </c>
      <c r="AP20" s="76">
        <v>0.27424420449038145</v>
      </c>
      <c r="AQ20" s="76">
        <v>0.58654247128206993</v>
      </c>
      <c r="AR20" s="76">
        <v>2.7441897028033679</v>
      </c>
      <c r="AS20" s="76">
        <v>-0.78263705698302655</v>
      </c>
      <c r="AT20" s="76">
        <v>3.1474055548726954</v>
      </c>
      <c r="AU20" s="76">
        <v>-2.2704216514237263</v>
      </c>
      <c r="AV20" s="76">
        <v>4.9521953087757087</v>
      </c>
      <c r="AW20" s="76">
        <v>-0.8655193458357413</v>
      </c>
      <c r="AX20" s="76">
        <v>-4.6696588118088078</v>
      </c>
      <c r="AY20" s="76">
        <v>-11.310989590344533</v>
      </c>
      <c r="AZ20" s="76">
        <v>16.577058263867926</v>
      </c>
      <c r="BA20" s="76">
        <v>-5.9159691817464832</v>
      </c>
      <c r="BB20" s="76">
        <v>4.6214459105220485E-2</v>
      </c>
      <c r="BC20" s="76">
        <v>1.7094812691426098</v>
      </c>
      <c r="BD20" s="76">
        <v>-1.7890963369712076</v>
      </c>
      <c r="BE20" s="76">
        <v>3.6551436616026889</v>
      </c>
      <c r="BF20" s="76">
        <v>5.2748966096209049</v>
      </c>
      <c r="BG20" s="76">
        <v>0.2495201303289285</v>
      </c>
      <c r="BH20" s="76">
        <v>0.51735134347707934</v>
      </c>
      <c r="BI20" s="76">
        <v>-0.48684903685993763</v>
      </c>
      <c r="BJ20" s="76">
        <v>0.35538339065910307</v>
      </c>
      <c r="BK20" s="76">
        <v>6.878956565111638</v>
      </c>
      <c r="BL20" s="76">
        <v>1.1245069139494301</v>
      </c>
    </row>
    <row r="21" spans="1:64" s="84" customFormat="1" ht="17.100000000000001" customHeight="1" x14ac:dyDescent="0.2">
      <c r="A21" s="91" t="s">
        <v>53</v>
      </c>
      <c r="B21" s="89"/>
      <c r="C21" s="76" t="e">
        <v>#DIV/0!</v>
      </c>
      <c r="D21" s="76" t="e">
        <v>#DIV/0!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>
        <v>0.86510920431557281</v>
      </c>
      <c r="J21" s="76">
        <v>-0.68370566425420831</v>
      </c>
      <c r="K21" s="76">
        <v>3.92883127958219</v>
      </c>
      <c r="L21" s="76">
        <v>-1.1512104560862157</v>
      </c>
      <c r="M21" s="76">
        <v>5.034067233979389</v>
      </c>
      <c r="N21" s="76">
        <v>13.484132529806558</v>
      </c>
      <c r="O21" s="76">
        <v>-10.094407467384659</v>
      </c>
      <c r="P21" s="76">
        <v>11.175744105495532</v>
      </c>
      <c r="Q21" s="76">
        <v>-3.9316545380388979</v>
      </c>
      <c r="R21" s="76">
        <v>0.88518331725251365</v>
      </c>
      <c r="S21" s="76">
        <v>1.736285343294508E-2</v>
      </c>
      <c r="T21" s="76">
        <v>6.1226127680614306</v>
      </c>
      <c r="U21" s="76">
        <v>-1.1271366988608089</v>
      </c>
      <c r="V21" s="76">
        <v>-0.89325677530934788</v>
      </c>
      <c r="W21" s="76">
        <v>2.8082606727451553</v>
      </c>
      <c r="X21" s="76">
        <v>1.3636419944172751</v>
      </c>
      <c r="Y21" s="76">
        <v>2.5015819186359201</v>
      </c>
      <c r="Z21" s="76">
        <v>2.2508036901368822</v>
      </c>
      <c r="AA21" s="76">
        <v>0.80236844331831314</v>
      </c>
      <c r="AB21" s="76">
        <v>0.45747973543381892</v>
      </c>
      <c r="AC21" s="76">
        <v>2.0281328412252719</v>
      </c>
      <c r="AD21" s="76">
        <v>2.6689995527858335</v>
      </c>
      <c r="AE21" s="76">
        <v>2.808201685348255</v>
      </c>
      <c r="AF21" s="76">
        <v>2.5255971718594505</v>
      </c>
      <c r="AG21" s="76">
        <v>6.6746557056777789</v>
      </c>
      <c r="AH21" s="76">
        <v>-7.1610988429036349</v>
      </c>
      <c r="AI21" s="76">
        <v>1.2635633698619309</v>
      </c>
      <c r="AJ21" s="76">
        <v>0.48197347163074777</v>
      </c>
      <c r="AK21" s="76">
        <v>1.4439748743159564</v>
      </c>
      <c r="AL21" s="76">
        <v>1.8548868257154405</v>
      </c>
      <c r="AM21" s="76">
        <v>4.1334763729017121</v>
      </c>
      <c r="AN21" s="76">
        <v>3.3271101172793083</v>
      </c>
      <c r="AO21" s="76">
        <v>2.2501085873865012</v>
      </c>
      <c r="AP21" s="76">
        <v>1.6620762010000956</v>
      </c>
      <c r="AQ21" s="76">
        <v>2.3157954707081263</v>
      </c>
      <c r="AR21" s="76">
        <v>-2.7208954544651109</v>
      </c>
      <c r="AS21" s="76">
        <v>-0.68964335665177012</v>
      </c>
      <c r="AT21" s="76">
        <v>0.80982619621072782</v>
      </c>
      <c r="AU21" s="76">
        <v>2.4282930446158479</v>
      </c>
      <c r="AV21" s="76">
        <v>2.17111469746607</v>
      </c>
      <c r="AW21" s="76">
        <v>-3.6024886821126256</v>
      </c>
      <c r="AX21" s="76">
        <v>-3.9811959535751562</v>
      </c>
      <c r="AY21" s="76">
        <v>-4.967266687725191</v>
      </c>
      <c r="AZ21" s="76">
        <v>6.4235593908195332</v>
      </c>
      <c r="BA21" s="76">
        <v>-9.9636015512438725E-3</v>
      </c>
      <c r="BB21" s="76">
        <v>-0.61943025544974883</v>
      </c>
      <c r="BC21" s="76">
        <v>2.7717692716110243</v>
      </c>
      <c r="BD21" s="76">
        <v>-9.9837473878129135</v>
      </c>
      <c r="BE21" s="76">
        <v>5.899334880040441</v>
      </c>
      <c r="BF21" s="76">
        <v>4.7873682547292074</v>
      </c>
      <c r="BG21" s="76">
        <v>-7.3898992412563587</v>
      </c>
      <c r="BH21" s="76">
        <v>-7.9603340115183556</v>
      </c>
      <c r="BI21" s="76">
        <v>9.7397429273820446</v>
      </c>
      <c r="BJ21" s="76">
        <v>-4.3722154772473987</v>
      </c>
      <c r="BK21" s="76">
        <v>-1.5093643125624445</v>
      </c>
      <c r="BL21" s="76">
        <v>-2.2400051499099072</v>
      </c>
    </row>
    <row r="22" spans="1:64" s="84" customFormat="1" ht="17.100000000000001" customHeight="1" x14ac:dyDescent="0.2">
      <c r="A22" s="91" t="s">
        <v>55</v>
      </c>
      <c r="B22" s="89"/>
      <c r="C22" s="76" t="e">
        <v>#DIV/0!</v>
      </c>
      <c r="D22" s="76" t="e">
        <v>#DIV/0!</v>
      </c>
      <c r="E22" s="76" t="e">
        <v>#DIV/0!</v>
      </c>
      <c r="F22" s="76" t="e">
        <v>#DIV/0!</v>
      </c>
      <c r="G22" s="76" t="e">
        <v>#DIV/0!</v>
      </c>
      <c r="H22" s="76" t="e">
        <v>#DIV/0!</v>
      </c>
      <c r="I22" s="76">
        <v>10.729404318130609</v>
      </c>
      <c r="J22" s="76">
        <v>-5.9266718453856111</v>
      </c>
      <c r="K22" s="76">
        <v>2.6407658252477262</v>
      </c>
      <c r="L22" s="76">
        <v>-3.8555849487219129</v>
      </c>
      <c r="M22" s="76">
        <v>6.8118014038955232</v>
      </c>
      <c r="N22" s="76">
        <v>7.544208734779545</v>
      </c>
      <c r="O22" s="76">
        <v>1.5980656749959632</v>
      </c>
      <c r="P22" s="76">
        <v>3.6836222394195151</v>
      </c>
      <c r="Q22" s="76">
        <v>0.43284110961687716</v>
      </c>
      <c r="R22" s="76">
        <v>-4.2781323982742814</v>
      </c>
      <c r="S22" s="76">
        <v>3.0685072350774334</v>
      </c>
      <c r="T22" s="76">
        <v>9.2888854654710418</v>
      </c>
      <c r="U22" s="76">
        <v>-8.6330786156005637</v>
      </c>
      <c r="V22" s="76">
        <v>3.8314545340837558</v>
      </c>
      <c r="W22" s="76">
        <v>2.6473754953015183</v>
      </c>
      <c r="X22" s="76">
        <v>2.4748537152447625</v>
      </c>
      <c r="Y22" s="76">
        <v>0.32916394411917071</v>
      </c>
      <c r="Z22" s="76">
        <v>11.288091765009312</v>
      </c>
      <c r="AA22" s="76">
        <v>-4.6250519036698412</v>
      </c>
      <c r="AB22" s="76">
        <v>-1.1879316308225585</v>
      </c>
      <c r="AC22" s="76">
        <v>-2.3060403892633308</v>
      </c>
      <c r="AD22" s="76">
        <v>1.1426192911648148</v>
      </c>
      <c r="AE22" s="76">
        <v>0.41080622064664229</v>
      </c>
      <c r="AF22" s="76">
        <v>-0.58295270694820323</v>
      </c>
      <c r="AG22" s="76">
        <v>4.6053072202902889</v>
      </c>
      <c r="AH22" s="76">
        <v>8.9442633683974648</v>
      </c>
      <c r="AI22" s="76">
        <v>-7.0500866738577255</v>
      </c>
      <c r="AJ22" s="76">
        <v>12.148664770601192</v>
      </c>
      <c r="AK22" s="76">
        <v>6.2263837341932193</v>
      </c>
      <c r="AL22" s="76">
        <v>0.70886960520430975</v>
      </c>
      <c r="AM22" s="76">
        <v>6.9599970266821964</v>
      </c>
      <c r="AN22" s="76">
        <v>4.2539805036038159</v>
      </c>
      <c r="AO22" s="76">
        <v>-1.2160852076209427</v>
      </c>
      <c r="AP22" s="76">
        <v>-0.51493050323142553</v>
      </c>
      <c r="AQ22" s="76">
        <v>0.3067817623417568</v>
      </c>
      <c r="AR22" s="76">
        <v>2.652370486002309</v>
      </c>
      <c r="AS22" s="76">
        <v>-3.6568139334104632</v>
      </c>
      <c r="AT22" s="76">
        <v>0.63509046330898489</v>
      </c>
      <c r="AU22" s="76">
        <v>2.1022518379858912</v>
      </c>
      <c r="AV22" s="76">
        <v>8.1969269574867489</v>
      </c>
      <c r="AW22" s="76">
        <v>-2.6776111571356731</v>
      </c>
      <c r="AX22" s="76">
        <v>-8.8895438380953493</v>
      </c>
      <c r="AY22" s="76">
        <v>-44.321331749368639</v>
      </c>
      <c r="AZ22" s="76">
        <v>56.446762353166569</v>
      </c>
      <c r="BA22" s="76">
        <v>1.1897817822092982</v>
      </c>
      <c r="BB22" s="76">
        <v>17.492044967270772</v>
      </c>
      <c r="BC22" s="76">
        <v>-6.4901498487503932</v>
      </c>
      <c r="BD22" s="76">
        <v>-6.3044640545144359</v>
      </c>
      <c r="BE22" s="76">
        <v>11.539172237454798</v>
      </c>
      <c r="BF22" s="76">
        <v>-17.091641097146514</v>
      </c>
      <c r="BG22" s="76">
        <v>7.2125082824218145</v>
      </c>
      <c r="BH22" s="76">
        <v>2.1809430768504168</v>
      </c>
      <c r="BI22" s="76">
        <v>7.8236670936412622</v>
      </c>
      <c r="BJ22" s="76">
        <v>-3.1742716221704992</v>
      </c>
      <c r="BK22" s="76">
        <v>28.369238864148372</v>
      </c>
      <c r="BL22" s="76">
        <v>-2.3557052092389119</v>
      </c>
    </row>
    <row r="23" spans="1:64" s="84" customFormat="1" ht="17.100000000000001" customHeight="1" x14ac:dyDescent="0.2">
      <c r="A23" s="91" t="s">
        <v>54</v>
      </c>
      <c r="B23" s="89"/>
      <c r="C23" s="76" t="e">
        <v>#DIV/0!</v>
      </c>
      <c r="D23" s="76" t="e">
        <v>#DIV/0!</v>
      </c>
      <c r="E23" s="76" t="e">
        <v>#DIV/0!</v>
      </c>
      <c r="F23" s="76" t="e">
        <v>#DIV/0!</v>
      </c>
      <c r="G23" s="76" t="e">
        <v>#DIV/0!</v>
      </c>
      <c r="H23" s="76" t="e">
        <v>#DIV/0!</v>
      </c>
      <c r="I23" s="76">
        <v>34.472046032593283</v>
      </c>
      <c r="J23" s="76">
        <v>3.5986715986852991</v>
      </c>
      <c r="K23" s="76">
        <v>2.3850220396976818</v>
      </c>
      <c r="L23" s="76">
        <v>7.5159773255920603</v>
      </c>
      <c r="M23" s="76">
        <v>-3.8970414620542071</v>
      </c>
      <c r="N23" s="76">
        <v>2.2931960233183002</v>
      </c>
      <c r="O23" s="76">
        <v>15.418068338697811</v>
      </c>
      <c r="P23" s="76">
        <v>-1.857481638040348</v>
      </c>
      <c r="Q23" s="76">
        <v>6.1949200123949666</v>
      </c>
      <c r="R23" s="76">
        <v>8.2072602233819403</v>
      </c>
      <c r="S23" s="76">
        <v>-1.7803923256545229</v>
      </c>
      <c r="T23" s="76">
        <v>5.2181522251137702</v>
      </c>
      <c r="U23" s="76">
        <v>3.9938557631142846</v>
      </c>
      <c r="V23" s="76">
        <v>8.2604188140068313</v>
      </c>
      <c r="W23" s="76">
        <v>1.7162646858862596</v>
      </c>
      <c r="X23" s="76">
        <v>9.9958192178190899</v>
      </c>
      <c r="Y23" s="76">
        <v>-0.94061227286406091</v>
      </c>
      <c r="Z23" s="76">
        <v>-4.6647650291395397</v>
      </c>
      <c r="AA23" s="76">
        <v>4.2893577090910462</v>
      </c>
      <c r="AB23" s="76">
        <v>-5.0414403968556787</v>
      </c>
      <c r="AC23" s="76">
        <v>2.9968314735260959</v>
      </c>
      <c r="AD23" s="76">
        <v>0.31146502409966637</v>
      </c>
      <c r="AE23" s="76">
        <v>2.2089781795775476</v>
      </c>
      <c r="AF23" s="76">
        <v>6.909669264705709</v>
      </c>
      <c r="AG23" s="76">
        <v>3.2637853024373165</v>
      </c>
      <c r="AH23" s="76">
        <v>-8.8228091290615254</v>
      </c>
      <c r="AI23" s="76">
        <v>26.013057718187515</v>
      </c>
      <c r="AJ23" s="76">
        <v>-3.3642920264773779</v>
      </c>
      <c r="AK23" s="76">
        <v>7.2563030087633207</v>
      </c>
      <c r="AL23" s="76">
        <v>4.079816724469687</v>
      </c>
      <c r="AM23" s="76">
        <v>1.0236475443669013</v>
      </c>
      <c r="AN23" s="76">
        <v>1.6076232647425304</v>
      </c>
      <c r="AO23" s="76">
        <v>4.1094509376872645</v>
      </c>
      <c r="AP23" s="76">
        <v>3.0832349639666523</v>
      </c>
      <c r="AQ23" s="76">
        <v>-2.6640565159829932</v>
      </c>
      <c r="AR23" s="76">
        <v>-6.6585392345306254</v>
      </c>
      <c r="AS23" s="76">
        <v>-3.2083759961308189</v>
      </c>
      <c r="AT23" s="76">
        <v>0.88892027435940602</v>
      </c>
      <c r="AU23" s="76">
        <v>5.453256764583081</v>
      </c>
      <c r="AV23" s="76">
        <v>16.954555293627884</v>
      </c>
      <c r="AW23" s="76">
        <v>5.3870936349598386</v>
      </c>
      <c r="AX23" s="76">
        <v>-7.5865366138604724</v>
      </c>
      <c r="AY23" s="76">
        <v>-5.3864671479757824</v>
      </c>
      <c r="AZ23" s="76">
        <v>9.5641581780965268</v>
      </c>
      <c r="BA23" s="76">
        <v>5.7212358402048524</v>
      </c>
      <c r="BB23" s="76">
        <v>6.4441246134625318</v>
      </c>
      <c r="BC23" s="76">
        <v>5.6654407840184495</v>
      </c>
      <c r="BD23" s="76">
        <v>-3.6338942520421691</v>
      </c>
      <c r="BE23" s="76">
        <v>1.4706270185241399</v>
      </c>
      <c r="BF23" s="76">
        <v>1.6060010320253948</v>
      </c>
      <c r="BG23" s="76">
        <v>1.9002776787986786</v>
      </c>
      <c r="BH23" s="76">
        <v>-0.89942364037008948</v>
      </c>
      <c r="BI23" s="76">
        <v>1.5121088957668727</v>
      </c>
      <c r="BJ23" s="76">
        <v>9.2383354064830225</v>
      </c>
      <c r="BK23" s="76">
        <v>9.5751586301199509</v>
      </c>
      <c r="BL23" s="76">
        <v>10.622685322179603</v>
      </c>
    </row>
    <row r="24" spans="1:64" s="84" customFormat="1" ht="17.100000000000001" customHeight="1" x14ac:dyDescent="0.2">
      <c r="A24" s="91" t="s">
        <v>72</v>
      </c>
      <c r="B24" s="89"/>
      <c r="C24" s="76" t="e">
        <v>#DIV/0!</v>
      </c>
      <c r="D24" s="76" t="e">
        <v>#DIV/0!</v>
      </c>
      <c r="E24" s="76" t="e">
        <v>#DIV/0!</v>
      </c>
      <c r="F24" s="76" t="e">
        <v>#DIV/0!</v>
      </c>
      <c r="G24" s="76" t="e">
        <v>#DIV/0!</v>
      </c>
      <c r="H24" s="76" t="e">
        <v>#DIV/0!</v>
      </c>
      <c r="I24" s="76">
        <v>33.755117110334673</v>
      </c>
      <c r="J24" s="76">
        <v>5.9755449691155427</v>
      </c>
      <c r="K24" s="76">
        <v>1.4812318202672259</v>
      </c>
      <c r="L24" s="76">
        <v>15.691792778068848</v>
      </c>
      <c r="M24" s="76">
        <v>-12.7498561308098</v>
      </c>
      <c r="N24" s="76">
        <v>-9.4160984867420865</v>
      </c>
      <c r="O24" s="76">
        <v>19.967172032871062</v>
      </c>
      <c r="P24" s="76">
        <v>-7.7734660549335644</v>
      </c>
      <c r="Q24" s="76">
        <v>0.27280185516502797</v>
      </c>
      <c r="R24" s="76">
        <v>5.5260165958996188</v>
      </c>
      <c r="S24" s="76">
        <v>-2.7272778702866152</v>
      </c>
      <c r="T24" s="76">
        <v>3.6035961368874991</v>
      </c>
      <c r="U24" s="76">
        <v>3.3405011078886826</v>
      </c>
      <c r="V24" s="76">
        <v>0.77179537617551031</v>
      </c>
      <c r="W24" s="76">
        <v>2.8899712086087437</v>
      </c>
      <c r="X24" s="76">
        <v>1.2587079418277858</v>
      </c>
      <c r="Y24" s="76">
        <v>8.132318563807539</v>
      </c>
      <c r="Z24" s="76">
        <v>9.5519588508491395</v>
      </c>
      <c r="AA24" s="76">
        <v>4.4059039784985599</v>
      </c>
      <c r="AB24" s="76">
        <v>-7.5652468142687219</v>
      </c>
      <c r="AC24" s="76">
        <v>18.327813205761998</v>
      </c>
      <c r="AD24" s="76">
        <v>-8.2602889025016104</v>
      </c>
      <c r="AE24" s="76">
        <v>1.2509896177990143</v>
      </c>
      <c r="AF24" s="76">
        <v>10.778375725669198</v>
      </c>
      <c r="AG24" s="76">
        <v>-0.80785349823270236</v>
      </c>
      <c r="AH24" s="76">
        <v>-0.62817950843341297</v>
      </c>
      <c r="AI24" s="76">
        <v>-3.0782648581711647</v>
      </c>
      <c r="AJ24" s="76">
        <v>-3.9335116186876573</v>
      </c>
      <c r="AK24" s="76">
        <v>-1.5854678646294529</v>
      </c>
      <c r="AL24" s="76">
        <v>7.5171165522294192</v>
      </c>
      <c r="AM24" s="76">
        <v>0.85595630713337645</v>
      </c>
      <c r="AN24" s="76">
        <v>-2.2821850894081619</v>
      </c>
      <c r="AO24" s="76">
        <v>3.0448017106301517</v>
      </c>
      <c r="AP24" s="76">
        <v>-6.7753541970922315</v>
      </c>
      <c r="AQ24" s="76">
        <v>8.1691103899646613</v>
      </c>
      <c r="AR24" s="76">
        <v>0.58196769782463686</v>
      </c>
      <c r="AS24" s="76">
        <v>5.0126484110548208</v>
      </c>
      <c r="AT24" s="76">
        <v>3.3020150899516487</v>
      </c>
      <c r="AU24" s="76">
        <v>5.455007289095315</v>
      </c>
      <c r="AV24" s="76">
        <v>5.5832355423105273</v>
      </c>
      <c r="AW24" s="76">
        <v>3.108075807114985</v>
      </c>
      <c r="AX24" s="76">
        <v>-5.3307520559843002</v>
      </c>
      <c r="AY24" s="76">
        <v>-10.526618738982096</v>
      </c>
      <c r="AZ24" s="76">
        <v>18.222997790629194</v>
      </c>
      <c r="BA24" s="76">
        <v>-1.3051850731971459</v>
      </c>
      <c r="BB24" s="76">
        <v>4.8917116236463443</v>
      </c>
      <c r="BC24" s="76">
        <v>0.26308519328308577</v>
      </c>
      <c r="BD24" s="76">
        <v>-3.1129531686656664</v>
      </c>
      <c r="BE24" s="76">
        <v>1.8028156757808445</v>
      </c>
      <c r="BF24" s="76">
        <v>7.1399951290167074</v>
      </c>
      <c r="BG24" s="76">
        <v>1.8389617672676106</v>
      </c>
      <c r="BH24" s="76">
        <v>-7.6681451860064476</v>
      </c>
      <c r="BI24" s="76">
        <v>13.2686163273247</v>
      </c>
      <c r="BJ24" s="76">
        <v>-25.084704126514968</v>
      </c>
      <c r="BK24" s="76">
        <v>36.696350675565071</v>
      </c>
      <c r="BL24" s="76">
        <v>-10.353679581982167</v>
      </c>
    </row>
    <row r="25" spans="1:64" s="84" customFormat="1" ht="17.100000000000001" customHeight="1" x14ac:dyDescent="0.2">
      <c r="A25" s="91" t="s">
        <v>14</v>
      </c>
      <c r="B25" s="89"/>
      <c r="C25" s="76" t="e">
        <v>#DIV/0!</v>
      </c>
      <c r="D25" s="76" t="e">
        <v>#DIV/0!</v>
      </c>
      <c r="E25" s="76" t="e">
        <v>#DIV/0!</v>
      </c>
      <c r="F25" s="76" t="e">
        <v>#DIV/0!</v>
      </c>
      <c r="G25" s="76" t="e">
        <v>#DIV/0!</v>
      </c>
      <c r="H25" s="76" t="e">
        <v>#DIV/0!</v>
      </c>
      <c r="I25" s="76">
        <v>6.6396380685352696</v>
      </c>
      <c r="J25" s="76">
        <v>1.2533487465491877</v>
      </c>
      <c r="K25" s="76">
        <v>3.6663571883508661</v>
      </c>
      <c r="L25" s="76">
        <v>1.0461860638321996</v>
      </c>
      <c r="M25" s="76">
        <v>-5.1788656589806692</v>
      </c>
      <c r="N25" s="76">
        <v>4.428172881866077</v>
      </c>
      <c r="O25" s="76">
        <v>-4.6349341988751291</v>
      </c>
      <c r="P25" s="76">
        <v>1.4525594046517876</v>
      </c>
      <c r="Q25" s="76">
        <v>2.7735924104169696</v>
      </c>
      <c r="R25" s="76">
        <v>3.1240503163818767</v>
      </c>
      <c r="S25" s="76">
        <v>7.9820968893201227</v>
      </c>
      <c r="T25" s="76">
        <v>-3.3000033077301483</v>
      </c>
      <c r="U25" s="76">
        <v>-1.6731939571453802</v>
      </c>
      <c r="V25" s="76">
        <v>2.9721636231268445</v>
      </c>
      <c r="W25" s="76">
        <v>-0.15129008165959412</v>
      </c>
      <c r="X25" s="76">
        <v>2.578021285190335</v>
      </c>
      <c r="Y25" s="76">
        <v>2.7135797538976103</v>
      </c>
      <c r="Z25" s="76">
        <v>1.1392283604947817</v>
      </c>
      <c r="AA25" s="76">
        <v>0.16106092464094335</v>
      </c>
      <c r="AB25" s="76">
        <v>1.706849388975451</v>
      </c>
      <c r="AC25" s="76">
        <v>2.116462481571646</v>
      </c>
      <c r="AD25" s="76">
        <v>1.3184101978264584</v>
      </c>
      <c r="AE25" s="76">
        <v>4.089731452680212</v>
      </c>
      <c r="AF25" s="76">
        <v>2.3100226117438227</v>
      </c>
      <c r="AG25" s="76">
        <v>-1.2156084484859608</v>
      </c>
      <c r="AH25" s="76">
        <v>0.59487013100543162</v>
      </c>
      <c r="AI25" s="76">
        <v>0.34250856839921351</v>
      </c>
      <c r="AJ25" s="76">
        <v>-1.386628571605597</v>
      </c>
      <c r="AK25" s="76">
        <v>1.1027887617079513</v>
      </c>
      <c r="AL25" s="76">
        <v>2.1024547508202041</v>
      </c>
      <c r="AM25" s="76">
        <v>3.5520381293534964</v>
      </c>
      <c r="AN25" s="76">
        <v>2.4498781733062636</v>
      </c>
      <c r="AO25" s="76">
        <v>4.7212168839105617</v>
      </c>
      <c r="AP25" s="76">
        <v>1.2133835282803984</v>
      </c>
      <c r="AQ25" s="76">
        <v>2.2189105748571469</v>
      </c>
      <c r="AR25" s="76">
        <v>5.3683565034918335</v>
      </c>
      <c r="AS25" s="76">
        <v>1.2341791555337212</v>
      </c>
      <c r="AT25" s="76">
        <v>1.3986550586092328</v>
      </c>
      <c r="AU25" s="76">
        <v>-2.1732693762942512</v>
      </c>
      <c r="AV25" s="76">
        <v>4.176374970172203</v>
      </c>
      <c r="AW25" s="76">
        <v>-2.0623565870733773</v>
      </c>
      <c r="AX25" s="76">
        <v>6.2775040870384213</v>
      </c>
      <c r="AY25" s="76">
        <v>0.1974997357059749</v>
      </c>
      <c r="AZ25" s="76">
        <v>-0.3731336229098603</v>
      </c>
      <c r="BA25" s="76">
        <v>0.23720610341726456</v>
      </c>
      <c r="BB25" s="76">
        <v>1.464068633561677</v>
      </c>
      <c r="BC25" s="76">
        <v>2.5850578236775279</v>
      </c>
      <c r="BD25" s="76">
        <v>2.2300675113529067</v>
      </c>
      <c r="BE25" s="76">
        <v>2.9248537060125868</v>
      </c>
      <c r="BF25" s="76">
        <v>1.7894557387049037</v>
      </c>
      <c r="BG25" s="76">
        <v>2.5041913354933554</v>
      </c>
      <c r="BH25" s="76">
        <v>1.9801490877341399</v>
      </c>
      <c r="BI25" s="76">
        <v>1.3350319984640757</v>
      </c>
      <c r="BJ25" s="76">
        <v>0.38747007324333449</v>
      </c>
      <c r="BK25" s="76">
        <v>2.3017836174158424</v>
      </c>
      <c r="BL25" s="76">
        <v>-0.12897303592542819</v>
      </c>
    </row>
    <row r="26" spans="1:64" s="84" customFormat="1" ht="17.100000000000001" customHeight="1" x14ac:dyDescent="0.2">
      <c r="A26" s="91" t="s">
        <v>56</v>
      </c>
      <c r="B26" s="89"/>
      <c r="C26" s="76" t="e">
        <v>#DIV/0!</v>
      </c>
      <c r="D26" s="76" t="e">
        <v>#DIV/0!</v>
      </c>
      <c r="E26" s="76" t="e">
        <v>#DIV/0!</v>
      </c>
      <c r="F26" s="76" t="e">
        <v>#DIV/0!</v>
      </c>
      <c r="G26" s="76" t="e">
        <v>#DIV/0!</v>
      </c>
      <c r="H26" s="76" t="e">
        <v>#DIV/0!</v>
      </c>
      <c r="I26" s="76">
        <v>16.279949845229382</v>
      </c>
      <c r="J26" s="76">
        <v>223.83423760114746</v>
      </c>
      <c r="K26" s="76">
        <v>-8.8679102282513185</v>
      </c>
      <c r="L26" s="76">
        <v>10.01918368453325</v>
      </c>
      <c r="M26" s="76">
        <v>-21.121403421486185</v>
      </c>
      <c r="N26" s="76">
        <v>-35.310856785389163</v>
      </c>
      <c r="O26" s="76">
        <v>14.068435409207902</v>
      </c>
      <c r="P26" s="76">
        <v>-2.421594833014451</v>
      </c>
      <c r="Q26" s="76">
        <v>3.4442146099794124</v>
      </c>
      <c r="R26" s="76">
        <v>38.456894978231219</v>
      </c>
      <c r="S26" s="76">
        <v>-8.7170462647593538</v>
      </c>
      <c r="T26" s="76">
        <v>-2.3999888450750628</v>
      </c>
      <c r="U26" s="76">
        <v>-3.4142456631861884</v>
      </c>
      <c r="V26" s="76">
        <v>-18.514619324625258</v>
      </c>
      <c r="W26" s="76">
        <v>23.390382988352499</v>
      </c>
      <c r="X26" s="76">
        <v>-22.169804139520977</v>
      </c>
      <c r="Y26" s="76">
        <v>21.753449696748461</v>
      </c>
      <c r="Z26" s="76">
        <v>16.432810985970512</v>
      </c>
      <c r="AA26" s="76">
        <v>-3.0605025595918156</v>
      </c>
      <c r="AB26" s="76">
        <v>-14.052117853531243</v>
      </c>
      <c r="AC26" s="76">
        <v>-1.128817286454642</v>
      </c>
      <c r="AD26" s="76">
        <v>4.795612501458435</v>
      </c>
      <c r="AE26" s="76">
        <v>-7.6071035694371343</v>
      </c>
      <c r="AF26" s="76">
        <v>1.5218741452174722</v>
      </c>
      <c r="AG26" s="76">
        <v>12.162240874727548</v>
      </c>
      <c r="AH26" s="76">
        <v>-10.919660440590173</v>
      </c>
      <c r="AI26" s="76">
        <v>-4.5805186175451489</v>
      </c>
      <c r="AJ26" s="76">
        <v>-1.2334844837138315</v>
      </c>
      <c r="AK26" s="76">
        <v>-10.226353082058548</v>
      </c>
      <c r="AL26" s="76">
        <v>-10.928857131141189</v>
      </c>
      <c r="AM26" s="76">
        <v>3.1206012933322702</v>
      </c>
      <c r="AN26" s="76">
        <v>15.586478189970476</v>
      </c>
      <c r="AO26" s="76">
        <v>-2.021123463924468</v>
      </c>
      <c r="AP26" s="76">
        <v>0.36963178431876909</v>
      </c>
      <c r="AQ26" s="76">
        <v>4.4234272127215979</v>
      </c>
      <c r="AR26" s="76">
        <v>-0.39554964337548126</v>
      </c>
      <c r="AS26" s="76">
        <v>-8.5397836354663248</v>
      </c>
      <c r="AT26" s="76">
        <v>16.129379147472168</v>
      </c>
      <c r="AU26" s="76">
        <v>12.171367616253836</v>
      </c>
      <c r="AV26" s="76">
        <v>8.1108302061962725</v>
      </c>
      <c r="AW26" s="76">
        <v>-9.0239933193268396</v>
      </c>
      <c r="AX26" s="76">
        <v>-32.424615017585687</v>
      </c>
      <c r="AY26" s="76">
        <v>21.954089365938543</v>
      </c>
      <c r="AZ26" s="76">
        <v>-7.2483381151128849</v>
      </c>
      <c r="BA26" s="76">
        <v>21.693082752561121</v>
      </c>
      <c r="BB26" s="76">
        <v>14.459824177044855</v>
      </c>
      <c r="BC26" s="76">
        <v>-7.8033423138003322</v>
      </c>
      <c r="BD26" s="76">
        <v>-0.18543756197005878</v>
      </c>
      <c r="BE26" s="76">
        <v>0.39574071317511894</v>
      </c>
      <c r="BF26" s="76">
        <v>-3.6746525187466905</v>
      </c>
      <c r="BG26" s="76">
        <v>-3.3736428139303665</v>
      </c>
      <c r="BH26" s="76">
        <v>59.876996442540275</v>
      </c>
      <c r="BI26" s="76">
        <v>-20.833581298864011</v>
      </c>
      <c r="BJ26" s="76">
        <v>6.2687721222990822</v>
      </c>
      <c r="BK26" s="76">
        <v>-14.161844919806432</v>
      </c>
      <c r="BL26" s="76">
        <v>-23.492010215427015</v>
      </c>
    </row>
    <row r="27" spans="1:64" s="84" customFormat="1" ht="17.100000000000001" customHeight="1" x14ac:dyDescent="0.2">
      <c r="A27" s="91" t="s">
        <v>57</v>
      </c>
      <c r="B27" s="89"/>
      <c r="C27" s="76" t="e">
        <v>#DIV/0!</v>
      </c>
      <c r="D27" s="76" t="e">
        <v>#DIV/0!</v>
      </c>
      <c r="E27" s="76" t="e">
        <v>#DIV/0!</v>
      </c>
      <c r="F27" s="76" t="e">
        <v>#DIV/0!</v>
      </c>
      <c r="G27" s="76" t="e">
        <v>#DIV/0!</v>
      </c>
      <c r="H27" s="76" t="e">
        <v>#DIV/0!</v>
      </c>
      <c r="I27" s="76">
        <v>4.8651892398976493</v>
      </c>
      <c r="J27" s="76">
        <v>11.036571389076721</v>
      </c>
      <c r="K27" s="76">
        <v>6.9341814843226102</v>
      </c>
      <c r="L27" s="76">
        <v>6.5752203212098514</v>
      </c>
      <c r="M27" s="76">
        <v>15.301273303837348</v>
      </c>
      <c r="N27" s="76">
        <v>-3.6226871862726662</v>
      </c>
      <c r="O27" s="76">
        <v>4.5123731514021381</v>
      </c>
      <c r="P27" s="76">
        <v>-2.3403671836474182</v>
      </c>
      <c r="Q27" s="76">
        <v>-1.7512445695782253</v>
      </c>
      <c r="R27" s="76">
        <v>-7.9295643328457732</v>
      </c>
      <c r="S27" s="76">
        <v>-3.3002159959901078</v>
      </c>
      <c r="T27" s="76">
        <v>-0.98729907702128639</v>
      </c>
      <c r="U27" s="76">
        <v>-3.0623327343840101</v>
      </c>
      <c r="V27" s="76">
        <v>-1.1230402982421728</v>
      </c>
      <c r="W27" s="76">
        <v>-3.8043791770242086</v>
      </c>
      <c r="X27" s="76">
        <v>2.920404124661391</v>
      </c>
      <c r="Y27" s="76">
        <v>4.5628227677834365</v>
      </c>
      <c r="Z27" s="76">
        <v>6.8411914517550354</v>
      </c>
      <c r="AA27" s="76">
        <v>9.227724654832393</v>
      </c>
      <c r="AB27" s="76">
        <v>6.3260356441795729</v>
      </c>
      <c r="AC27" s="76">
        <v>8.8640590983442902</v>
      </c>
      <c r="AD27" s="76">
        <v>1.0497014762606449</v>
      </c>
      <c r="AE27" s="76">
        <v>-4.4155761227987806</v>
      </c>
      <c r="AF27" s="76">
        <v>-5.9885379971668655</v>
      </c>
      <c r="AG27" s="76">
        <v>-1.4326861332915164</v>
      </c>
      <c r="AH27" s="76">
        <v>-14.699523166703997</v>
      </c>
      <c r="AI27" s="76">
        <v>3.2852521518182298</v>
      </c>
      <c r="AJ27" s="76">
        <v>2.2994257070724444</v>
      </c>
      <c r="AK27" s="76">
        <v>1.3813263706851986</v>
      </c>
      <c r="AL27" s="76">
        <v>0.98322733815383589</v>
      </c>
      <c r="AM27" s="76">
        <v>0.60326455559269743</v>
      </c>
      <c r="AN27" s="76">
        <v>0.93522814885722561</v>
      </c>
      <c r="AO27" s="76">
        <v>1.9918008254382613E-2</v>
      </c>
      <c r="AP27" s="76">
        <v>2.9504240327562048</v>
      </c>
      <c r="AQ27" s="76">
        <v>5.4526578627012379</v>
      </c>
      <c r="AR27" s="76">
        <v>5.1877879785324543</v>
      </c>
      <c r="AS27" s="76">
        <v>3.1223524038636263</v>
      </c>
      <c r="AT27" s="76">
        <v>3.760275917569067</v>
      </c>
      <c r="AU27" s="76">
        <v>5.0077220082556995</v>
      </c>
      <c r="AV27" s="76">
        <v>2.7705123500396223</v>
      </c>
      <c r="AW27" s="76">
        <v>2.8345790578631513</v>
      </c>
      <c r="AX27" s="76">
        <v>-8.3695584964306402</v>
      </c>
      <c r="AY27" s="76">
        <v>1.9546866532618168</v>
      </c>
      <c r="AZ27" s="76">
        <v>3.1254413166075024</v>
      </c>
      <c r="BA27" s="76">
        <v>1.6503381084022939</v>
      </c>
      <c r="BB27" s="76">
        <v>0.8566518197471451</v>
      </c>
      <c r="BC27" s="76">
        <v>-0.74817119040417879</v>
      </c>
      <c r="BD27" s="76">
        <v>0.70005971678821499</v>
      </c>
      <c r="BE27" s="76">
        <v>1.7037997161217122</v>
      </c>
      <c r="BF27" s="76">
        <v>0.88669008230799484</v>
      </c>
      <c r="BG27" s="76">
        <v>3.1842646405935593</v>
      </c>
      <c r="BH27" s="76">
        <v>11.671129921418544</v>
      </c>
      <c r="BI27" s="76">
        <v>-1.3500989452374546</v>
      </c>
      <c r="BJ27" s="76">
        <v>5.8082944816031823</v>
      </c>
      <c r="BK27" s="76">
        <v>1.2196421161480231</v>
      </c>
      <c r="BL27" s="76">
        <v>-3.1032916792294141</v>
      </c>
    </row>
    <row r="28" spans="1:64" s="84" customFormat="1" ht="17.100000000000001" customHeight="1" x14ac:dyDescent="0.2">
      <c r="A28" s="91" t="s">
        <v>15</v>
      </c>
      <c r="B28" s="89"/>
      <c r="C28" s="76" t="e">
        <v>#DIV/0!</v>
      </c>
      <c r="D28" s="76" t="e">
        <v>#DIV/0!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>
        <v>10.738710226939618</v>
      </c>
      <c r="J28" s="76">
        <v>12.561575765423516</v>
      </c>
      <c r="K28" s="76">
        <v>3.8438444417675743</v>
      </c>
      <c r="L28" s="76">
        <v>10.128556925971788</v>
      </c>
      <c r="M28" s="76">
        <v>-2.3400090486510594</v>
      </c>
      <c r="N28" s="76">
        <v>-3.6305203989630108</v>
      </c>
      <c r="O28" s="76">
        <v>-4.2026983556040731</v>
      </c>
      <c r="P28" s="76">
        <v>8.597481106171756E-2</v>
      </c>
      <c r="Q28" s="76">
        <v>3.4850182079461112</v>
      </c>
      <c r="R28" s="76">
        <v>-4.4772087035700459</v>
      </c>
      <c r="S28" s="76">
        <v>5.2446923465390372</v>
      </c>
      <c r="T28" s="76">
        <v>-1.9610157570959519E-2</v>
      </c>
      <c r="U28" s="76">
        <v>-2.9169450374828765</v>
      </c>
      <c r="V28" s="76">
        <v>1.4426543918199419</v>
      </c>
      <c r="W28" s="76">
        <v>-2.7698332543907633</v>
      </c>
      <c r="X28" s="76">
        <v>-5.7708111982765375</v>
      </c>
      <c r="Y28" s="76">
        <v>2.1633189241030193</v>
      </c>
      <c r="Z28" s="76">
        <v>12.004885320055925</v>
      </c>
      <c r="AA28" s="76">
        <v>4.7144900850209615</v>
      </c>
      <c r="AB28" s="76">
        <v>6.5850466608225577</v>
      </c>
      <c r="AC28" s="76">
        <v>9.4380543314213092</v>
      </c>
      <c r="AD28" s="76">
        <v>-0.76438969181736871</v>
      </c>
      <c r="AE28" s="76">
        <v>-1.9486491803782813</v>
      </c>
      <c r="AF28" s="76">
        <v>2.0102962715314865</v>
      </c>
      <c r="AG28" s="76">
        <v>3.0322932526309243</v>
      </c>
      <c r="AH28" s="76">
        <v>1.175883448454873</v>
      </c>
      <c r="AI28" s="76">
        <v>12.047823928794932</v>
      </c>
      <c r="AJ28" s="76">
        <v>0.30376414668269458</v>
      </c>
      <c r="AK28" s="76">
        <v>3.1524849539199984</v>
      </c>
      <c r="AL28" s="76">
        <v>5.1884069753035389</v>
      </c>
      <c r="AM28" s="76">
        <v>8.7777006841844418</v>
      </c>
      <c r="AN28" s="76">
        <v>1.3190671854818259</v>
      </c>
      <c r="AO28" s="76">
        <v>-0.30765691667045125</v>
      </c>
      <c r="AP28" s="76">
        <v>-1.7732394973882126</v>
      </c>
      <c r="AQ28" s="76">
        <v>-2.2676161143192375</v>
      </c>
      <c r="AR28" s="76">
        <v>4.7681331465804888</v>
      </c>
      <c r="AS28" s="76">
        <v>-2.2475540732361021</v>
      </c>
      <c r="AT28" s="76">
        <v>4.7236885996242428</v>
      </c>
      <c r="AU28" s="76">
        <v>6.6180251758998665</v>
      </c>
      <c r="AV28" s="76">
        <v>4.2800197400591822</v>
      </c>
      <c r="AW28" s="76">
        <v>4.3366229836413028</v>
      </c>
      <c r="AX28" s="76">
        <v>-0.22280266945360339</v>
      </c>
      <c r="AY28" s="76">
        <v>4.9384598686168069</v>
      </c>
      <c r="AZ28" s="76">
        <v>2.6854992026779323</v>
      </c>
      <c r="BA28" s="76">
        <v>3.0437534564023094</v>
      </c>
      <c r="BB28" s="76">
        <v>9.8876800488850058</v>
      </c>
      <c r="BC28" s="76">
        <v>-9.6899155310165686</v>
      </c>
      <c r="BD28" s="76">
        <v>3.3519651181812771</v>
      </c>
      <c r="BE28" s="76">
        <v>1.3686161434696142</v>
      </c>
      <c r="BF28" s="76">
        <v>0.83765912615003657</v>
      </c>
      <c r="BG28" s="76">
        <v>4.3222280188442319</v>
      </c>
      <c r="BH28" s="76">
        <v>1.7715469438597697</v>
      </c>
      <c r="BI28" s="76">
        <v>-1.4568126545073778</v>
      </c>
      <c r="BJ28" s="76">
        <v>-13.8191124064174</v>
      </c>
      <c r="BK28" s="76">
        <v>14.911639921891485</v>
      </c>
      <c r="BL28" s="76">
        <v>-19.39282078580694</v>
      </c>
    </row>
    <row r="29" spans="1:64" s="84" customFormat="1" ht="17.100000000000001" customHeight="1" x14ac:dyDescent="0.2">
      <c r="A29" s="91" t="s">
        <v>16</v>
      </c>
      <c r="B29" s="89"/>
      <c r="C29" s="76" t="e">
        <v>#DIV/0!</v>
      </c>
      <c r="D29" s="76" t="e">
        <v>#DIV/0!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>
        <v>5.9272412296268007</v>
      </c>
      <c r="J29" s="76">
        <v>-0.3957366918987848</v>
      </c>
      <c r="K29" s="76">
        <v>-8.160973991348186</v>
      </c>
      <c r="L29" s="76">
        <v>19.590510378646165</v>
      </c>
      <c r="M29" s="76">
        <v>-4.2046277963871281</v>
      </c>
      <c r="N29" s="76">
        <v>0.45123487654106231</v>
      </c>
      <c r="O29" s="76">
        <v>1.2743283382500081</v>
      </c>
      <c r="P29" s="76">
        <v>5.2414038174224631</v>
      </c>
      <c r="Q29" s="76">
        <v>-1.0381424411759932</v>
      </c>
      <c r="R29" s="76">
        <v>2.9835382124417942</v>
      </c>
      <c r="S29" s="76">
        <v>5.494521397948704</v>
      </c>
      <c r="T29" s="76">
        <v>4.9533031117763082</v>
      </c>
      <c r="U29" s="76">
        <v>1.1419936075592885</v>
      </c>
      <c r="V29" s="76">
        <v>-3.4177132117632736</v>
      </c>
      <c r="W29" s="76">
        <v>-5.1202073402316088</v>
      </c>
      <c r="X29" s="76">
        <v>-9.0261910284494924</v>
      </c>
      <c r="Y29" s="76">
        <v>2.5659873384982212</v>
      </c>
      <c r="Z29" s="76">
        <v>18.4798859268573</v>
      </c>
      <c r="AA29" s="76">
        <v>32.331586638851562</v>
      </c>
      <c r="AB29" s="76">
        <v>-34.948315990183886</v>
      </c>
      <c r="AC29" s="76">
        <v>20.36834091733779</v>
      </c>
      <c r="AD29" s="76">
        <v>8.4646514617142898</v>
      </c>
      <c r="AE29" s="76">
        <v>5.0630994761952541</v>
      </c>
      <c r="AF29" s="76">
        <v>0.98831493685165306</v>
      </c>
      <c r="AG29" s="76">
        <v>-3.1161868827363715</v>
      </c>
      <c r="AH29" s="76">
        <v>-3.877696293935684</v>
      </c>
      <c r="AI29" s="76">
        <v>-3.1604016868223672</v>
      </c>
      <c r="AJ29" s="76">
        <v>-0.58085033434666089</v>
      </c>
      <c r="AK29" s="76">
        <v>-5.6606785497858025</v>
      </c>
      <c r="AL29" s="76">
        <v>-3.2982247464636849</v>
      </c>
      <c r="AM29" s="76">
        <v>3.3662213318570222</v>
      </c>
      <c r="AN29" s="76">
        <v>6.8925657723081013</v>
      </c>
      <c r="AO29" s="76">
        <v>0.69424275434637472</v>
      </c>
      <c r="AP29" s="76">
        <v>0.24140082824448683</v>
      </c>
      <c r="AQ29" s="76">
        <v>-0.22465365670741866</v>
      </c>
      <c r="AR29" s="76">
        <v>10.851283344872797</v>
      </c>
      <c r="AS29" s="76">
        <v>2.5535392887651387</v>
      </c>
      <c r="AT29" s="76">
        <v>-4.8614962189512667</v>
      </c>
      <c r="AU29" s="76">
        <v>-4.6457617380920251</v>
      </c>
      <c r="AV29" s="76">
        <v>-0.42656785633370387</v>
      </c>
      <c r="AW29" s="76">
        <v>5.8442176753603636</v>
      </c>
      <c r="AX29" s="76">
        <v>-0.15413633474145039</v>
      </c>
      <c r="AY29" s="76">
        <v>-1.5068443067909887</v>
      </c>
      <c r="AZ29" s="76">
        <v>-15.547587533962638</v>
      </c>
      <c r="BA29" s="76">
        <v>12.618064266306828</v>
      </c>
      <c r="BB29" s="76">
        <v>4.2387286048235717</v>
      </c>
      <c r="BC29" s="76">
        <v>4.5997444723708591</v>
      </c>
      <c r="BD29" s="76">
        <v>-7.1096557691313951</v>
      </c>
      <c r="BE29" s="76">
        <v>-3.007598591121563</v>
      </c>
      <c r="BF29" s="76">
        <v>10.672530181545191</v>
      </c>
      <c r="BG29" s="76">
        <v>-7.9161638301633914</v>
      </c>
      <c r="BH29" s="76">
        <v>14.13675133889547</v>
      </c>
      <c r="BI29" s="76">
        <v>-14.165742229088906</v>
      </c>
      <c r="BJ29" s="76">
        <v>0.9901373692440707</v>
      </c>
      <c r="BK29" s="76">
        <v>12.274166387691254</v>
      </c>
      <c r="BL29" s="76">
        <v>14.071881758598327</v>
      </c>
    </row>
    <row r="30" spans="1:64" s="84" customFormat="1" ht="17.100000000000001" customHeight="1" x14ac:dyDescent="0.2">
      <c r="A30" s="91" t="s">
        <v>58</v>
      </c>
      <c r="B30" s="89"/>
      <c r="C30" s="76" t="e">
        <v>#DIV/0!</v>
      </c>
      <c r="D30" s="76" t="e">
        <v>#DIV/0!</v>
      </c>
      <c r="E30" s="76" t="e">
        <v>#DIV/0!</v>
      </c>
      <c r="F30" s="76" t="e">
        <v>#DIV/0!</v>
      </c>
      <c r="G30" s="76" t="e">
        <v>#DIV/0!</v>
      </c>
      <c r="H30" s="76" t="e">
        <v>#DIV/0!</v>
      </c>
      <c r="I30" s="76">
        <v>0.9590657625678789</v>
      </c>
      <c r="J30" s="76">
        <v>0.33230789132538963</v>
      </c>
      <c r="K30" s="76">
        <v>1.6961850099278974</v>
      </c>
      <c r="L30" s="76">
        <v>1.0161601349270244</v>
      </c>
      <c r="M30" s="76">
        <v>3.2519251723134301</v>
      </c>
      <c r="N30" s="76">
        <v>0.3980171441021918</v>
      </c>
      <c r="O30" s="76">
        <v>-3.9631803483683448</v>
      </c>
      <c r="P30" s="76">
        <v>6.8818021438131538</v>
      </c>
      <c r="Q30" s="76">
        <v>0.2612829366782865</v>
      </c>
      <c r="R30" s="76">
        <v>-0.88083921071777649</v>
      </c>
      <c r="S30" s="76">
        <v>0.59684056243656247</v>
      </c>
      <c r="T30" s="76">
        <v>3.7077287954769167</v>
      </c>
      <c r="U30" s="76">
        <v>0.4722324940187983</v>
      </c>
      <c r="V30" s="76">
        <v>-1.3884362008274809</v>
      </c>
      <c r="W30" s="76">
        <v>2.3510050258783055</v>
      </c>
      <c r="X30" s="76">
        <v>-7.6515397402921126</v>
      </c>
      <c r="Y30" s="76">
        <v>-5.6830494359116912E-2</v>
      </c>
      <c r="Z30" s="76">
        <v>13.091857292417796</v>
      </c>
      <c r="AA30" s="76">
        <v>21.417486916433393</v>
      </c>
      <c r="AB30" s="76">
        <v>-23.986542713878332</v>
      </c>
      <c r="AC30" s="76">
        <v>13.803603988837621</v>
      </c>
      <c r="AD30" s="76">
        <v>5.3324088520829038</v>
      </c>
      <c r="AE30" s="76">
        <v>2.713636152309884</v>
      </c>
      <c r="AF30" s="76">
        <v>-1.3686683389346754</v>
      </c>
      <c r="AG30" s="76">
        <v>-1.0703800965168098</v>
      </c>
      <c r="AH30" s="76">
        <v>-2.691936699357611</v>
      </c>
      <c r="AI30" s="76">
        <v>-1.1506216316704676</v>
      </c>
      <c r="AJ30" s="76">
        <v>-1.1309226116666071</v>
      </c>
      <c r="AK30" s="76">
        <v>-0.17135684803425422</v>
      </c>
      <c r="AL30" s="76">
        <v>3.8769410567681239</v>
      </c>
      <c r="AM30" s="76">
        <v>7.4075466617874453</v>
      </c>
      <c r="AN30" s="76">
        <v>5.8396387263090599</v>
      </c>
      <c r="AO30" s="76">
        <v>3.1618766271183096</v>
      </c>
      <c r="AP30" s="76">
        <v>1.4985089696265996</v>
      </c>
      <c r="AQ30" s="76">
        <v>-1.3485145168752655</v>
      </c>
      <c r="AR30" s="76">
        <v>5.307300129799164</v>
      </c>
      <c r="AS30" s="76">
        <v>-3.1028303853062655</v>
      </c>
      <c r="AT30" s="76">
        <v>1.805547465614632</v>
      </c>
      <c r="AU30" s="76">
        <v>3.2768271515101421</v>
      </c>
      <c r="AV30" s="76">
        <v>0.23865543508485576</v>
      </c>
      <c r="AW30" s="76">
        <v>-0.22435464964151164</v>
      </c>
      <c r="AX30" s="76">
        <v>-9.6586299840717427E-2</v>
      </c>
      <c r="AY30" s="76">
        <v>-6.7142181559758818</v>
      </c>
      <c r="AZ30" s="76">
        <v>18.030514323513238</v>
      </c>
      <c r="BA30" s="76">
        <v>-5.259940610919978</v>
      </c>
      <c r="BB30" s="76">
        <v>-2.6543285127373251</v>
      </c>
      <c r="BC30" s="76">
        <v>3.5105455607508107</v>
      </c>
      <c r="BD30" s="76">
        <v>1.0414647465754046</v>
      </c>
      <c r="BE30" s="76">
        <v>13.94290456053211</v>
      </c>
      <c r="BF30" s="76">
        <v>-3.0232000932129521</v>
      </c>
      <c r="BG30" s="76">
        <v>-0.52220745285852521</v>
      </c>
      <c r="BH30" s="76">
        <v>2.6809239988585754</v>
      </c>
      <c r="BI30" s="76">
        <v>1.7188740798888436</v>
      </c>
      <c r="BJ30" s="76">
        <v>7.8062341829365778E-2</v>
      </c>
      <c r="BK30" s="76">
        <v>-4.0395810688204854</v>
      </c>
      <c r="BL30" s="76">
        <v>-6.9908326391524112</v>
      </c>
    </row>
    <row r="31" spans="1:64" s="84" customFormat="1" ht="17.100000000000001" customHeight="1" x14ac:dyDescent="0.2">
      <c r="A31" s="91" t="s">
        <v>71</v>
      </c>
      <c r="B31" s="89"/>
      <c r="C31" s="76" t="e">
        <v>#DIV/0!</v>
      </c>
      <c r="D31" s="76" t="e">
        <v>#DIV/0!</v>
      </c>
      <c r="E31" s="76" t="e">
        <v>#DIV/0!</v>
      </c>
      <c r="F31" s="76" t="e">
        <v>#DIV/0!</v>
      </c>
      <c r="G31" s="76" t="e">
        <v>#DIV/0!</v>
      </c>
      <c r="H31" s="76" t="e">
        <v>#DIV/0!</v>
      </c>
      <c r="I31" s="76">
        <v>-24.771067079661645</v>
      </c>
      <c r="J31" s="76">
        <v>31.73278418551191</v>
      </c>
      <c r="K31" s="76">
        <v>21.729454747633483</v>
      </c>
      <c r="L31" s="76">
        <v>19.725737079510264</v>
      </c>
      <c r="M31" s="76">
        <v>21.912564034511274</v>
      </c>
      <c r="N31" s="76">
        <v>-79.684393868553428</v>
      </c>
      <c r="O31" s="76">
        <v>65.759323658452047</v>
      </c>
      <c r="P31" s="76">
        <v>30.398173556335383</v>
      </c>
      <c r="Q31" s="76">
        <v>43.411398409890033</v>
      </c>
      <c r="R31" s="76">
        <v>28.584132541043992</v>
      </c>
      <c r="S31" s="76">
        <v>-17.307059592762286</v>
      </c>
      <c r="T31" s="76">
        <v>6.2015773200332358</v>
      </c>
      <c r="U31" s="76">
        <v>-11.042652736966375</v>
      </c>
      <c r="V31" s="76">
        <v>-20.243101247606521</v>
      </c>
      <c r="W31" s="76">
        <v>25.42743802810805</v>
      </c>
      <c r="X31" s="76">
        <v>-11.374224582814307</v>
      </c>
      <c r="Y31" s="76">
        <v>15.752303484063024</v>
      </c>
      <c r="Z31" s="76">
        <v>10.689610936988192</v>
      </c>
      <c r="AA31" s="76">
        <v>-0.34802259208593922</v>
      </c>
      <c r="AB31" s="76">
        <v>6.766518198719762E-2</v>
      </c>
      <c r="AC31" s="76">
        <v>-9.3146413572578126</v>
      </c>
      <c r="AD31" s="76">
        <v>2.8559108051785964</v>
      </c>
      <c r="AE31" s="76">
        <v>13.601664112925382</v>
      </c>
      <c r="AF31" s="76">
        <v>-10.9885714927781</v>
      </c>
      <c r="AG31" s="76">
        <v>7.2392632009967262</v>
      </c>
      <c r="AH31" s="76">
        <v>-6.6973403394768543</v>
      </c>
      <c r="AI31" s="76">
        <v>-14.281074716985366</v>
      </c>
      <c r="AJ31" s="76">
        <v>3.0950905675029006</v>
      </c>
      <c r="AK31" s="76">
        <v>11.649763195440421</v>
      </c>
      <c r="AL31" s="76">
        <v>29.469632613293363</v>
      </c>
      <c r="AM31" s="76">
        <v>52.305394471533774</v>
      </c>
      <c r="AN31" s="76">
        <v>-18.728747462610063</v>
      </c>
      <c r="AO31" s="76">
        <v>35.561705893876862</v>
      </c>
      <c r="AP31" s="76">
        <v>8.4443487868924638</v>
      </c>
      <c r="AQ31" s="76">
        <v>1.87929414997694</v>
      </c>
      <c r="AR31" s="76">
        <v>10.104598593251414</v>
      </c>
      <c r="AS31" s="76">
        <v>-3.3367925999463255</v>
      </c>
      <c r="AT31" s="76">
        <v>6.4755703605019699</v>
      </c>
      <c r="AU31" s="76">
        <v>-8.7100247654372289</v>
      </c>
      <c r="AV31" s="76">
        <v>4.0789287737964974</v>
      </c>
      <c r="AW31" s="76">
        <v>1.0130843253112198</v>
      </c>
      <c r="AX31" s="76">
        <v>-3.0205153751176272</v>
      </c>
      <c r="AY31" s="76">
        <v>-28.253117291659379</v>
      </c>
      <c r="AZ31" s="76">
        <v>3.6900636799611641</v>
      </c>
      <c r="BA31" s="76">
        <v>8.6830891214419559</v>
      </c>
      <c r="BB31" s="76">
        <v>0.61029840085320419</v>
      </c>
      <c r="BC31" s="76">
        <v>8.7404998652094825</v>
      </c>
      <c r="BD31" s="76">
        <v>9.772117023001714</v>
      </c>
      <c r="BE31" s="76">
        <v>-18.893141799906367</v>
      </c>
      <c r="BF31" s="76">
        <v>-8.8539936549132285</v>
      </c>
      <c r="BG31" s="76">
        <v>-1.8759309635470456</v>
      </c>
      <c r="BH31" s="76">
        <v>-9.4177859135805555</v>
      </c>
      <c r="BI31" s="76">
        <v>17.553996853896827</v>
      </c>
      <c r="BJ31" s="76">
        <v>24.874559099069327</v>
      </c>
      <c r="BK31" s="76">
        <v>5.9050998551824385</v>
      </c>
      <c r="BL31" s="76">
        <v>-50.953786355600769</v>
      </c>
    </row>
    <row r="32" spans="1:64" s="84" customFormat="1" ht="17.100000000000001" customHeight="1" x14ac:dyDescent="0.2">
      <c r="A32" s="91" t="s">
        <v>17</v>
      </c>
      <c r="B32" s="89"/>
      <c r="C32" s="76" t="e">
        <v>#DIV/0!</v>
      </c>
      <c r="D32" s="76" t="e">
        <v>#DIV/0!</v>
      </c>
      <c r="E32" s="76" t="e">
        <v>#DIV/0!</v>
      </c>
      <c r="F32" s="76" t="e">
        <v>#DIV/0!</v>
      </c>
      <c r="G32" s="76" t="e">
        <v>#DIV/0!</v>
      </c>
      <c r="H32" s="76" t="e">
        <v>#DIV/0!</v>
      </c>
      <c r="I32" s="76">
        <v>0.11762576402529756</v>
      </c>
      <c r="J32" s="76">
        <v>0.97798905916262058</v>
      </c>
      <c r="K32" s="76">
        <v>-2.6109559745812749E-2</v>
      </c>
      <c r="L32" s="76">
        <v>0.37210049685634239</v>
      </c>
      <c r="M32" s="76">
        <v>1.064698024806443</v>
      </c>
      <c r="N32" s="76">
        <v>1.6451061507814169</v>
      </c>
      <c r="O32" s="76">
        <v>1.6030774577744822</v>
      </c>
      <c r="P32" s="76">
        <v>2.9313961972136982</v>
      </c>
      <c r="Q32" s="76">
        <v>1.0606996760719856</v>
      </c>
      <c r="R32" s="76">
        <v>1.422218302252487</v>
      </c>
      <c r="S32" s="76">
        <v>2.8892447740581639</v>
      </c>
      <c r="T32" s="76">
        <v>-0.68543854937647142</v>
      </c>
      <c r="U32" s="76">
        <v>0.96871681845775992</v>
      </c>
      <c r="V32" s="76">
        <v>2.145258800965566</v>
      </c>
      <c r="W32" s="76">
        <v>3.2383589499179077</v>
      </c>
      <c r="X32" s="76">
        <v>1.046212196652041</v>
      </c>
      <c r="Y32" s="76">
        <v>4.8872717248978681</v>
      </c>
      <c r="Z32" s="76">
        <v>5.2252913322945682</v>
      </c>
      <c r="AA32" s="76">
        <v>-2.8994106201425174</v>
      </c>
      <c r="AB32" s="76">
        <v>2.6828935754355854</v>
      </c>
      <c r="AC32" s="76">
        <v>1.8789514856709877</v>
      </c>
      <c r="AD32" s="76">
        <v>2.6569318821699772</v>
      </c>
      <c r="AE32" s="76">
        <v>2.9906175709940586</v>
      </c>
      <c r="AF32" s="76">
        <v>2.977074379996214</v>
      </c>
      <c r="AG32" s="76">
        <v>2.9958682916549018</v>
      </c>
      <c r="AH32" s="76">
        <v>-0.22303545521493717</v>
      </c>
      <c r="AI32" s="76">
        <v>-0.61911990893928071</v>
      </c>
      <c r="AJ32" s="76">
        <v>-1.5784983978331613</v>
      </c>
      <c r="AK32" s="76">
        <v>-2.3373634857792536</v>
      </c>
      <c r="AL32" s="76">
        <v>-7.1331768432225662E-2</v>
      </c>
      <c r="AM32" s="76">
        <v>-1.4620781344861555</v>
      </c>
      <c r="AN32" s="76">
        <v>-0.31017120080977234</v>
      </c>
      <c r="AO32" s="76">
        <v>0.28624991818302359</v>
      </c>
      <c r="AP32" s="76">
        <v>0.81837420865522592</v>
      </c>
      <c r="AQ32" s="76">
        <v>0.38892002711858886</v>
      </c>
      <c r="AR32" s="76">
        <v>2.570753117536273</v>
      </c>
      <c r="AS32" s="76">
        <v>1.0452519254489978</v>
      </c>
      <c r="AT32" s="76">
        <v>0.67283254562751083</v>
      </c>
      <c r="AU32" s="76">
        <v>0.66406492548436447</v>
      </c>
      <c r="AV32" s="76">
        <v>6.6021650710568203E-2</v>
      </c>
      <c r="AW32" s="76">
        <v>0.12944113409252278</v>
      </c>
      <c r="AX32" s="76">
        <v>0.13292629153411895</v>
      </c>
      <c r="AY32" s="76">
        <v>0.39468988772179969</v>
      </c>
      <c r="AZ32" s="76">
        <v>0.33268069397323075</v>
      </c>
      <c r="BA32" s="76">
        <v>1.2862162917975706</v>
      </c>
      <c r="BB32" s="76">
        <v>1.7197380241777083</v>
      </c>
      <c r="BC32" s="76">
        <v>1.4275790242162856</v>
      </c>
      <c r="BD32" s="76">
        <v>0.93989306722457311</v>
      </c>
      <c r="BE32" s="76">
        <v>0.84821015385476706</v>
      </c>
      <c r="BF32" s="76">
        <v>0.79309992701828147</v>
      </c>
      <c r="BG32" s="76">
        <v>1.9340936787937579</v>
      </c>
      <c r="BH32" s="76">
        <v>0.521388353306107</v>
      </c>
      <c r="BI32" s="76">
        <v>0.40228074926902391</v>
      </c>
      <c r="BJ32" s="76">
        <v>-0.43062021602155998</v>
      </c>
      <c r="BK32" s="76">
        <v>-1.0045115551060579</v>
      </c>
      <c r="BL32" s="76">
        <v>7.6420728464166032E-2</v>
      </c>
    </row>
    <row r="33" spans="1:64" s="84" customFormat="1" ht="17.100000000000001" customHeight="1" x14ac:dyDescent="0.2">
      <c r="A33" s="91" t="s">
        <v>59</v>
      </c>
      <c r="B33" s="89"/>
      <c r="C33" s="147" t="e">
        <v>#DIV/0!</v>
      </c>
      <c r="D33" s="147" t="e">
        <v>#DIV/0!</v>
      </c>
      <c r="E33" s="147" t="e">
        <v>#DIV/0!</v>
      </c>
      <c r="F33" s="147" t="e">
        <v>#DIV/0!</v>
      </c>
      <c r="G33" s="147" t="e">
        <v>#DIV/0!</v>
      </c>
      <c r="H33" s="147" t="e">
        <v>#DIV/0!</v>
      </c>
      <c r="I33" s="147">
        <v>1.0166932658728367</v>
      </c>
      <c r="J33" s="147">
        <v>0.86245707919048176</v>
      </c>
      <c r="K33" s="147">
        <v>0.70946013454338264</v>
      </c>
      <c r="L33" s="147">
        <v>0.57435519440305338</v>
      </c>
      <c r="M33" s="147">
        <v>0.52696492816868279</v>
      </c>
      <c r="N33" s="147">
        <v>0.48351124866923278</v>
      </c>
      <c r="O33" s="147">
        <v>0.44009508545119758</v>
      </c>
      <c r="P33" s="147">
        <v>0.41589006278885954</v>
      </c>
      <c r="Q33" s="147">
        <v>0.4276897592053297</v>
      </c>
      <c r="R33" s="147">
        <v>0.44298189195532967</v>
      </c>
      <c r="S33" s="147">
        <v>0.45792707471632443</v>
      </c>
      <c r="T33" s="147">
        <v>0.49045470291873006</v>
      </c>
      <c r="U33" s="147">
        <v>0.54460527682076432</v>
      </c>
      <c r="V33" s="76">
        <v>0.60287143284429856</v>
      </c>
      <c r="W33" s="76">
        <v>0.65988083736758796</v>
      </c>
      <c r="X33" s="76">
        <v>0.73246780377400622</v>
      </c>
      <c r="Y33" s="76">
        <v>1.1957914322066499</v>
      </c>
      <c r="Z33" s="76">
        <v>1.6621337650727375</v>
      </c>
      <c r="AA33" s="76">
        <v>-4.0095495582366691</v>
      </c>
      <c r="AB33" s="76">
        <v>2.3912206056351692</v>
      </c>
      <c r="AC33" s="76">
        <v>1.8986782037282879</v>
      </c>
      <c r="AD33" s="76">
        <v>1.4293161687801703</v>
      </c>
      <c r="AE33" s="76">
        <v>0.96554358844658239</v>
      </c>
      <c r="AF33" s="76">
        <v>0.50890047487854861</v>
      </c>
      <c r="AG33" s="76">
        <v>0.5661268669753472</v>
      </c>
      <c r="AH33" s="76">
        <v>0.62793512456109646</v>
      </c>
      <c r="AI33" s="76">
        <v>0.68761815891698053</v>
      </c>
      <c r="AJ33" s="76">
        <v>0.7527173956943578</v>
      </c>
      <c r="AK33" s="76">
        <v>0.73460551287727327</v>
      </c>
      <c r="AL33" s="76">
        <v>0.71779030947505262</v>
      </c>
      <c r="AM33" s="76">
        <v>0.69927203146629147</v>
      </c>
      <c r="AN33" s="76">
        <v>0.68573798526649909</v>
      </c>
      <c r="AO33" s="76">
        <v>0.68743477616384219</v>
      </c>
      <c r="AP33" s="76">
        <v>0.68708609552654565</v>
      </c>
      <c r="AQ33" s="76">
        <v>0.68730931666514117</v>
      </c>
      <c r="AR33" s="76">
        <v>0.69386392700574451</v>
      </c>
      <c r="AS33" s="76">
        <v>0.69278154933596348</v>
      </c>
      <c r="AT33" s="76">
        <v>0.68547027672591909</v>
      </c>
      <c r="AU33" s="76">
        <v>0.68227791516972669</v>
      </c>
      <c r="AV33" s="76">
        <v>0.68792567726980725</v>
      </c>
      <c r="AW33" s="76">
        <v>0.68518741522864968</v>
      </c>
      <c r="AX33" s="76">
        <v>0.67116119469543545</v>
      </c>
      <c r="AY33" s="76">
        <v>0.66686980408368068</v>
      </c>
      <c r="AZ33" s="76">
        <v>0.67440696481790852</v>
      </c>
      <c r="BA33" s="76">
        <v>0.67667373573254697</v>
      </c>
      <c r="BB33" s="76">
        <v>0.68916867401556114</v>
      </c>
      <c r="BC33" s="76">
        <v>0.69081700881350461</v>
      </c>
      <c r="BD33" s="76">
        <v>0.68190071353686488</v>
      </c>
      <c r="BE33" s="76">
        <v>0.6774678533278955</v>
      </c>
      <c r="BF33" s="76">
        <v>0.68120811398670877</v>
      </c>
      <c r="BG33" s="76">
        <v>0.6775576670140504</v>
      </c>
      <c r="BH33" s="76">
        <v>0.665695992003279</v>
      </c>
      <c r="BI33" s="76">
        <v>0.66494640633194546</v>
      </c>
      <c r="BJ33" s="76">
        <v>0.69792315402144034</v>
      </c>
      <c r="BK33" s="76">
        <v>0.69926773484696447</v>
      </c>
      <c r="BL33" s="76">
        <v>0.6679239054009356</v>
      </c>
    </row>
    <row r="34" spans="1:64" s="84" customFormat="1" ht="17.100000000000001" customHeight="1" x14ac:dyDescent="0.2">
      <c r="A34" s="92"/>
      <c r="B34" s="89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64" s="105" customFormat="1" ht="17.100000000000001" customHeight="1" x14ac:dyDescent="0.2">
      <c r="A35" s="191" t="s">
        <v>98</v>
      </c>
      <c r="B35" s="20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  <c r="R35" s="209"/>
      <c r="S35" s="209"/>
      <c r="T35" s="209"/>
      <c r="U35" s="209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</row>
    <row r="36" spans="1:64" s="95" customFormat="1" ht="17.100000000000001" customHeight="1" thickBot="1" x14ac:dyDescent="0.25">
      <c r="A36" s="93" t="s">
        <v>19</v>
      </c>
      <c r="B36" s="94"/>
      <c r="C36" s="148" t="e">
        <v>#DIV/0!</v>
      </c>
      <c r="D36" s="148" t="e">
        <v>#DIV/0!</v>
      </c>
      <c r="E36" s="148" t="e">
        <v>#DIV/0!</v>
      </c>
      <c r="F36" s="148" t="e">
        <v>#DIV/0!</v>
      </c>
      <c r="G36" s="148" t="e">
        <v>#DIV/0!</v>
      </c>
      <c r="H36" s="148" t="e">
        <v>#DIV/0!</v>
      </c>
      <c r="I36" s="148">
        <v>-6.3610644690790918</v>
      </c>
      <c r="J36" s="148">
        <v>-2.7531551238049401</v>
      </c>
      <c r="K36" s="148">
        <v>4.5008900759467396</v>
      </c>
      <c r="L36" s="148">
        <v>6.15810247122488</v>
      </c>
      <c r="M36" s="148">
        <v>6.8706635632457047</v>
      </c>
      <c r="N36" s="148">
        <v>1.1005835468115732</v>
      </c>
      <c r="O36" s="148">
        <v>-2.3928566680462837</v>
      </c>
      <c r="P36" s="148">
        <v>7.4490433547526269</v>
      </c>
      <c r="Q36" s="148">
        <v>6.9140298075927031</v>
      </c>
      <c r="R36" s="148">
        <v>3.5856516439693786</v>
      </c>
      <c r="S36" s="148">
        <v>-0.66350292616113027</v>
      </c>
      <c r="T36" s="148">
        <v>-1.5867159405223763</v>
      </c>
      <c r="U36" s="148">
        <v>-4.5883810392591258</v>
      </c>
      <c r="V36" s="148">
        <v>3.9053952339532572</v>
      </c>
      <c r="W36" s="148">
        <v>4.1821764965680464</v>
      </c>
      <c r="X36" s="148">
        <v>0.46961190243779427</v>
      </c>
      <c r="Y36" s="148">
        <v>-2.6568351180010108</v>
      </c>
      <c r="Z36" s="148">
        <v>11.722665761979867</v>
      </c>
      <c r="AA36" s="148">
        <v>-2.6501491691466872</v>
      </c>
      <c r="AB36" s="148">
        <v>1.0810013196921764</v>
      </c>
      <c r="AC36" s="148">
        <v>4.3699500054841023</v>
      </c>
      <c r="AD36" s="148">
        <v>2.7422137865231511</v>
      </c>
      <c r="AE36" s="148">
        <v>4.0885989827937896</v>
      </c>
      <c r="AF36" s="148">
        <v>-3.7555209161761915</v>
      </c>
      <c r="AG36" s="148">
        <v>1.6737483381653373</v>
      </c>
      <c r="AH36" s="148">
        <v>-4.5584434507512928</v>
      </c>
      <c r="AI36" s="148">
        <v>7.2228969497748929</v>
      </c>
      <c r="AJ36" s="148">
        <v>6.0375124510458456</v>
      </c>
      <c r="AK36" s="148">
        <v>-4.1332520034442544</v>
      </c>
      <c r="AL36" s="148">
        <v>8.8981979401622002</v>
      </c>
      <c r="AM36" s="148">
        <v>0.32443045732011289</v>
      </c>
      <c r="AN36" s="148">
        <v>1.9530428620750717</v>
      </c>
      <c r="AO36" s="148">
        <v>-1.0785844428633617</v>
      </c>
      <c r="AP36" s="148">
        <v>-1.7077200695990835</v>
      </c>
      <c r="AQ36" s="148">
        <v>2.648327695622843</v>
      </c>
      <c r="AR36" s="148">
        <v>-0.58903896896878027</v>
      </c>
      <c r="AS36" s="148">
        <v>2.7779107458633767</v>
      </c>
      <c r="AT36" s="148">
        <v>4.6814255747758438</v>
      </c>
      <c r="AU36" s="148">
        <v>-1.4027705791902267</v>
      </c>
      <c r="AV36" s="148">
        <v>4.6442704162187987</v>
      </c>
      <c r="AW36" s="148">
        <v>1.571318449357606</v>
      </c>
      <c r="AX36" s="148">
        <v>-5.7862126379764174</v>
      </c>
      <c r="AY36" s="148">
        <v>-24.823090726374343</v>
      </c>
      <c r="AZ36" s="148">
        <v>34.227450853579896</v>
      </c>
      <c r="BA36" s="148">
        <v>0.28522248442162113</v>
      </c>
      <c r="BB36" s="148">
        <v>-5.0420753751698193</v>
      </c>
      <c r="BC36" s="148">
        <v>16.114223043536068</v>
      </c>
      <c r="BD36" s="148">
        <v>-10.629392250315084</v>
      </c>
      <c r="BE36" s="148">
        <v>10.836072186670265</v>
      </c>
      <c r="BF36" s="148">
        <v>5.4473532708059658</v>
      </c>
      <c r="BG36" s="148">
        <v>-2.4308495626044313</v>
      </c>
      <c r="BH36" s="148">
        <v>1.1113518586789217</v>
      </c>
      <c r="BI36" s="148">
        <v>-1.3304117575727248</v>
      </c>
      <c r="BJ36" s="148">
        <v>4.6037773627584544</v>
      </c>
      <c r="BK36" s="148">
        <v>5.1218385700594782</v>
      </c>
      <c r="BL36" s="148">
        <v>6.8736615691307845</v>
      </c>
    </row>
    <row r="37" spans="1:64" x14ac:dyDescent="0.2">
      <c r="A37" s="96" t="s">
        <v>50</v>
      </c>
      <c r="B37" s="97"/>
    </row>
    <row r="38" spans="1:64" x14ac:dyDescent="0.2">
      <c r="Z38" s="98">
        <v>8.5</v>
      </c>
    </row>
  </sheetData>
  <mergeCells count="15">
    <mergeCell ref="B3:C3"/>
    <mergeCell ref="D3:G3"/>
    <mergeCell ref="H3:K3"/>
    <mergeCell ref="P3:S3"/>
    <mergeCell ref="N3:O3"/>
    <mergeCell ref="BH3:BK3"/>
    <mergeCell ref="BD3:BG3"/>
    <mergeCell ref="AZ3:BC3"/>
    <mergeCell ref="AV3:AY3"/>
    <mergeCell ref="T3:W3"/>
    <mergeCell ref="AJ3:AM3"/>
    <mergeCell ref="AF3:AI3"/>
    <mergeCell ref="AN3:AQ3"/>
    <mergeCell ref="AR3:AU3"/>
    <mergeCell ref="AC3:AE3"/>
  </mergeCells>
  <conditionalFormatting sqref="C6:G36 I6:AQ36">
    <cfRule type="cellIs" dxfId="14" priority="11" operator="lessThan">
      <formula>0</formula>
    </cfRule>
  </conditionalFormatting>
  <conditionalFormatting sqref="AR6:AR36">
    <cfRule type="cellIs" dxfId="13" priority="10" operator="lessThan">
      <formula>0</formula>
    </cfRule>
  </conditionalFormatting>
  <conditionalFormatting sqref="AS6:AW36">
    <cfRule type="cellIs" dxfId="12" priority="9" operator="lessThan">
      <formula>0</formula>
    </cfRule>
  </conditionalFormatting>
  <conditionalFormatting sqref="H6:H36">
    <cfRule type="cellIs" dxfId="11" priority="6" operator="lessThan">
      <formula>0</formula>
    </cfRule>
  </conditionalFormatting>
  <conditionalFormatting sqref="AX6:AZ36">
    <cfRule type="cellIs" dxfId="10" priority="5" operator="lessThan">
      <formula>0</formula>
    </cfRule>
  </conditionalFormatting>
  <conditionalFormatting sqref="AX5">
    <cfRule type="cellIs" dxfId="9" priority="4" operator="lessThan">
      <formula>0</formula>
    </cfRule>
  </conditionalFormatting>
  <conditionalFormatting sqref="AY5:AZ5">
    <cfRule type="cellIs" dxfId="8" priority="3" operator="lessThan">
      <formula>0</formula>
    </cfRule>
  </conditionalFormatting>
  <conditionalFormatting sqref="BA6:BL36">
    <cfRule type="cellIs" dxfId="7" priority="2" operator="lessThan">
      <formula>0</formula>
    </cfRule>
  </conditionalFormatting>
  <conditionalFormatting sqref="BA5:BL5">
    <cfRule type="cellIs" dxfId="6" priority="1" operator="lessThan">
      <formula>0</formula>
    </cfRule>
  </conditionalFormatting>
  <pageMargins left="0.51181102362204722" right="0" top="0.51181102362204722" bottom="0" header="0" footer="0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BL38"/>
  <sheetViews>
    <sheetView showGridLines="0" view="pageBreakPreview" zoomScaleNormal="100" zoomScaleSheetLayoutView="100" workbookViewId="0">
      <pane xSplit="12" ySplit="4" topLeftCell="Y5" activePane="bottomRight" state="frozen"/>
      <selection activeCell="BA22" activeCellId="1" sqref="BR15 BA22"/>
      <selection pane="topRight" activeCell="BA22" activeCellId="1" sqref="BR15 BA22"/>
      <selection pane="bottomLeft" activeCell="BA22" activeCellId="1" sqref="BR15 BA22"/>
      <selection pane="bottomRight" activeCell="A5" sqref="A5"/>
    </sheetView>
  </sheetViews>
  <sheetFormatPr defaultRowHeight="11.25" x14ac:dyDescent="0.2"/>
  <cols>
    <col min="1" max="1" width="26.42578125" style="98" customWidth="1"/>
    <col min="2" max="5" width="7.5703125" style="98" hidden="1" customWidth="1"/>
    <col min="6" max="8" width="5.7109375" style="98" hidden="1" customWidth="1"/>
    <col min="9" max="15" width="6" style="98" hidden="1" customWidth="1"/>
    <col min="16" max="19" width="6.28515625" style="98" hidden="1" customWidth="1"/>
    <col min="20" max="40" width="6.85546875" style="98" hidden="1" customWidth="1"/>
    <col min="41" max="41" width="8.28515625" style="98" hidden="1" customWidth="1"/>
    <col min="42" max="47" width="7.140625" style="98" hidden="1" customWidth="1"/>
    <col min="48" max="48" width="6.28515625" style="98" customWidth="1"/>
    <col min="49" max="49" width="6" style="98" customWidth="1"/>
    <col min="50" max="50" width="6.7109375" style="98" customWidth="1"/>
    <col min="51" max="51" width="4.85546875" style="98" customWidth="1"/>
    <col min="52" max="55" width="6.5703125" style="98" bestFit="1" customWidth="1"/>
    <col min="56" max="56" width="7.28515625" style="98" customWidth="1"/>
    <col min="57" max="57" width="7.140625" style="98" customWidth="1"/>
    <col min="58" max="58" width="6.85546875" style="98" customWidth="1"/>
    <col min="59" max="59" width="6.5703125" style="98" customWidth="1"/>
    <col min="60" max="60" width="5.85546875" style="98" customWidth="1"/>
    <col min="61" max="61" width="5.5703125" style="98" customWidth="1"/>
    <col min="62" max="62" width="5.28515625" style="98" customWidth="1"/>
    <col min="63" max="63" width="5.7109375" style="98" customWidth="1"/>
    <col min="64" max="64" width="6.5703125" style="98" bestFit="1" customWidth="1"/>
    <col min="65" max="16384" width="9.140625" style="98"/>
  </cols>
  <sheetData>
    <row r="1" spans="1:64" ht="18.75" customHeight="1" x14ac:dyDescent="0.2">
      <c r="A1" s="137" t="s">
        <v>170</v>
      </c>
      <c r="AJ1" s="137"/>
      <c r="AN1" s="143"/>
      <c r="AO1" s="143"/>
    </row>
    <row r="2" spans="1:64" ht="2.25" customHeight="1" thickBot="1" x14ac:dyDescent="0.25">
      <c r="B2" s="98" t="s">
        <v>20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29</v>
      </c>
      <c r="L2" s="98" t="s">
        <v>30</v>
      </c>
      <c r="M2" s="98" t="s">
        <v>31</v>
      </c>
      <c r="N2" s="98" t="s">
        <v>32</v>
      </c>
      <c r="O2" s="98" t="s">
        <v>33</v>
      </c>
      <c r="P2" s="98" t="s">
        <v>34</v>
      </c>
      <c r="Q2" s="98" t="s">
        <v>35</v>
      </c>
      <c r="R2" s="98" t="s">
        <v>36</v>
      </c>
      <c r="S2" s="98" t="s">
        <v>37</v>
      </c>
      <c r="T2" s="98" t="s">
        <v>38</v>
      </c>
      <c r="U2" s="98" t="s">
        <v>39</v>
      </c>
      <c r="V2" s="98" t="s">
        <v>40</v>
      </c>
      <c r="W2" s="98" t="s">
        <v>41</v>
      </c>
      <c r="X2" s="98" t="s">
        <v>42</v>
      </c>
      <c r="Y2" s="98" t="s">
        <v>43</v>
      </c>
      <c r="Z2" s="98" t="s">
        <v>44</v>
      </c>
      <c r="AA2" s="98" t="s">
        <v>45</v>
      </c>
      <c r="AB2" s="98" t="s">
        <v>51</v>
      </c>
      <c r="AC2" s="98" t="s">
        <v>73</v>
      </c>
      <c r="AD2" s="98" t="s">
        <v>74</v>
      </c>
      <c r="AE2" s="98" t="s">
        <v>75</v>
      </c>
      <c r="AF2" s="98" t="s">
        <v>78</v>
      </c>
      <c r="AR2" s="213" t="s">
        <v>134</v>
      </c>
      <c r="AS2" s="213"/>
      <c r="AT2" s="213"/>
    </row>
    <row r="3" spans="1:64" s="101" customFormat="1" ht="12" customHeight="1" x14ac:dyDescent="0.2">
      <c r="A3" s="99"/>
      <c r="B3" s="299" t="s">
        <v>67</v>
      </c>
      <c r="C3" s="299"/>
      <c r="D3" s="299" t="s">
        <v>66</v>
      </c>
      <c r="E3" s="299"/>
      <c r="F3" s="299"/>
      <c r="G3" s="299"/>
      <c r="H3" s="299" t="s">
        <v>60</v>
      </c>
      <c r="I3" s="299"/>
      <c r="J3" s="299"/>
      <c r="K3" s="299"/>
      <c r="L3" s="99" t="s">
        <v>61</v>
      </c>
      <c r="M3" s="100"/>
      <c r="N3" s="299"/>
      <c r="O3" s="299"/>
      <c r="P3" s="299" t="s">
        <v>62</v>
      </c>
      <c r="Q3" s="299"/>
      <c r="R3" s="299"/>
      <c r="S3" s="299"/>
      <c r="T3" s="299" t="s">
        <v>63</v>
      </c>
      <c r="U3" s="299"/>
      <c r="V3" s="299"/>
      <c r="W3" s="299"/>
      <c r="X3" s="100" t="s">
        <v>64</v>
      </c>
      <c r="Y3" s="100" t="s">
        <v>64</v>
      </c>
      <c r="Z3" s="100"/>
      <c r="AA3" s="100" t="s">
        <v>64</v>
      </c>
      <c r="AB3" s="100" t="s">
        <v>65</v>
      </c>
      <c r="AD3" s="100" t="s">
        <v>65</v>
      </c>
      <c r="AE3" s="100" t="s">
        <v>65</v>
      </c>
      <c r="AF3" s="299" t="s">
        <v>77</v>
      </c>
      <c r="AG3" s="299"/>
      <c r="AH3" s="299"/>
      <c r="AI3" s="299"/>
      <c r="AJ3" s="299" t="s">
        <v>80</v>
      </c>
      <c r="AK3" s="299"/>
      <c r="AL3" s="299"/>
      <c r="AM3" s="299"/>
      <c r="AN3" s="299" t="s">
        <v>92</v>
      </c>
      <c r="AO3" s="299"/>
      <c r="AP3" s="299"/>
      <c r="AQ3" s="299"/>
      <c r="AR3" s="299" t="s">
        <v>134</v>
      </c>
      <c r="AS3" s="299"/>
      <c r="AT3" s="299"/>
      <c r="AU3" s="299"/>
      <c r="AV3" s="299" t="s">
        <v>136</v>
      </c>
      <c r="AW3" s="299"/>
      <c r="AX3" s="299"/>
      <c r="AY3" s="299"/>
      <c r="AZ3" s="301" t="s">
        <v>137</v>
      </c>
      <c r="BA3" s="301"/>
      <c r="BB3" s="301"/>
      <c r="BC3" s="301"/>
      <c r="BD3" s="301" t="s">
        <v>138</v>
      </c>
      <c r="BE3" s="301"/>
      <c r="BF3" s="301"/>
      <c r="BG3" s="301"/>
      <c r="BH3" s="301" t="s">
        <v>139</v>
      </c>
      <c r="BI3" s="301"/>
      <c r="BJ3" s="301"/>
      <c r="BK3" s="301"/>
      <c r="BL3" s="221" t="s">
        <v>140</v>
      </c>
    </row>
    <row r="4" spans="1:64" s="105" customFormat="1" ht="12" customHeight="1" x14ac:dyDescent="0.2">
      <c r="A4" s="102"/>
      <c r="B4" s="103" t="s">
        <v>48</v>
      </c>
      <c r="C4" s="103" t="s">
        <v>49</v>
      </c>
      <c r="D4" s="103" t="s">
        <v>46</v>
      </c>
      <c r="E4" s="103" t="s">
        <v>47</v>
      </c>
      <c r="F4" s="103" t="s">
        <v>48</v>
      </c>
      <c r="G4" s="103" t="s">
        <v>49</v>
      </c>
      <c r="H4" s="103" t="s">
        <v>46</v>
      </c>
      <c r="I4" s="103" t="s">
        <v>47</v>
      </c>
      <c r="J4" s="103" t="s">
        <v>48</v>
      </c>
      <c r="K4" s="103" t="s">
        <v>49</v>
      </c>
      <c r="L4" s="103" t="s">
        <v>46</v>
      </c>
      <c r="M4" s="103" t="s">
        <v>47</v>
      </c>
      <c r="N4" s="103" t="s">
        <v>48</v>
      </c>
      <c r="O4" s="103" t="s">
        <v>49</v>
      </c>
      <c r="P4" s="103" t="s">
        <v>46</v>
      </c>
      <c r="Q4" s="103" t="s">
        <v>47</v>
      </c>
      <c r="R4" s="103" t="s">
        <v>48</v>
      </c>
      <c r="S4" s="103" t="s">
        <v>49</v>
      </c>
      <c r="T4" s="103" t="s">
        <v>46</v>
      </c>
      <c r="U4" s="103" t="s">
        <v>47</v>
      </c>
      <c r="V4" s="103" t="s">
        <v>48</v>
      </c>
      <c r="W4" s="103" t="s">
        <v>49</v>
      </c>
      <c r="X4" s="103" t="s">
        <v>46</v>
      </c>
      <c r="Y4" s="103" t="s">
        <v>47</v>
      </c>
      <c r="Z4" s="103" t="s">
        <v>48</v>
      </c>
      <c r="AA4" s="103" t="s">
        <v>49</v>
      </c>
      <c r="AB4" s="103" t="s">
        <v>46</v>
      </c>
      <c r="AC4" s="103" t="s">
        <v>47</v>
      </c>
      <c r="AD4" s="103" t="s">
        <v>48</v>
      </c>
      <c r="AE4" s="103" t="s">
        <v>49</v>
      </c>
      <c r="AF4" s="103" t="s">
        <v>46</v>
      </c>
      <c r="AG4" s="103" t="s">
        <v>47</v>
      </c>
      <c r="AH4" s="103" t="s">
        <v>48</v>
      </c>
      <c r="AI4" s="103" t="s">
        <v>49</v>
      </c>
      <c r="AJ4" s="103" t="s">
        <v>46</v>
      </c>
      <c r="AK4" s="103" t="s">
        <v>47</v>
      </c>
      <c r="AL4" s="103" t="s">
        <v>48</v>
      </c>
      <c r="AM4" s="103" t="s">
        <v>49</v>
      </c>
      <c r="AN4" s="104" t="s">
        <v>46</v>
      </c>
      <c r="AO4" s="104" t="s">
        <v>47</v>
      </c>
      <c r="AP4" s="104" t="s">
        <v>48</v>
      </c>
      <c r="AQ4" s="104" t="s">
        <v>49</v>
      </c>
      <c r="AR4" s="104" t="s">
        <v>46</v>
      </c>
      <c r="AS4" s="104" t="s">
        <v>47</v>
      </c>
      <c r="AT4" s="104" t="s">
        <v>48</v>
      </c>
      <c r="AU4" s="104" t="s">
        <v>49</v>
      </c>
      <c r="AV4" s="104" t="s">
        <v>46</v>
      </c>
      <c r="AW4" s="104" t="s">
        <v>47</v>
      </c>
      <c r="AX4" s="104" t="s">
        <v>48</v>
      </c>
      <c r="AY4" s="104" t="s">
        <v>49</v>
      </c>
      <c r="AZ4" s="104" t="s">
        <v>46</v>
      </c>
      <c r="BA4" s="104" t="s">
        <v>47</v>
      </c>
      <c r="BB4" s="104" t="s">
        <v>48</v>
      </c>
      <c r="BC4" s="104" t="s">
        <v>49</v>
      </c>
      <c r="BD4" s="104" t="s">
        <v>46</v>
      </c>
      <c r="BE4" s="104" t="s">
        <v>47</v>
      </c>
      <c r="BF4" s="104" t="s">
        <v>48</v>
      </c>
      <c r="BG4" s="104" t="s">
        <v>49</v>
      </c>
      <c r="BH4" s="104" t="s">
        <v>46</v>
      </c>
      <c r="BI4" s="104" t="s">
        <v>47</v>
      </c>
      <c r="BJ4" s="104" t="s">
        <v>48</v>
      </c>
      <c r="BK4" s="104" t="s">
        <v>49</v>
      </c>
      <c r="BL4" s="104" t="s">
        <v>46</v>
      </c>
    </row>
    <row r="5" spans="1:64" s="87" customFormat="1" ht="17.100000000000001" customHeight="1" x14ac:dyDescent="0.2">
      <c r="A5" s="138" t="s">
        <v>97</v>
      </c>
      <c r="B5" s="138" t="e">
        <v>#VALUE!</v>
      </c>
      <c r="C5" s="138" t="e">
        <v>#DIV/0!</v>
      </c>
      <c r="D5" s="138" t="e">
        <v>#DIV/0!</v>
      </c>
      <c r="E5" s="138" t="e">
        <v>#DIV/0!</v>
      </c>
      <c r="F5" s="138" t="e">
        <v>#DIV/0!</v>
      </c>
      <c r="G5" s="138" t="e">
        <v>#DIV/0!</v>
      </c>
      <c r="H5" s="138" t="e">
        <v>#DIV/0!</v>
      </c>
      <c r="I5" s="138">
        <v>2.7499573362066694</v>
      </c>
      <c r="J5" s="138">
        <v>5.5970567702081961</v>
      </c>
      <c r="K5" s="138">
        <v>2.1905316684682896</v>
      </c>
      <c r="L5" s="138">
        <v>-0.13737281653859745</v>
      </c>
      <c r="M5" s="138">
        <v>3.9873880982121936</v>
      </c>
      <c r="N5" s="138">
        <v>1.7801684755916489</v>
      </c>
      <c r="O5" s="138">
        <v>-3.1095252614612008</v>
      </c>
      <c r="P5" s="138">
        <v>3.1366099225718833</v>
      </c>
      <c r="Q5" s="138">
        <v>-1.6132428519968283</v>
      </c>
      <c r="R5" s="138">
        <v>2.0333665505441298</v>
      </c>
      <c r="S5" s="138">
        <v>1.0654929178881616</v>
      </c>
      <c r="T5" s="138">
        <v>4.0211889639340441</v>
      </c>
      <c r="U5" s="138">
        <v>-3.925360792200248</v>
      </c>
      <c r="V5" s="138">
        <v>-0.40683055588618755</v>
      </c>
      <c r="W5" s="138">
        <v>-1.7115469880198393</v>
      </c>
      <c r="X5" s="138">
        <v>4.3123164849124418</v>
      </c>
      <c r="Y5" s="138">
        <v>-1.4361449631127459</v>
      </c>
      <c r="Z5" s="138">
        <v>5.541734637887183</v>
      </c>
      <c r="AA5" s="138">
        <v>4.4615050553178897</v>
      </c>
      <c r="AB5" s="138">
        <v>-3.6900039948668013</v>
      </c>
      <c r="AC5" s="138">
        <v>4.7946533591478984</v>
      </c>
      <c r="AD5" s="138">
        <v>0.49036654749508379</v>
      </c>
      <c r="AE5" s="138">
        <v>2.4526616692129828</v>
      </c>
      <c r="AF5" s="138">
        <v>1.3345062103529894</v>
      </c>
      <c r="AG5" s="138">
        <v>1.1057881971928432</v>
      </c>
      <c r="AH5" s="138">
        <v>-3.5455388126693683</v>
      </c>
      <c r="AI5" s="138">
        <v>1.1054842796888344</v>
      </c>
      <c r="AJ5" s="138">
        <v>0.94181700042902872</v>
      </c>
      <c r="AK5" s="138">
        <v>1.7691993555142738</v>
      </c>
      <c r="AL5" s="138">
        <v>2.7937480179973937</v>
      </c>
      <c r="AM5" s="138">
        <v>0.7153206593997492</v>
      </c>
      <c r="AN5" s="138">
        <v>1.8359933118659197</v>
      </c>
      <c r="AO5" s="138">
        <v>0.75628840885779713</v>
      </c>
      <c r="AP5" s="138">
        <v>2.4422973368505079</v>
      </c>
      <c r="AQ5" s="138">
        <v>0.57147548263544068</v>
      </c>
      <c r="AR5" s="138">
        <v>1.9588555594863442</v>
      </c>
      <c r="AS5" s="138">
        <v>0.50231946542788186</v>
      </c>
      <c r="AT5" s="138">
        <v>4.6953363288841015</v>
      </c>
      <c r="AU5" s="138">
        <v>-0.47557352883563314</v>
      </c>
      <c r="AV5" s="138">
        <v>2.8937450276975762</v>
      </c>
      <c r="AW5" s="138">
        <v>1.0214727028441153</v>
      </c>
      <c r="AX5" s="138">
        <v>-2.3944697201895089</v>
      </c>
      <c r="AY5" s="138">
        <v>-6.7550043445750445</v>
      </c>
      <c r="AZ5" s="138">
        <v>7.4545704023450803</v>
      </c>
      <c r="BA5" s="138">
        <v>2.307476748568897</v>
      </c>
      <c r="BB5" s="138">
        <v>0.30631756588031211</v>
      </c>
      <c r="BC5" s="138">
        <v>1.9516762957563361</v>
      </c>
      <c r="BD5" s="138">
        <v>-2.0649520598459756</v>
      </c>
      <c r="BE5" s="138">
        <v>4.3920390833155372</v>
      </c>
      <c r="BF5" s="138">
        <v>1.7165288753379677</v>
      </c>
      <c r="BG5" s="138">
        <v>1.822338702967905</v>
      </c>
      <c r="BH5" s="138">
        <v>0.81666441366537845</v>
      </c>
      <c r="BI5" s="138">
        <v>0.12687436903282101</v>
      </c>
      <c r="BJ5" s="138">
        <v>-1.1083651956525933</v>
      </c>
      <c r="BK5" s="138">
        <v>5.1525132334322645</v>
      </c>
      <c r="BL5" s="138">
        <v>1.3552363199296913</v>
      </c>
    </row>
    <row r="6" spans="1:64" s="194" customFormat="1" ht="17.100000000000001" customHeight="1" x14ac:dyDescent="0.2">
      <c r="A6" s="191" t="s">
        <v>96</v>
      </c>
      <c r="B6" s="201" t="e">
        <v>#VALUE!</v>
      </c>
      <c r="C6" s="201" t="e">
        <v>#DIV/0!</v>
      </c>
      <c r="D6" s="201" t="e">
        <v>#DIV/0!</v>
      </c>
      <c r="E6" s="201" t="e">
        <v>#DIV/0!</v>
      </c>
      <c r="F6" s="201" t="e">
        <v>#DIV/0!</v>
      </c>
      <c r="G6" s="201" t="e">
        <v>#DIV/0!</v>
      </c>
      <c r="H6" s="201" t="e">
        <v>#DIV/0!</v>
      </c>
      <c r="I6" s="201">
        <v>0.55305842292974527</v>
      </c>
      <c r="J6" s="201">
        <v>0.69971172751130417</v>
      </c>
      <c r="K6" s="201">
        <v>1.6544202798273195</v>
      </c>
      <c r="L6" s="201">
        <v>-2.3419163468477855</v>
      </c>
      <c r="M6" s="201">
        <v>0.9839190666753751</v>
      </c>
      <c r="N6" s="201">
        <v>1.4694731029903234</v>
      </c>
      <c r="O6" s="201">
        <v>-7.6931557842442724E-2</v>
      </c>
      <c r="P6" s="201">
        <v>0.83687994341392447</v>
      </c>
      <c r="Q6" s="201">
        <v>-1.9592798836222582</v>
      </c>
      <c r="R6" s="201">
        <v>-1.0153586834284261</v>
      </c>
      <c r="S6" s="201">
        <v>0.36229694033933635</v>
      </c>
      <c r="T6" s="201">
        <v>2.9663730479508534</v>
      </c>
      <c r="U6" s="201">
        <v>-2.5776811072286931</v>
      </c>
      <c r="V6" s="201">
        <v>2.6587277686421634E-2</v>
      </c>
      <c r="W6" s="201">
        <v>-1.5661343709109643</v>
      </c>
      <c r="X6" s="201">
        <v>4.5572921126655608</v>
      </c>
      <c r="Y6" s="201">
        <v>-2.7588405154357041</v>
      </c>
      <c r="Z6" s="201">
        <v>0.15225681133386501</v>
      </c>
      <c r="AA6" s="201">
        <v>0.97276165151891791</v>
      </c>
      <c r="AB6" s="201">
        <v>0.22104796738491744</v>
      </c>
      <c r="AC6" s="201">
        <v>1.2255126790625945</v>
      </c>
      <c r="AD6" s="201">
        <v>-1.0382257686807714</v>
      </c>
      <c r="AE6" s="201">
        <v>0.64890352004540697</v>
      </c>
      <c r="AF6" s="201">
        <v>-0.26918768424245715</v>
      </c>
      <c r="AG6" s="201">
        <v>0.71168704184509302</v>
      </c>
      <c r="AH6" s="201">
        <v>0.92939575322238266</v>
      </c>
      <c r="AI6" s="201">
        <v>-1.1657489635553477</v>
      </c>
      <c r="AJ6" s="201">
        <v>-0.25782570092490109</v>
      </c>
      <c r="AK6" s="201">
        <v>1.1100389329258618</v>
      </c>
      <c r="AL6" s="201">
        <v>0.82891036045901567</v>
      </c>
      <c r="AM6" s="201">
        <v>-0.32173897850997668</v>
      </c>
      <c r="AN6" s="201">
        <v>0.40763442480654233</v>
      </c>
      <c r="AO6" s="201">
        <v>-0.47009586979290618</v>
      </c>
      <c r="AP6" s="201">
        <v>1.4989086110205683</v>
      </c>
      <c r="AQ6" s="201">
        <v>-0.92868280919458945</v>
      </c>
      <c r="AR6" s="201">
        <v>0.38437360138989984</v>
      </c>
      <c r="AS6" s="201">
        <v>-3.1061482886902959E-2</v>
      </c>
      <c r="AT6" s="201">
        <v>2.6229559525986432</v>
      </c>
      <c r="AU6" s="201">
        <v>-1.1340717128421449</v>
      </c>
      <c r="AV6" s="201">
        <v>-8.119469249404962E-2</v>
      </c>
      <c r="AW6" s="201">
        <v>0.32366217036481615</v>
      </c>
      <c r="AX6" s="201">
        <v>0.52068570157834204</v>
      </c>
      <c r="AY6" s="201">
        <v>0.56085636646514825</v>
      </c>
      <c r="AZ6" s="201">
        <v>-0.28533986089742425</v>
      </c>
      <c r="BA6" s="201">
        <v>0.95012179874667657</v>
      </c>
      <c r="BB6" s="201">
        <v>-1.1211089058972308</v>
      </c>
      <c r="BC6" s="201">
        <v>0.48638785808845586</v>
      </c>
      <c r="BD6" s="201">
        <v>0.76654591396896776</v>
      </c>
      <c r="BE6" s="201">
        <v>-0.76479994509737936</v>
      </c>
      <c r="BF6" s="201">
        <v>0.92162570359031259</v>
      </c>
      <c r="BG6" s="201">
        <v>1.4395433436445826</v>
      </c>
      <c r="BH6" s="201">
        <v>-0.83601197427277363</v>
      </c>
      <c r="BI6" s="201">
        <v>1.3168370406378909</v>
      </c>
      <c r="BJ6" s="201">
        <v>-1.1913854859426669</v>
      </c>
      <c r="BK6" s="201">
        <v>1.9583661499688754E-3</v>
      </c>
      <c r="BL6" s="201">
        <v>0.7604452970944271</v>
      </c>
    </row>
    <row r="7" spans="1:64" s="84" customFormat="1" ht="17.100000000000001" customHeight="1" x14ac:dyDescent="0.2">
      <c r="A7" s="75" t="s">
        <v>1</v>
      </c>
      <c r="B7" s="75" t="e">
        <v>#VALUE!</v>
      </c>
      <c r="C7" s="75" t="e">
        <v>#DIV/0!</v>
      </c>
      <c r="D7" s="75" t="e">
        <v>#DIV/0!</v>
      </c>
      <c r="E7" s="75" t="e">
        <v>#DIV/0!</v>
      </c>
      <c r="F7" s="75" t="e">
        <v>#DIV/0!</v>
      </c>
      <c r="G7" s="75" t="e">
        <v>#DIV/0!</v>
      </c>
      <c r="H7" s="75" t="e">
        <v>#DIV/0!</v>
      </c>
      <c r="I7" s="75">
        <v>0.20357105349289717</v>
      </c>
      <c r="J7" s="75">
        <v>-0.67175199081983383</v>
      </c>
      <c r="K7" s="75">
        <v>1.1133064026995967</v>
      </c>
      <c r="L7" s="75">
        <v>-0.79397046832836182</v>
      </c>
      <c r="M7" s="75">
        <v>0.10790552305794376</v>
      </c>
      <c r="N7" s="75">
        <v>0.35008080517063389</v>
      </c>
      <c r="O7" s="75">
        <v>-7.5175623115323442E-2</v>
      </c>
      <c r="P7" s="75">
        <v>0.17701153881679754</v>
      </c>
      <c r="Q7" s="75">
        <v>-7.6831628825796347E-2</v>
      </c>
      <c r="R7" s="75">
        <v>-0.20818052053286096</v>
      </c>
      <c r="S7" s="75">
        <v>0.19991131208869062</v>
      </c>
      <c r="T7" s="75">
        <v>-0.16615896068675232</v>
      </c>
      <c r="U7" s="75">
        <v>8.7972685636987111E-2</v>
      </c>
      <c r="V7" s="75">
        <v>0.14628842152317376</v>
      </c>
      <c r="W7" s="75">
        <v>-2.0490161596436667E-2</v>
      </c>
      <c r="X7" s="75">
        <v>-2.4071980499351386E-2</v>
      </c>
      <c r="Y7" s="75">
        <v>7.9610362070245272E-2</v>
      </c>
      <c r="Z7" s="75">
        <v>-0.28165322539782323</v>
      </c>
      <c r="AA7" s="75">
        <v>6.6826014917185095E-2</v>
      </c>
      <c r="AB7" s="75">
        <v>5.3498823860202285E-2</v>
      </c>
      <c r="AC7" s="75">
        <v>-7.850224092696792E-2</v>
      </c>
      <c r="AD7" s="75">
        <v>0.26144264116109339</v>
      </c>
      <c r="AE7" s="75">
        <v>6.0471257430408362E-2</v>
      </c>
      <c r="AF7" s="75">
        <v>9.7596329154572295E-2</v>
      </c>
      <c r="AG7" s="75">
        <v>-0.14810508418384954</v>
      </c>
      <c r="AH7" s="75">
        <v>3.2302939439712346E-2</v>
      </c>
      <c r="AI7" s="75">
        <v>3.7050693916448288E-2</v>
      </c>
      <c r="AJ7" s="75">
        <v>-0.31049024876393899</v>
      </c>
      <c r="AK7" s="75">
        <v>0.76836668802961305</v>
      </c>
      <c r="AL7" s="75">
        <v>-0.20470669168584968</v>
      </c>
      <c r="AM7" s="75">
        <v>0.13531483200602859</v>
      </c>
      <c r="AN7" s="75">
        <v>7.5934854409825364E-2</v>
      </c>
      <c r="AO7" s="75">
        <v>-0.14907198194890514</v>
      </c>
      <c r="AP7" s="75">
        <v>-2.4464482335344578E-2</v>
      </c>
      <c r="AQ7" s="75">
        <v>9.7415470208846097E-3</v>
      </c>
      <c r="AR7" s="75">
        <v>0.14148644238089592</v>
      </c>
      <c r="AS7" s="75">
        <v>1.5829948271871535E-3</v>
      </c>
      <c r="AT7" s="75">
        <v>-0.10736255877523099</v>
      </c>
      <c r="AU7" s="75">
        <v>0.23274451878075184</v>
      </c>
      <c r="AV7" s="75">
        <v>-8.9599171319204057E-2</v>
      </c>
      <c r="AW7" s="75">
        <v>0.15130269903703153</v>
      </c>
      <c r="AX7" s="75">
        <v>0.1180047085449385</v>
      </c>
      <c r="AY7" s="75">
        <v>-0.14332098126019907</v>
      </c>
      <c r="AZ7" s="75">
        <v>2.4650037940777681E-2</v>
      </c>
      <c r="BA7" s="75">
        <v>0.29293892207932515</v>
      </c>
      <c r="BB7" s="75">
        <v>0.1382798667473864</v>
      </c>
      <c r="BC7" s="75">
        <v>-2.8848940079099696E-2</v>
      </c>
      <c r="BD7" s="75">
        <v>0.13610282444408422</v>
      </c>
      <c r="BE7" s="75">
        <v>-0.11086235118405502</v>
      </c>
      <c r="BF7" s="75">
        <v>-0.12329087715562126</v>
      </c>
      <c r="BG7" s="75">
        <v>0.14096278083510275</v>
      </c>
      <c r="BH7" s="75">
        <v>8.4217596235738254E-2</v>
      </c>
      <c r="BI7" s="75">
        <v>-0.24848422086657662</v>
      </c>
      <c r="BJ7" s="75">
        <v>0.20738761250696836</v>
      </c>
      <c r="BK7" s="75">
        <v>-0.1016802611502191</v>
      </c>
      <c r="BL7" s="75">
        <v>1.2333966062003635E-2</v>
      </c>
    </row>
    <row r="8" spans="1:64" s="84" customFormat="1" ht="17.100000000000001" customHeight="1" x14ac:dyDescent="0.2">
      <c r="A8" s="75" t="s">
        <v>2</v>
      </c>
      <c r="B8" s="75" t="e">
        <v>#VALUE!</v>
      </c>
      <c r="C8" s="75" t="e">
        <v>#DIV/0!</v>
      </c>
      <c r="D8" s="75" t="e">
        <v>#DIV/0!</v>
      </c>
      <c r="E8" s="75" t="e">
        <v>#DIV/0!</v>
      </c>
      <c r="F8" s="75" t="e">
        <v>#DIV/0!</v>
      </c>
      <c r="G8" s="75" t="e">
        <v>#DIV/0!</v>
      </c>
      <c r="H8" s="75" t="e">
        <v>#DIV/0!</v>
      </c>
      <c r="I8" s="75">
        <v>0.39662154490709928</v>
      </c>
      <c r="J8" s="75">
        <v>1.0597662102284224</v>
      </c>
      <c r="K8" s="75">
        <v>-6.3606468442085964E-2</v>
      </c>
      <c r="L8" s="75">
        <v>-1.3052546632212521</v>
      </c>
      <c r="M8" s="75">
        <v>0.61606693740123508</v>
      </c>
      <c r="N8" s="75">
        <v>1.3205020886750394</v>
      </c>
      <c r="O8" s="75">
        <v>5.0274406734658911E-2</v>
      </c>
      <c r="P8" s="75">
        <v>-1.0098656774375858</v>
      </c>
      <c r="Q8" s="75">
        <v>0.61349848450222566</v>
      </c>
      <c r="R8" s="75">
        <v>-1.666662107506977</v>
      </c>
      <c r="S8" s="75">
        <v>-4.7733425883118734E-2</v>
      </c>
      <c r="T8" s="75">
        <v>3.021402408566499</v>
      </c>
      <c r="U8" s="75">
        <v>-3.6101885296223122</v>
      </c>
      <c r="V8" s="75">
        <v>9.1741700720490385E-2</v>
      </c>
      <c r="W8" s="75">
        <v>-0.23293518944793218</v>
      </c>
      <c r="X8" s="75">
        <v>3.5256974261359284</v>
      </c>
      <c r="Y8" s="75">
        <v>-3.3749416138949258</v>
      </c>
      <c r="Z8" s="75">
        <v>1.1712936026759491</v>
      </c>
      <c r="AA8" s="75">
        <v>0.77080818991407563</v>
      </c>
      <c r="AB8" s="75">
        <v>-0.10326427215494344</v>
      </c>
      <c r="AC8" s="75">
        <v>1.3021297452093632</v>
      </c>
      <c r="AD8" s="75">
        <v>-1.2054085086885178</v>
      </c>
      <c r="AE8" s="75">
        <v>0.33611299599597627</v>
      </c>
      <c r="AF8" s="75">
        <v>-0.25079691272987115</v>
      </c>
      <c r="AG8" s="75">
        <v>0.92841156932553726</v>
      </c>
      <c r="AH8" s="75">
        <v>-0.2701236664185569</v>
      </c>
      <c r="AI8" s="75">
        <v>-0.30837313444265069</v>
      </c>
      <c r="AJ8" s="75">
        <v>-0.11561806633835892</v>
      </c>
      <c r="AK8" s="75">
        <v>0.19113447433441833</v>
      </c>
      <c r="AL8" s="75">
        <v>1.0713268525218671</v>
      </c>
      <c r="AM8" s="75">
        <v>-0.39123135565131306</v>
      </c>
      <c r="AN8" s="75">
        <v>0.50084560909967279</v>
      </c>
      <c r="AO8" s="75">
        <v>-0.21745501744185525</v>
      </c>
      <c r="AP8" s="75">
        <v>1.4547035474154855</v>
      </c>
      <c r="AQ8" s="75">
        <v>-1.2699413166455971</v>
      </c>
      <c r="AR8" s="75">
        <v>1.3255848568713511E-2</v>
      </c>
      <c r="AS8" s="75">
        <v>-0.34673678020293702</v>
      </c>
      <c r="AT8" s="75">
        <v>2.4891509845768254</v>
      </c>
      <c r="AU8" s="75">
        <v>-1.539775649866171</v>
      </c>
      <c r="AV8" s="75">
        <v>-6.0487301832410481E-2</v>
      </c>
      <c r="AW8" s="75">
        <v>0.1187431099795867</v>
      </c>
      <c r="AX8" s="75">
        <v>0.50430755722538101</v>
      </c>
      <c r="AY8" s="75">
        <v>0.79002815542199201</v>
      </c>
      <c r="AZ8" s="75">
        <v>-0.33316058312451274</v>
      </c>
      <c r="BA8" s="75">
        <v>0.16342981256802885</v>
      </c>
      <c r="BB8" s="75">
        <v>-1.0901075746840896</v>
      </c>
      <c r="BC8" s="75">
        <v>0.5374348917203875</v>
      </c>
      <c r="BD8" s="75">
        <v>0.49444352325120039</v>
      </c>
      <c r="BE8" s="75">
        <v>-0.66472445759781607</v>
      </c>
      <c r="BF8" s="75">
        <v>0.66580664015506263</v>
      </c>
      <c r="BG8" s="75">
        <v>1.1786817264788305</v>
      </c>
      <c r="BH8" s="75">
        <v>-0.28794994111455852</v>
      </c>
      <c r="BI8" s="75">
        <v>0.65594876478627329</v>
      </c>
      <c r="BJ8" s="75">
        <v>-1.8803532678391335</v>
      </c>
      <c r="BK8" s="75">
        <v>0.26872425620799101</v>
      </c>
      <c r="BL8" s="75">
        <v>1.1030969363963312</v>
      </c>
    </row>
    <row r="9" spans="1:64" s="84" customFormat="1" ht="17.100000000000001" customHeight="1" x14ac:dyDescent="0.2">
      <c r="A9" s="75" t="s">
        <v>3</v>
      </c>
      <c r="B9" s="75" t="e">
        <v>#VALUE!</v>
      </c>
      <c r="C9" s="75" t="e">
        <v>#DIV/0!</v>
      </c>
      <c r="D9" s="75" t="e">
        <v>#DIV/0!</v>
      </c>
      <c r="E9" s="75" t="e">
        <v>#DIV/0!</v>
      </c>
      <c r="F9" s="75" t="e">
        <v>#DIV/0!</v>
      </c>
      <c r="G9" s="75" t="e">
        <v>#DIV/0!</v>
      </c>
      <c r="H9" s="75" t="e">
        <v>#DIV/0!</v>
      </c>
      <c r="I9" s="75">
        <v>5.0912981561244249E-2</v>
      </c>
      <c r="J9" s="75">
        <v>3.7355007251179878E-2</v>
      </c>
      <c r="K9" s="75">
        <v>6.6218082930016185E-3</v>
      </c>
      <c r="L9" s="75">
        <v>1.7378597590420319E-2</v>
      </c>
      <c r="M9" s="75">
        <v>1.4052193457706133E-2</v>
      </c>
      <c r="N9" s="75">
        <v>8.957034510665169E-3</v>
      </c>
      <c r="O9" s="75">
        <v>2.4470991060540199E-2</v>
      </c>
      <c r="P9" s="75">
        <v>2.4818061160480832E-2</v>
      </c>
      <c r="Q9" s="75">
        <v>1.6967446576310333E-2</v>
      </c>
      <c r="R9" s="75">
        <v>9.5732420875769223E-3</v>
      </c>
      <c r="S9" s="75">
        <v>1.2403769103613325E-2</v>
      </c>
      <c r="T9" s="75">
        <v>-2.1434465233334241E-2</v>
      </c>
      <c r="U9" s="75">
        <v>-1.5591952721003804E-2</v>
      </c>
      <c r="V9" s="75">
        <v>0.18522800580427742</v>
      </c>
      <c r="W9" s="75">
        <v>-4.4750039816504883E-3</v>
      </c>
      <c r="X9" s="75">
        <v>-3.9047103888034825E-3</v>
      </c>
      <c r="Y9" s="75">
        <v>1.7549247383626856E-2</v>
      </c>
      <c r="Z9" s="75">
        <v>-2.4466920992865463E-2</v>
      </c>
      <c r="AA9" s="75">
        <v>1.3736084563242554E-2</v>
      </c>
      <c r="AB9" s="75">
        <v>4.6390689434650176E-2</v>
      </c>
      <c r="AC9" s="75">
        <v>2.6888677388015807E-2</v>
      </c>
      <c r="AD9" s="75">
        <v>2.6210903043614325E-2</v>
      </c>
      <c r="AE9" s="75">
        <v>1.312580701502691E-2</v>
      </c>
      <c r="AF9" s="75">
        <v>-9.2103746213422131E-5</v>
      </c>
      <c r="AG9" s="75">
        <v>2.0677268978647616E-2</v>
      </c>
      <c r="AH9" s="75">
        <v>3.2278991864907819E-2</v>
      </c>
      <c r="AI9" s="75">
        <v>7.7047494154791868E-2</v>
      </c>
      <c r="AJ9" s="75">
        <v>3.2334843717347322E-2</v>
      </c>
      <c r="AK9" s="75">
        <v>7.1343498706706851E-2</v>
      </c>
      <c r="AL9" s="75">
        <v>5.5467327885313014E-2</v>
      </c>
      <c r="AM9" s="75">
        <v>5.0514363879851538E-2</v>
      </c>
      <c r="AN9" s="75">
        <v>6.4564566537306439E-2</v>
      </c>
      <c r="AO9" s="75">
        <v>2.7243661818608426E-2</v>
      </c>
      <c r="AP9" s="75">
        <v>6.7653166464556602E-2</v>
      </c>
      <c r="AQ9" s="75">
        <v>3.9737060639065958E-2</v>
      </c>
      <c r="AR9" s="75">
        <v>6.2824253719244702E-2</v>
      </c>
      <c r="AS9" s="75">
        <v>5.9626206500557902E-2</v>
      </c>
      <c r="AT9" s="75">
        <v>4.9968700007706875E-2</v>
      </c>
      <c r="AU9" s="75">
        <v>6.7970799204075547E-2</v>
      </c>
      <c r="AV9" s="75">
        <v>5.7611503694850671E-2</v>
      </c>
      <c r="AW9" s="75">
        <v>6.0917435812344302E-2</v>
      </c>
      <c r="AX9" s="75">
        <v>6.100705485830623E-2</v>
      </c>
      <c r="AY9" s="75">
        <v>5.2672132375252076E-2</v>
      </c>
      <c r="AZ9" s="75">
        <v>6.405023797446735E-2</v>
      </c>
      <c r="BA9" s="75">
        <v>6.7020248661134582E-2</v>
      </c>
      <c r="BB9" s="75">
        <v>6.9968350421726444E-2</v>
      </c>
      <c r="BC9" s="75">
        <v>7.324727393389506E-2</v>
      </c>
      <c r="BD9" s="75">
        <v>6.6178268073911736E-2</v>
      </c>
      <c r="BE9" s="75">
        <v>6.5983424567097215E-2</v>
      </c>
      <c r="BF9" s="75">
        <v>7.0103370755572339E-2</v>
      </c>
      <c r="BG9" s="75">
        <v>7.9325444252243776E-2</v>
      </c>
      <c r="BH9" s="75">
        <v>7.6358002862632265E-2</v>
      </c>
      <c r="BI9" s="75">
        <v>7.1368064255637909E-2</v>
      </c>
      <c r="BJ9" s="75">
        <v>9.963227487109956E-2</v>
      </c>
      <c r="BK9" s="75">
        <v>4.5384838175586847E-2</v>
      </c>
      <c r="BL9" s="75">
        <v>7.8130861063882603E-2</v>
      </c>
    </row>
    <row r="10" spans="1:64" s="84" customFormat="1" ht="17.100000000000001" customHeight="1" x14ac:dyDescent="0.2">
      <c r="A10" s="75" t="s">
        <v>4</v>
      </c>
      <c r="B10" s="75" t="e">
        <v>#VALUE!</v>
      </c>
      <c r="C10" s="75" t="e">
        <v>#DIV/0!</v>
      </c>
      <c r="D10" s="75" t="e">
        <v>#DIV/0!</v>
      </c>
      <c r="E10" s="75" t="e">
        <v>#DIV/0!</v>
      </c>
      <c r="F10" s="75" t="e">
        <v>#DIV/0!</v>
      </c>
      <c r="G10" s="75" t="e">
        <v>#DIV/0!</v>
      </c>
      <c r="H10" s="75" t="e">
        <v>#DIV/0!</v>
      </c>
      <c r="I10" s="75">
        <v>7.1528958173620698E-4</v>
      </c>
      <c r="J10" s="75">
        <v>1.2317969476249421E-3</v>
      </c>
      <c r="K10" s="75">
        <v>-3.1437924675591284E-4</v>
      </c>
      <c r="L10" s="75">
        <v>3.3517970506721187E-4</v>
      </c>
      <c r="M10" s="75">
        <v>-1.5759626901381342E-4</v>
      </c>
      <c r="N10" s="75">
        <v>-1.4514225415931243E-4</v>
      </c>
      <c r="O10" s="75">
        <v>-1.041737751750701E-3</v>
      </c>
      <c r="P10" s="75">
        <v>-1.1113191415380371E-3</v>
      </c>
      <c r="Q10" s="75">
        <v>-4.3098925735000589E-4</v>
      </c>
      <c r="R10" s="75">
        <v>1.0671964646912134E-4</v>
      </c>
      <c r="S10" s="75">
        <v>1.5417910539925126E-4</v>
      </c>
      <c r="T10" s="75">
        <v>8.4922033735967072E-4</v>
      </c>
      <c r="U10" s="75">
        <v>3.5521198910973538E-4</v>
      </c>
      <c r="V10" s="75">
        <v>1.6291022860763618E-4</v>
      </c>
      <c r="W10" s="75">
        <v>-1.520116104785239E-4</v>
      </c>
      <c r="X10" s="75">
        <v>-5.8773459443925836E-4</v>
      </c>
      <c r="Y10" s="75">
        <v>1.2847192455472023E-4</v>
      </c>
      <c r="Z10" s="75">
        <v>4.2475116730428079E-4</v>
      </c>
      <c r="AA10" s="75">
        <v>8.6548108895937196E-4</v>
      </c>
      <c r="AB10" s="75">
        <v>1.207560347255509E-3</v>
      </c>
      <c r="AC10" s="75">
        <v>5.0883893836135006E-4</v>
      </c>
      <c r="AD10" s="75">
        <v>2.6444918022434986E-4</v>
      </c>
      <c r="AE10" s="75">
        <v>-7.7189830243645571E-5</v>
      </c>
      <c r="AF10" s="75">
        <v>-7.9979329565904177E-4</v>
      </c>
      <c r="AG10" s="75">
        <v>-3.9688066535940083E-4</v>
      </c>
      <c r="AH10" s="75">
        <v>-3.7405167382334906E-5</v>
      </c>
      <c r="AI10" s="75">
        <v>2.3265874076985058E-4</v>
      </c>
      <c r="AJ10" s="75">
        <v>4.5933465817252499E-4</v>
      </c>
      <c r="AK10" s="75">
        <v>9.462220229353223E-5</v>
      </c>
      <c r="AL10" s="75">
        <v>-2.9821885183225368E-5</v>
      </c>
      <c r="AM10" s="75">
        <v>2.6903838120524042E-4</v>
      </c>
      <c r="AN10" s="75">
        <v>-2.7813973631447359E-4</v>
      </c>
      <c r="AO10" s="75">
        <v>-2.6298559062002948E-4</v>
      </c>
      <c r="AP10" s="75">
        <v>-1.3775111926415365E-4</v>
      </c>
      <c r="AQ10" s="75">
        <v>8.7507538054593212E-4</v>
      </c>
      <c r="AR10" s="75">
        <v>1.8491969034188131E-4</v>
      </c>
      <c r="AS10" s="75">
        <v>2.885364530255061E-4</v>
      </c>
      <c r="AT10" s="75">
        <v>-4.202817590735828E-4</v>
      </c>
      <c r="AU10" s="75">
        <v>1.9997018766886735E-3</v>
      </c>
      <c r="AV10" s="75">
        <v>5.0012626275734088E-4</v>
      </c>
      <c r="AW10" s="75">
        <v>9.0340785867228871E-4</v>
      </c>
      <c r="AX10" s="75">
        <v>-3.7976064350214141E-3</v>
      </c>
      <c r="AY10" s="75">
        <v>5.1625410004223888E-4</v>
      </c>
      <c r="AZ10" s="75">
        <v>1.3603795565463102E-3</v>
      </c>
      <c r="BA10" s="75">
        <v>5.9108400347215482E-4</v>
      </c>
      <c r="BB10" s="75">
        <v>6.9867209144615437E-4</v>
      </c>
      <c r="BC10" s="75">
        <v>-2.1357303532292546E-4</v>
      </c>
      <c r="BD10" s="75">
        <v>-1.0016382177819966E-4</v>
      </c>
      <c r="BE10" s="75">
        <v>-1.629272365363292E-5</v>
      </c>
      <c r="BF10" s="75">
        <v>6.6105469956155973E-4</v>
      </c>
      <c r="BG10" s="75">
        <v>-3.9915188491971976E-6</v>
      </c>
      <c r="BH10" s="75">
        <v>-5.3344701413105179E-5</v>
      </c>
      <c r="BI10" s="75">
        <v>1.531002886601269E-4</v>
      </c>
      <c r="BJ10" s="75">
        <v>-1.7459291380310699E-4</v>
      </c>
      <c r="BK10" s="75">
        <v>-8.4736731328621397E-5</v>
      </c>
      <c r="BL10" s="75">
        <v>1.5758492799416773E-4</v>
      </c>
    </row>
    <row r="11" spans="1:64" s="84" customFormat="1" ht="17.100000000000001" customHeight="1" x14ac:dyDescent="0.2">
      <c r="A11" s="75" t="s">
        <v>5</v>
      </c>
      <c r="B11" s="75" t="e">
        <v>#VALUE!</v>
      </c>
      <c r="C11" s="75" t="e">
        <v>#DIV/0!</v>
      </c>
      <c r="D11" s="75" t="e">
        <v>#DIV/0!</v>
      </c>
      <c r="E11" s="75" t="e">
        <v>#DIV/0!</v>
      </c>
      <c r="F11" s="75" t="e">
        <v>#DIV/0!</v>
      </c>
      <c r="G11" s="75" t="e">
        <v>#DIV/0!</v>
      </c>
      <c r="H11" s="75" t="e">
        <v>#DIV/0!</v>
      </c>
      <c r="I11" s="75">
        <v>-6.3428487224526195E-2</v>
      </c>
      <c r="J11" s="75">
        <v>0.33191764840541121</v>
      </c>
      <c r="K11" s="75">
        <v>0.48501488010475313</v>
      </c>
      <c r="L11" s="75">
        <v>-0.16690297115860683</v>
      </c>
      <c r="M11" s="75">
        <v>0.21269846493088113</v>
      </c>
      <c r="N11" s="75">
        <v>-0.19904747339286985</v>
      </c>
      <c r="O11" s="75">
        <v>-0.10663486752516264</v>
      </c>
      <c r="P11" s="75">
        <v>1.6890442266927523</v>
      </c>
      <c r="Q11" s="75">
        <v>-2.5104084655167025</v>
      </c>
      <c r="R11" s="75">
        <v>0.71799800992687512</v>
      </c>
      <c r="S11" s="75">
        <v>0.26205081316062656</v>
      </c>
      <c r="T11" s="75">
        <v>5.840895239466902E-2</v>
      </c>
      <c r="U11" s="75">
        <v>0.93255243096021967</v>
      </c>
      <c r="V11" s="75">
        <v>-0.3526388398839353</v>
      </c>
      <c r="W11" s="75">
        <v>-0.60314884126407864</v>
      </c>
      <c r="X11" s="75">
        <v>0.3953316975620344</v>
      </c>
      <c r="Y11" s="75">
        <v>0.56732850595163509</v>
      </c>
      <c r="Z11" s="75">
        <v>-0.70459763016821864</v>
      </c>
      <c r="AA11" s="75">
        <v>0.1905220150511529</v>
      </c>
      <c r="AB11" s="75">
        <v>0.16245011844059867</v>
      </c>
      <c r="AC11" s="75">
        <v>-0.11780044006926421</v>
      </c>
      <c r="AD11" s="75">
        <v>5.2225572533266091E-4</v>
      </c>
      <c r="AE11" s="75">
        <v>0.11786888015229786</v>
      </c>
      <c r="AF11" s="75">
        <v>-0.18368731121750245</v>
      </c>
      <c r="AG11" s="75">
        <v>-3.8439865465497797E-2</v>
      </c>
      <c r="AH11" s="75">
        <v>1.0706083732603233</v>
      </c>
      <c r="AI11" s="75">
        <v>-0.92590231716094573</v>
      </c>
      <c r="AJ11" s="75">
        <v>0.20195423643830551</v>
      </c>
      <c r="AK11" s="75">
        <v>6.820979781982793E-2</v>
      </c>
      <c r="AL11" s="75">
        <v>3.457101442341487E-2</v>
      </c>
      <c r="AM11" s="75">
        <v>2.4574671942740548E-2</v>
      </c>
      <c r="AN11" s="75">
        <v>1.2023207479407907E-2</v>
      </c>
      <c r="AO11" s="75">
        <v>-5.4258405160329251E-3</v>
      </c>
      <c r="AP11" s="75">
        <v>8.9336938712451769E-2</v>
      </c>
      <c r="AQ11" s="75">
        <v>7.1804134850207327E-2</v>
      </c>
      <c r="AR11" s="75">
        <v>-9.9028780387040299E-3</v>
      </c>
      <c r="AS11" s="75">
        <v>4.9264046453856798E-2</v>
      </c>
      <c r="AT11" s="75">
        <v>-3.690099049225011E-2</v>
      </c>
      <c r="AU11" s="75">
        <v>8.7908895391612701E-2</v>
      </c>
      <c r="AV11" s="75">
        <v>4.6401247389502791E-2</v>
      </c>
      <c r="AW11" s="75">
        <v>7.9168124575040091E-2</v>
      </c>
      <c r="AX11" s="75">
        <v>-7.0804919976893255E-2</v>
      </c>
      <c r="AY11" s="75">
        <v>-7.6633913141518184E-2</v>
      </c>
      <c r="AZ11" s="75">
        <v>-1.525798252639304E-2</v>
      </c>
      <c r="BA11" s="75">
        <v>0.30549244800261344</v>
      </c>
      <c r="BB11" s="75">
        <v>-3.8381607076204499E-2</v>
      </c>
      <c r="BC11" s="75">
        <v>-7.3314834942263818E-2</v>
      </c>
      <c r="BD11" s="75">
        <v>-1.7545713261602824E-2</v>
      </c>
      <c r="BE11" s="75">
        <v>4.2966229369585815E-2</v>
      </c>
      <c r="BF11" s="75">
        <v>0.21611776172893651</v>
      </c>
      <c r="BG11" s="75">
        <v>-6.266733299519868E-2</v>
      </c>
      <c r="BH11" s="75">
        <v>-7.7337303490611423E-2</v>
      </c>
      <c r="BI11" s="75">
        <v>4.1194564493840617E-2</v>
      </c>
      <c r="BJ11" s="75">
        <v>0.17740857988562497</v>
      </c>
      <c r="BK11" s="75">
        <v>-2.6714498854341389E-2</v>
      </c>
      <c r="BL11" s="75">
        <v>0.12005873144133494</v>
      </c>
    </row>
    <row r="12" spans="1:64" s="84" customFormat="1" ht="17.100000000000001" customHeight="1" x14ac:dyDescent="0.2">
      <c r="A12" s="75" t="s">
        <v>6</v>
      </c>
      <c r="B12" s="75" t="e">
        <v>#VALUE!</v>
      </c>
      <c r="C12" s="75" t="e">
        <v>#DIV/0!</v>
      </c>
      <c r="D12" s="75" t="e">
        <v>#DIV/0!</v>
      </c>
      <c r="E12" s="75" t="e">
        <v>#DIV/0!</v>
      </c>
      <c r="F12" s="75" t="e">
        <v>#DIV/0!</v>
      </c>
      <c r="G12" s="75" t="e">
        <v>#DIV/0!</v>
      </c>
      <c r="H12" s="75" t="e">
        <v>#DIV/0!</v>
      </c>
      <c r="I12" s="75">
        <v>-3.5333959388701791E-2</v>
      </c>
      <c r="J12" s="75">
        <v>-5.8806944501499391E-2</v>
      </c>
      <c r="K12" s="75">
        <v>0.11339803641880568</v>
      </c>
      <c r="L12" s="75">
        <v>-9.3502021435050903E-2</v>
      </c>
      <c r="M12" s="75">
        <v>3.335354409662239E-2</v>
      </c>
      <c r="N12" s="75">
        <v>-1.0874209718982189E-2</v>
      </c>
      <c r="O12" s="75">
        <v>3.1175272754592261E-2</v>
      </c>
      <c r="P12" s="75">
        <v>-4.301688667698042E-2</v>
      </c>
      <c r="Q12" s="75">
        <v>-2.0747311009433767E-3</v>
      </c>
      <c r="R12" s="75">
        <v>0.13180597295048813</v>
      </c>
      <c r="S12" s="75">
        <v>-6.4489707235875077E-2</v>
      </c>
      <c r="T12" s="75">
        <v>7.3305892572408701E-2</v>
      </c>
      <c r="U12" s="75">
        <v>2.7219046528307971E-2</v>
      </c>
      <c r="V12" s="75">
        <v>-4.4194920706190598E-2</v>
      </c>
      <c r="W12" s="75">
        <v>-0.70493316301039133</v>
      </c>
      <c r="X12" s="75">
        <v>0.66482741445019244</v>
      </c>
      <c r="Y12" s="75">
        <v>-4.8515488870842324E-2</v>
      </c>
      <c r="Z12" s="75">
        <v>-8.7437659504767361E-3</v>
      </c>
      <c r="AA12" s="75">
        <v>-6.9996134015697917E-2</v>
      </c>
      <c r="AB12" s="75">
        <v>6.0765047457152187E-2</v>
      </c>
      <c r="AC12" s="75">
        <v>9.2288098523088821E-2</v>
      </c>
      <c r="AD12" s="75">
        <v>-0.12125750910252264</v>
      </c>
      <c r="AE12" s="75">
        <v>0.12140176928194303</v>
      </c>
      <c r="AF12" s="75">
        <v>6.8592107592221077E-2</v>
      </c>
      <c r="AG12" s="75">
        <v>-5.0459966144387101E-2</v>
      </c>
      <c r="AH12" s="75">
        <v>6.4366520243374983E-2</v>
      </c>
      <c r="AI12" s="75">
        <v>-4.5804358763755958E-2</v>
      </c>
      <c r="AJ12" s="75">
        <v>-6.6465800636426653E-2</v>
      </c>
      <c r="AK12" s="75">
        <v>1.0889851832993697E-2</v>
      </c>
      <c r="AL12" s="75">
        <v>-0.12771832080053963</v>
      </c>
      <c r="AM12" s="75">
        <v>-0.14118052906849121</v>
      </c>
      <c r="AN12" s="75">
        <v>-0.24545567298335738</v>
      </c>
      <c r="AO12" s="75">
        <v>-0.12512370611410223</v>
      </c>
      <c r="AP12" s="75">
        <v>-8.8182808117317227E-2</v>
      </c>
      <c r="AQ12" s="75">
        <v>0.21910068956030349</v>
      </c>
      <c r="AR12" s="75">
        <v>0.17652501506941207</v>
      </c>
      <c r="AS12" s="75">
        <v>0.20491351308140382</v>
      </c>
      <c r="AT12" s="75">
        <v>0.22852009904066622</v>
      </c>
      <c r="AU12" s="75">
        <v>1.5080021770896512E-2</v>
      </c>
      <c r="AV12" s="75">
        <v>-3.5621096689544156E-2</v>
      </c>
      <c r="AW12" s="75">
        <v>-8.7372606897859209E-2</v>
      </c>
      <c r="AX12" s="75">
        <v>-8.8031092638368655E-2</v>
      </c>
      <c r="AY12" s="75">
        <v>-6.2405281030420007E-2</v>
      </c>
      <c r="AZ12" s="75">
        <v>-2.6981950718312348E-2</v>
      </c>
      <c r="BA12" s="75">
        <v>0.12064928343210764</v>
      </c>
      <c r="BB12" s="75">
        <v>-0.20156661339749909</v>
      </c>
      <c r="BC12" s="75">
        <v>-2.1916959509140979E-2</v>
      </c>
      <c r="BD12" s="75">
        <v>8.7467175283150164E-2</v>
      </c>
      <c r="BE12" s="75">
        <v>-9.8146497528537088E-2</v>
      </c>
      <c r="BF12" s="75">
        <v>9.2227753406802671E-2</v>
      </c>
      <c r="BG12" s="75">
        <v>0.10324471659245106</v>
      </c>
      <c r="BH12" s="75">
        <v>-0.63124698406456092</v>
      </c>
      <c r="BI12" s="75">
        <v>0.79665676768005833</v>
      </c>
      <c r="BJ12" s="75">
        <v>0.20471390754657512</v>
      </c>
      <c r="BK12" s="75">
        <v>-0.18367123149771791</v>
      </c>
      <c r="BL12" s="75">
        <v>-0.5533327827971205</v>
      </c>
    </row>
    <row r="13" spans="1:64" s="194" customFormat="1" ht="17.100000000000001" customHeight="1" x14ac:dyDescent="0.2">
      <c r="A13" s="191" t="s">
        <v>93</v>
      </c>
      <c r="B13" s="201" t="e">
        <v>#VALUE!</v>
      </c>
      <c r="C13" s="201" t="e">
        <v>#DIV/0!</v>
      </c>
      <c r="D13" s="201" t="e">
        <v>#DIV/0!</v>
      </c>
      <c r="E13" s="201" t="e">
        <v>#DIV/0!</v>
      </c>
      <c r="F13" s="201" t="e">
        <v>#DIV/0!</v>
      </c>
      <c r="G13" s="201" t="e">
        <v>#DIV/0!</v>
      </c>
      <c r="H13" s="201" t="e">
        <v>#DIV/0!</v>
      </c>
      <c r="I13" s="201">
        <v>-1.6194932691430749E-3</v>
      </c>
      <c r="J13" s="201">
        <v>0.64892570962123286</v>
      </c>
      <c r="K13" s="201">
        <v>0.35804987712363429</v>
      </c>
      <c r="L13" s="201">
        <v>0.93082077379371964</v>
      </c>
      <c r="M13" s="201">
        <v>1.9980552988345885</v>
      </c>
      <c r="N13" s="201">
        <v>-1.6718785307594026</v>
      </c>
      <c r="O13" s="201">
        <v>0.61412218558085974</v>
      </c>
      <c r="P13" s="201">
        <v>0.16503886819785829</v>
      </c>
      <c r="Q13" s="201">
        <v>-0.10123741434489741</v>
      </c>
      <c r="R13" s="201">
        <v>0.94380944531147104</v>
      </c>
      <c r="S13" s="201">
        <v>8.2715430073655893E-2</v>
      </c>
      <c r="T13" s="201">
        <v>0.15520752047190167</v>
      </c>
      <c r="U13" s="201">
        <v>-0.12610685856598747</v>
      </c>
      <c r="V13" s="201">
        <v>-7.947319023535343E-2</v>
      </c>
      <c r="W13" s="201">
        <v>-1.3534185210891181</v>
      </c>
      <c r="X13" s="201">
        <v>1.2864260715310771</v>
      </c>
      <c r="Y13" s="201">
        <v>-1.2007554531068819E-2</v>
      </c>
      <c r="Z13" s="201">
        <v>1.3983852969731152</v>
      </c>
      <c r="AA13" s="201">
        <v>0.98166540207095043</v>
      </c>
      <c r="AB13" s="201">
        <v>-0.10741302020633532</v>
      </c>
      <c r="AC13" s="201">
        <v>0.53019266211347038</v>
      </c>
      <c r="AD13" s="201">
        <v>0.54660808875557665</v>
      </c>
      <c r="AE13" s="201">
        <v>0.95528808917223296</v>
      </c>
      <c r="AF13" s="201">
        <v>0.58730040621707724</v>
      </c>
      <c r="AG13" s="201">
        <v>-0.23936389858039187</v>
      </c>
      <c r="AH13" s="201">
        <v>-2.0511402003758903</v>
      </c>
      <c r="AI13" s="201">
        <v>1.3268558735777889</v>
      </c>
      <c r="AJ13" s="201">
        <v>0.83633949026435095</v>
      </c>
      <c r="AK13" s="201">
        <v>1.0357996636784073</v>
      </c>
      <c r="AL13" s="201">
        <v>0.63946769654105096</v>
      </c>
      <c r="AM13" s="201">
        <v>-0.43195861098722393</v>
      </c>
      <c r="AN13" s="201">
        <v>0.11466901696546476</v>
      </c>
      <c r="AO13" s="201">
        <v>0.25409810311327247</v>
      </c>
      <c r="AP13" s="201">
        <v>0.91549180150323795</v>
      </c>
      <c r="AQ13" s="201">
        <v>0.806049085451787</v>
      </c>
      <c r="AR13" s="201">
        <v>0.21756225546106095</v>
      </c>
      <c r="AS13" s="201">
        <v>0.54711887553502725</v>
      </c>
      <c r="AT13" s="201">
        <v>0.8627709394829699</v>
      </c>
      <c r="AU13" s="201">
        <v>0.30255347508886316</v>
      </c>
      <c r="AV13" s="201">
        <v>0.82474491794543048</v>
      </c>
      <c r="AW13" s="201">
        <v>0.61985279499774926</v>
      </c>
      <c r="AX13" s="201">
        <v>-0.86452793452916243</v>
      </c>
      <c r="AY13" s="201">
        <v>-3.1429119941309183</v>
      </c>
      <c r="AZ13" s="201">
        <v>2.8757726205763023</v>
      </c>
      <c r="BA13" s="201">
        <v>0.90676569294501597</v>
      </c>
      <c r="BB13" s="201">
        <v>0.23671384757601283</v>
      </c>
      <c r="BC13" s="201">
        <v>0.27330220982747533</v>
      </c>
      <c r="BD13" s="201">
        <v>-1.3296274862174298</v>
      </c>
      <c r="BE13" s="201">
        <v>2.997765554879789</v>
      </c>
      <c r="BF13" s="201">
        <v>-0.32842428718514677</v>
      </c>
      <c r="BG13" s="201">
        <v>0.49807320772273417</v>
      </c>
      <c r="BH13" s="201">
        <v>-0.25680065956075404</v>
      </c>
      <c r="BI13" s="201">
        <v>-0.74857832307671202</v>
      </c>
      <c r="BJ13" s="201">
        <v>0.55226194438909004</v>
      </c>
      <c r="BK13" s="201">
        <v>1.9775480742012206</v>
      </c>
      <c r="BL13" s="201">
        <v>1.074617879192338</v>
      </c>
    </row>
    <row r="14" spans="1:64" s="84" customFormat="1" ht="17.100000000000001" customHeight="1" x14ac:dyDescent="0.2">
      <c r="A14" s="75" t="s">
        <v>8</v>
      </c>
      <c r="B14" s="75" t="e">
        <v>#VALUE!</v>
      </c>
      <c r="C14" s="75" t="e">
        <v>#DIV/0!</v>
      </c>
      <c r="D14" s="75" t="e">
        <v>#DIV/0!</v>
      </c>
      <c r="E14" s="75" t="e">
        <v>#DIV/0!</v>
      </c>
      <c r="F14" s="75" t="e">
        <v>#DIV/0!</v>
      </c>
      <c r="G14" s="75" t="e">
        <v>#DIV/0!</v>
      </c>
      <c r="H14" s="75" t="e">
        <v>#DIV/0!</v>
      </c>
      <c r="I14" s="75">
        <v>0.29642046806185368</v>
      </c>
      <c r="J14" s="75">
        <v>-8.1282305455649864E-2</v>
      </c>
      <c r="K14" s="75">
        <v>9.0305079868070223E-2</v>
      </c>
      <c r="L14" s="75">
        <v>0.2345580832053018</v>
      </c>
      <c r="M14" s="75">
        <v>0.13995201805716803</v>
      </c>
      <c r="N14" s="75">
        <v>-0.30045148344016415</v>
      </c>
      <c r="O14" s="75">
        <v>-0.24808134901722007</v>
      </c>
      <c r="P14" s="75">
        <v>-7.7281467603398407E-2</v>
      </c>
      <c r="Q14" s="75">
        <v>1.7224985399594488E-2</v>
      </c>
      <c r="R14" s="75">
        <v>0.3480472115657946</v>
      </c>
      <c r="S14" s="75">
        <v>0.31365661721647026</v>
      </c>
      <c r="T14" s="75">
        <v>-2.2982383412879625E-2</v>
      </c>
      <c r="U14" s="75">
        <v>-0.31119551292297215</v>
      </c>
      <c r="V14" s="75">
        <v>-1.4296835907176805E-2</v>
      </c>
      <c r="W14" s="75">
        <v>-5.0810032710122702E-2</v>
      </c>
      <c r="X14" s="75">
        <v>5.7109306353327484E-2</v>
      </c>
      <c r="Y14" s="75">
        <v>-0.17752856412315898</v>
      </c>
      <c r="Z14" s="75">
        <v>0.49797657708315118</v>
      </c>
      <c r="AA14" s="75">
        <v>-0.1239491617859904</v>
      </c>
      <c r="AB14" s="75">
        <v>-0.11986794978968957</v>
      </c>
      <c r="AC14" s="75">
        <v>0.1751885648648574</v>
      </c>
      <c r="AD14" s="75">
        <v>0.10318376504523626</v>
      </c>
      <c r="AE14" s="75">
        <v>1.841253946191149E-2</v>
      </c>
      <c r="AF14" s="75">
        <v>0.13559923036123256</v>
      </c>
      <c r="AG14" s="75">
        <v>-1.0722698285160509E-2</v>
      </c>
      <c r="AH14" s="75">
        <v>-0.18618499490256932</v>
      </c>
      <c r="AI14" s="75">
        <v>-3.8500653794777101E-2</v>
      </c>
      <c r="AJ14" s="75">
        <v>0.21823213291295654</v>
      </c>
      <c r="AK14" s="75">
        <v>0.2438147777957736</v>
      </c>
      <c r="AL14" s="75">
        <v>-2.1535277870474129E-2</v>
      </c>
      <c r="AM14" s="75">
        <v>0.1579842261377864</v>
      </c>
      <c r="AN14" s="75">
        <v>-0.25771014106185941</v>
      </c>
      <c r="AO14" s="75">
        <v>-0.14710753711981436</v>
      </c>
      <c r="AP14" s="75">
        <v>0.14975120220818394</v>
      </c>
      <c r="AQ14" s="75">
        <v>0.2843785146089205</v>
      </c>
      <c r="AR14" s="75">
        <v>-6.3144220715346769E-2</v>
      </c>
      <c r="AS14" s="75">
        <v>-0.22274318649970945</v>
      </c>
      <c r="AT14" s="75">
        <v>0.41368074551283607</v>
      </c>
      <c r="AU14" s="75">
        <v>-0.14883279313781989</v>
      </c>
      <c r="AV14" s="75">
        <v>0.10431858259140625</v>
      </c>
      <c r="AW14" s="75">
        <v>0.32122077025612944</v>
      </c>
      <c r="AX14" s="75">
        <v>-5.714437959436091E-2</v>
      </c>
      <c r="AY14" s="75">
        <v>-0.5686348680277985</v>
      </c>
      <c r="AZ14" s="75">
        <v>0.87367222456695215</v>
      </c>
      <c r="BA14" s="75">
        <v>-0.26247407590808236</v>
      </c>
      <c r="BB14" s="75">
        <v>-0.27474536522839532</v>
      </c>
      <c r="BC14" s="75">
        <v>-9.7647032043240767E-2</v>
      </c>
      <c r="BD14" s="75">
        <v>-0.36997283043502555</v>
      </c>
      <c r="BE14" s="75">
        <v>1.5001555145341678</v>
      </c>
      <c r="BF14" s="75">
        <v>-0.41916016171702658</v>
      </c>
      <c r="BG14" s="75">
        <v>0.20540272617058722</v>
      </c>
      <c r="BH14" s="75">
        <v>-0.64539354259567683</v>
      </c>
      <c r="BI14" s="75">
        <v>-0.32629253670177177</v>
      </c>
      <c r="BJ14" s="75">
        <v>0.32556553871852228</v>
      </c>
      <c r="BK14" s="75">
        <v>1.697698782597197</v>
      </c>
      <c r="BL14" s="75">
        <v>7.1431668466324399E-2</v>
      </c>
    </row>
    <row r="15" spans="1:64" s="84" customFormat="1" ht="17.100000000000001" customHeight="1" x14ac:dyDescent="0.2">
      <c r="A15" s="75" t="s">
        <v>9</v>
      </c>
      <c r="B15" s="75" t="e">
        <v>#VALUE!</v>
      </c>
      <c r="C15" s="75" t="e">
        <v>#DIV/0!</v>
      </c>
      <c r="D15" s="75" t="e">
        <v>#DIV/0!</v>
      </c>
      <c r="E15" s="75" t="e">
        <v>#DIV/0!</v>
      </c>
      <c r="F15" s="75" t="e">
        <v>#DIV/0!</v>
      </c>
      <c r="G15" s="75" t="e">
        <v>#DIV/0!</v>
      </c>
      <c r="H15" s="75" t="e">
        <v>#DIV/0!</v>
      </c>
      <c r="I15" s="75">
        <v>3.5615285028932138E-2</v>
      </c>
      <c r="J15" s="75">
        <v>1.0633828321078134</v>
      </c>
      <c r="K15" s="75">
        <v>0.32578781322009059</v>
      </c>
      <c r="L15" s="75">
        <v>0.27240805255616651</v>
      </c>
      <c r="M15" s="75">
        <v>1.4226784577783465</v>
      </c>
      <c r="N15" s="75">
        <v>-2.1369787707924406</v>
      </c>
      <c r="O15" s="75">
        <v>0.97265401995672396</v>
      </c>
      <c r="P15" s="75">
        <v>0.38490176676254306</v>
      </c>
      <c r="Q15" s="75">
        <v>4.513178975292359E-2</v>
      </c>
      <c r="R15" s="75">
        <v>0.20803700910560544</v>
      </c>
      <c r="S15" s="75">
        <v>-0.4444674347564872</v>
      </c>
      <c r="T15" s="75">
        <v>-0.1248184182098926</v>
      </c>
      <c r="U15" s="75">
        <v>-4.0222222053993388E-2</v>
      </c>
      <c r="V15" s="75">
        <v>-0.13052027840080083</v>
      </c>
      <c r="W15" s="75">
        <v>0.20956244426696488</v>
      </c>
      <c r="X15" s="75">
        <v>-0.57154462350285429</v>
      </c>
      <c r="Y15" s="75">
        <v>0.22743665927782639</v>
      </c>
      <c r="Z15" s="75">
        <v>0.82090865238713651</v>
      </c>
      <c r="AA15" s="75">
        <v>0.87262945598329844</v>
      </c>
      <c r="AB15" s="75">
        <v>0.10886925407267048</v>
      </c>
      <c r="AC15" s="75">
        <v>0.27002248697385189</v>
      </c>
      <c r="AD15" s="75">
        <v>0.33848388565804932</v>
      </c>
      <c r="AE15" s="75">
        <v>0.60270786320740655</v>
      </c>
      <c r="AF15" s="75">
        <v>0.39884191430370797</v>
      </c>
      <c r="AG15" s="75">
        <v>-0.40264324976532684</v>
      </c>
      <c r="AH15" s="75">
        <v>-2.1660042076619099</v>
      </c>
      <c r="AI15" s="75">
        <v>1.834911831729122</v>
      </c>
      <c r="AJ15" s="75">
        <v>-0.17596336194207521</v>
      </c>
      <c r="AK15" s="75">
        <v>0.43358972286122066</v>
      </c>
      <c r="AL15" s="75">
        <v>0.71632904373666939</v>
      </c>
      <c r="AM15" s="75">
        <v>-0.48862604219749078</v>
      </c>
      <c r="AN15" s="75">
        <v>0.15949888161263412</v>
      </c>
      <c r="AO15" s="75">
        <v>0.24848299416458924</v>
      </c>
      <c r="AP15" s="75">
        <v>0.35395068579840078</v>
      </c>
      <c r="AQ15" s="75">
        <v>0.3157522737610553</v>
      </c>
      <c r="AR15" s="75">
        <v>0.13253060876815395</v>
      </c>
      <c r="AS15" s="75">
        <v>0.49464883075370597</v>
      </c>
      <c r="AT15" s="75">
        <v>0.2291988512736238</v>
      </c>
      <c r="AU15" s="75">
        <v>0.18813102880501251</v>
      </c>
      <c r="AV15" s="75">
        <v>0.84926438370848023</v>
      </c>
      <c r="AW15" s="75">
        <v>1.5001594617715386E-2</v>
      </c>
      <c r="AX15" s="75">
        <v>-1.1260572354539153</v>
      </c>
      <c r="AY15" s="75">
        <v>-1.8697184102164917</v>
      </c>
      <c r="AZ15" s="75">
        <v>2.5813816039645165</v>
      </c>
      <c r="BA15" s="75">
        <v>-0.2588014565679807</v>
      </c>
      <c r="BB15" s="75">
        <v>9.9858245750435545E-2</v>
      </c>
      <c r="BC15" s="75">
        <v>0.25178660178536749</v>
      </c>
      <c r="BD15" s="75">
        <v>-0.98555045226807247</v>
      </c>
      <c r="BE15" s="75">
        <v>1.6276236878557548</v>
      </c>
      <c r="BF15" s="75">
        <v>0.29088739558191107</v>
      </c>
      <c r="BG15" s="75">
        <v>0.12321102453986887</v>
      </c>
      <c r="BH15" s="75">
        <v>0.10507781798983824</v>
      </c>
      <c r="BI15" s="75">
        <v>-0.32636640208379392</v>
      </c>
      <c r="BJ15" s="75">
        <v>-0.10396877135120819</v>
      </c>
      <c r="BK15" s="75">
        <v>0.10213689689285896</v>
      </c>
      <c r="BL15" s="75">
        <v>1.0726150868132307</v>
      </c>
    </row>
    <row r="16" spans="1:64" s="84" customFormat="1" ht="17.100000000000001" customHeight="1" x14ac:dyDescent="0.2">
      <c r="A16" s="75" t="s">
        <v>10</v>
      </c>
      <c r="B16" s="75" t="e">
        <v>#VALUE!</v>
      </c>
      <c r="C16" s="75" t="e">
        <v>#DIV/0!</v>
      </c>
      <c r="D16" s="75" t="e">
        <v>#DIV/0!</v>
      </c>
      <c r="E16" s="75" t="e">
        <v>#DIV/0!</v>
      </c>
      <c r="F16" s="75" t="e">
        <v>#DIV/0!</v>
      </c>
      <c r="G16" s="75" t="e">
        <v>#DIV/0!</v>
      </c>
      <c r="H16" s="75" t="e">
        <v>#DIV/0!</v>
      </c>
      <c r="I16" s="75">
        <v>1.1322753817485149E-2</v>
      </c>
      <c r="J16" s="75">
        <v>3.5098724702377106E-2</v>
      </c>
      <c r="K16" s="75">
        <v>3.9988647917352453E-2</v>
      </c>
      <c r="L16" s="75">
        <v>2.2675257680381356E-2</v>
      </c>
      <c r="M16" s="75">
        <v>3.3703607189210158E-2</v>
      </c>
      <c r="N16" s="75">
        <v>9.7690907375111435E-3</v>
      </c>
      <c r="O16" s="75">
        <v>-5.0308475077989849E-3</v>
      </c>
      <c r="P16" s="75">
        <v>-2.3073801130196681E-2</v>
      </c>
      <c r="Q16" s="75">
        <v>-1.4594123307230965E-2</v>
      </c>
      <c r="R16" s="75">
        <v>0.20847970693961748</v>
      </c>
      <c r="S16" s="75">
        <v>-9.0161418518438607E-4</v>
      </c>
      <c r="T16" s="75">
        <v>1.6990826860677478E-2</v>
      </c>
      <c r="U16" s="75">
        <v>2.6149685971378026E-2</v>
      </c>
      <c r="V16" s="75">
        <v>-5.7195001107736058E-2</v>
      </c>
      <c r="W16" s="75">
        <v>2.5554864221271782E-2</v>
      </c>
      <c r="X16" s="75">
        <v>-5.3481281408811454E-5</v>
      </c>
      <c r="Y16" s="75">
        <v>1.3135768758327691E-2</v>
      </c>
      <c r="Z16" s="75">
        <v>5.269877300940206E-3</v>
      </c>
      <c r="AA16" s="75">
        <v>4.9023376048814821E-2</v>
      </c>
      <c r="AB16" s="75">
        <v>2.1083573461704492E-2</v>
      </c>
      <c r="AC16" s="75">
        <v>-4.1639466433007278E-3</v>
      </c>
      <c r="AD16" s="75">
        <v>1.4635319623139794E-2</v>
      </c>
      <c r="AE16" s="75">
        <v>-6.5091757774886272E-3</v>
      </c>
      <c r="AF16" s="75">
        <v>2.3043573584587966E-2</v>
      </c>
      <c r="AG16" s="75">
        <v>1.1003881902882873E-2</v>
      </c>
      <c r="AH16" s="75">
        <v>9.5300761621102889E-3</v>
      </c>
      <c r="AI16" s="75">
        <v>3.3729621746437032E-2</v>
      </c>
      <c r="AJ16" s="75">
        <v>1.8938121701931689E-2</v>
      </c>
      <c r="AK16" s="75">
        <v>4.8189342697362102E-2</v>
      </c>
      <c r="AL16" s="75">
        <v>6.9065078436516131E-2</v>
      </c>
      <c r="AM16" s="75">
        <v>-2.3109010138455129E-2</v>
      </c>
      <c r="AN16" s="75">
        <v>3.7971330825458817E-2</v>
      </c>
      <c r="AO16" s="75">
        <v>1.1500039671757226E-2</v>
      </c>
      <c r="AP16" s="75">
        <v>-5.1228384200835688E-3</v>
      </c>
      <c r="AQ16" s="75">
        <v>-1.9869349902831894E-2</v>
      </c>
      <c r="AR16" s="75">
        <v>1.4796302919219089E-2</v>
      </c>
      <c r="AS16" s="75">
        <v>5.3656130098662857E-3</v>
      </c>
      <c r="AT16" s="75">
        <v>2.3592505277954361E-2</v>
      </c>
      <c r="AU16" s="75">
        <v>5.3213142718588534E-2</v>
      </c>
      <c r="AV16" s="75">
        <v>6.3806400582469239E-2</v>
      </c>
      <c r="AW16" s="75">
        <v>4.0052757545375545E-2</v>
      </c>
      <c r="AX16" s="75">
        <v>4.0179879619940344E-2</v>
      </c>
      <c r="AY16" s="75">
        <v>-0.1550827900040517</v>
      </c>
      <c r="AZ16" s="75">
        <v>0.19728598047102741</v>
      </c>
      <c r="BA16" s="75">
        <v>4.3859454933522626E-2</v>
      </c>
      <c r="BB16" s="75">
        <v>2.7469591049738007E-2</v>
      </c>
      <c r="BC16" s="75">
        <v>2.2289922343148135E-2</v>
      </c>
      <c r="BD16" s="75">
        <v>-5.6124998090885539E-3</v>
      </c>
      <c r="BE16" s="75">
        <v>1.5056840866326358E-2</v>
      </c>
      <c r="BF16" s="75">
        <v>-2.2956208550633708E-3</v>
      </c>
      <c r="BG16" s="75">
        <v>-5.2229804505329325E-3</v>
      </c>
      <c r="BH16" s="75">
        <v>6.6290856631340787E-3</v>
      </c>
      <c r="BI16" s="75">
        <v>1.7477814858167979E-2</v>
      </c>
      <c r="BJ16" s="75">
        <v>1.5910901133729959E-2</v>
      </c>
      <c r="BK16" s="75">
        <v>4.6420616046069944E-2</v>
      </c>
      <c r="BL16" s="75">
        <v>7.4863194254222581E-2</v>
      </c>
    </row>
    <row r="17" spans="1:64" s="84" customFormat="1" ht="17.100000000000001" customHeight="1" x14ac:dyDescent="0.2">
      <c r="A17" s="75" t="s">
        <v>11</v>
      </c>
      <c r="B17" s="75" t="e">
        <v>#VALUE!</v>
      </c>
      <c r="C17" s="75" t="e">
        <v>#DIV/0!</v>
      </c>
      <c r="D17" s="75" t="e">
        <v>#DIV/0!</v>
      </c>
      <c r="E17" s="75" t="e">
        <v>#DIV/0!</v>
      </c>
      <c r="F17" s="75" t="e">
        <v>#DIV/0!</v>
      </c>
      <c r="G17" s="75" t="e">
        <v>#DIV/0!</v>
      </c>
      <c r="H17" s="75" t="e">
        <v>#DIV/0!</v>
      </c>
      <c r="I17" s="75">
        <v>3.5151016417189297E-2</v>
      </c>
      <c r="J17" s="75">
        <v>3.4623030192999019E-2</v>
      </c>
      <c r="K17" s="75">
        <v>3.8126724040132016E-2</v>
      </c>
      <c r="L17" s="75">
        <v>1.6998385260112426E-2</v>
      </c>
      <c r="M17" s="75">
        <v>3.621336805997085E-2</v>
      </c>
      <c r="N17" s="75">
        <v>3.1562707458286911E-2</v>
      </c>
      <c r="O17" s="75">
        <v>3.7824286668561309E-2</v>
      </c>
      <c r="P17" s="75">
        <v>2.5251781903094083E-2</v>
      </c>
      <c r="Q17" s="75">
        <v>2.9418364814022133E-2</v>
      </c>
      <c r="R17" s="75">
        <v>3.1606587354623003E-2</v>
      </c>
      <c r="S17" s="75">
        <v>3.6322166091799099E-2</v>
      </c>
      <c r="T17" s="75">
        <v>5.0698424763031331E-2</v>
      </c>
      <c r="U17" s="75">
        <v>8.386160670294256E-3</v>
      </c>
      <c r="V17" s="75">
        <v>3.6290648698388772E-2</v>
      </c>
      <c r="W17" s="75">
        <v>3.0058344329418934E-2</v>
      </c>
      <c r="X17" s="75">
        <v>4.606476504639502E-2</v>
      </c>
      <c r="Y17" s="75">
        <v>3.5491041503354463E-2</v>
      </c>
      <c r="Z17" s="75">
        <v>3.5488910066749986E-2</v>
      </c>
      <c r="AA17" s="75">
        <v>3.4487663965114178E-2</v>
      </c>
      <c r="AB17" s="75">
        <v>2.6044961622617463E-2</v>
      </c>
      <c r="AC17" s="75">
        <v>3.636657286094773E-2</v>
      </c>
      <c r="AD17" s="75">
        <v>4.2865933582215243E-2</v>
      </c>
      <c r="AE17" s="75">
        <v>3.1670249584867832E-2</v>
      </c>
      <c r="AF17" s="75">
        <v>3.7835788915562038E-2</v>
      </c>
      <c r="AG17" s="75">
        <v>2.8505119987588735E-2</v>
      </c>
      <c r="AH17" s="75">
        <v>3.8795354461561946E-2</v>
      </c>
      <c r="AI17" s="75">
        <v>2.5115365807794967E-2</v>
      </c>
      <c r="AJ17" s="75">
        <v>3.5927020328009526E-2</v>
      </c>
      <c r="AK17" s="75">
        <v>3.6804935213226003E-2</v>
      </c>
      <c r="AL17" s="75">
        <v>2.5168189982832212E-2</v>
      </c>
      <c r="AM17" s="75">
        <v>2.9482784247411565E-2</v>
      </c>
      <c r="AN17" s="75">
        <v>1.5007906903611751E-2</v>
      </c>
      <c r="AO17" s="75">
        <v>2.2884946536452646E-2</v>
      </c>
      <c r="AP17" s="75">
        <v>2.1637971294013139E-2</v>
      </c>
      <c r="AQ17" s="75">
        <v>2.5441303649109737E-2</v>
      </c>
      <c r="AR17" s="75">
        <v>3.1940699043430096E-2</v>
      </c>
      <c r="AS17" s="75">
        <v>2.9050648715836968E-2</v>
      </c>
      <c r="AT17" s="75">
        <v>2.364963811173949E-2</v>
      </c>
      <c r="AU17" s="75">
        <v>2.4448859387473917E-2</v>
      </c>
      <c r="AV17" s="75">
        <v>1.9761574794777144E-2</v>
      </c>
      <c r="AW17" s="75">
        <v>1.9733838412235548E-2</v>
      </c>
      <c r="AX17" s="75">
        <v>2.8991777880695437E-2</v>
      </c>
      <c r="AY17" s="75">
        <v>1.9117678282331782E-2</v>
      </c>
      <c r="AZ17" s="75">
        <v>3.6115113755408323E-2</v>
      </c>
      <c r="BA17" s="75">
        <v>2.7901760126660492E-2</v>
      </c>
      <c r="BB17" s="75">
        <v>2.4152525724836685E-2</v>
      </c>
      <c r="BC17" s="75">
        <v>3.1695367754716354E-2</v>
      </c>
      <c r="BD17" s="75">
        <v>5.0226822802395925E-2</v>
      </c>
      <c r="BE17" s="75">
        <v>3.9480556088207976E-2</v>
      </c>
      <c r="BF17" s="75">
        <v>3.088759195713851E-2</v>
      </c>
      <c r="BG17" s="75">
        <v>2.761819710384902E-2</v>
      </c>
      <c r="BH17" s="75">
        <v>1.9276196046059506E-2</v>
      </c>
      <c r="BI17" s="75">
        <v>1.7799096293387107E-2</v>
      </c>
      <c r="BJ17" s="75">
        <v>2.5684412094556037E-2</v>
      </c>
      <c r="BK17" s="75">
        <v>2.4922806229724825E-2</v>
      </c>
      <c r="BL17" s="75">
        <v>2.8163723533380237E-2</v>
      </c>
    </row>
    <row r="18" spans="1:64" s="84" customFormat="1" ht="17.100000000000001" customHeight="1" x14ac:dyDescent="0.2">
      <c r="A18" s="75" t="s">
        <v>12</v>
      </c>
      <c r="B18" s="75" t="e">
        <v>#VALUE!</v>
      </c>
      <c r="C18" s="75" t="e">
        <v>#DIV/0!</v>
      </c>
      <c r="D18" s="75" t="e">
        <v>#DIV/0!</v>
      </c>
      <c r="E18" s="75" t="e">
        <v>#DIV/0!</v>
      </c>
      <c r="F18" s="75" t="e">
        <v>#DIV/0!</v>
      </c>
      <c r="G18" s="75" t="e">
        <v>#DIV/0!</v>
      </c>
      <c r="H18" s="75" t="e">
        <v>#DIV/0!</v>
      </c>
      <c r="I18" s="75">
        <v>-0.38012901659460219</v>
      </c>
      <c r="J18" s="75">
        <v>-0.40289657192631351</v>
      </c>
      <c r="K18" s="75">
        <v>-0.13615838792200827</v>
      </c>
      <c r="L18" s="75">
        <v>0.38418099509175596</v>
      </c>
      <c r="M18" s="75">
        <v>0.36550784774989092</v>
      </c>
      <c r="N18" s="75">
        <v>0.72421992527740475</v>
      </c>
      <c r="O18" s="75">
        <v>-0.1432439245194021</v>
      </c>
      <c r="P18" s="75">
        <v>-0.14475941173418413</v>
      </c>
      <c r="Q18" s="75">
        <v>-0.17841843100421154</v>
      </c>
      <c r="R18" s="75">
        <v>0.14763893034583389</v>
      </c>
      <c r="S18" s="75">
        <v>0.178105695707057</v>
      </c>
      <c r="T18" s="75">
        <v>0.23531907047096537</v>
      </c>
      <c r="U18" s="75">
        <v>0.19077502976930458</v>
      </c>
      <c r="V18" s="75">
        <v>8.6248276481972877E-2</v>
      </c>
      <c r="W18" s="75">
        <v>-1.5677841411966482</v>
      </c>
      <c r="X18" s="75">
        <v>1.7548501049156184</v>
      </c>
      <c r="Y18" s="75">
        <v>-0.1105424599474199</v>
      </c>
      <c r="Z18" s="75">
        <v>3.8741280135136696E-2</v>
      </c>
      <c r="AA18" s="75">
        <v>0.14947406785971198</v>
      </c>
      <c r="AB18" s="75">
        <v>-0.14354285957363719</v>
      </c>
      <c r="AC18" s="75">
        <v>5.2778984057116063E-2</v>
      </c>
      <c r="AD18" s="75">
        <v>4.7439184846932173E-2</v>
      </c>
      <c r="AE18" s="75">
        <v>0.30900661269553981</v>
      </c>
      <c r="AF18" s="75">
        <v>-8.0201009480156751E-3</v>
      </c>
      <c r="AG18" s="75">
        <v>0.13449304757962494</v>
      </c>
      <c r="AH18" s="75">
        <v>0.25272357156491637</v>
      </c>
      <c r="AI18" s="75">
        <v>-0.52840029191078686</v>
      </c>
      <c r="AJ18" s="75">
        <v>0.73920557726352831</v>
      </c>
      <c r="AK18" s="75">
        <v>0.2734008851108225</v>
      </c>
      <c r="AL18" s="75">
        <v>-0.1495593377444929</v>
      </c>
      <c r="AM18" s="75">
        <v>-0.1076905690364741</v>
      </c>
      <c r="AN18" s="75">
        <v>0.15990103868562378</v>
      </c>
      <c r="AO18" s="75">
        <v>0.11833765986028515</v>
      </c>
      <c r="AP18" s="75">
        <v>0.39527478062272137</v>
      </c>
      <c r="AQ18" s="75">
        <v>0.20034634333553555</v>
      </c>
      <c r="AR18" s="75">
        <v>0.10143886544560093</v>
      </c>
      <c r="AS18" s="75">
        <v>0.2407969695553307</v>
      </c>
      <c r="AT18" s="75">
        <v>0.17264919930681896</v>
      </c>
      <c r="AU18" s="75">
        <v>0.18559323731560284</v>
      </c>
      <c r="AV18" s="75">
        <v>-0.21240602373170328</v>
      </c>
      <c r="AW18" s="75">
        <v>0.22384383416629516</v>
      </c>
      <c r="AX18" s="75">
        <v>0.24950202301847954</v>
      </c>
      <c r="AY18" s="75">
        <v>-0.56859360416491012</v>
      </c>
      <c r="AZ18" s="75">
        <v>-0.81268230218160042</v>
      </c>
      <c r="BA18" s="75">
        <v>1.3562800103608939</v>
      </c>
      <c r="BB18" s="75">
        <v>0.35997885027940485</v>
      </c>
      <c r="BC18" s="75">
        <v>6.5177349987483091E-2</v>
      </c>
      <c r="BD18" s="75">
        <v>-1.8718526507639652E-2</v>
      </c>
      <c r="BE18" s="75">
        <v>-0.18455104446467233</v>
      </c>
      <c r="BF18" s="75">
        <v>-0.22874349215210579</v>
      </c>
      <c r="BG18" s="75">
        <v>0.14706424035896284</v>
      </c>
      <c r="BH18" s="75">
        <v>0.2576097833358898</v>
      </c>
      <c r="BI18" s="75">
        <v>-0.13119629544270078</v>
      </c>
      <c r="BJ18" s="75">
        <v>0.28906986379349092</v>
      </c>
      <c r="BK18" s="75">
        <v>0.1063689724353678</v>
      </c>
      <c r="BL18" s="75">
        <v>-0.17245579387482229</v>
      </c>
    </row>
    <row r="19" spans="1:64" s="194" customFormat="1" ht="17.100000000000001" customHeight="1" x14ac:dyDescent="0.2">
      <c r="A19" s="191" t="s">
        <v>94</v>
      </c>
      <c r="B19" s="201" t="e">
        <v>#VALUE!</v>
      </c>
      <c r="C19" s="201" t="e">
        <v>#DIV/0!</v>
      </c>
      <c r="D19" s="201" t="e">
        <v>#DIV/0!</v>
      </c>
      <c r="E19" s="201" t="e">
        <v>#DIV/0!</v>
      </c>
      <c r="F19" s="201" t="e">
        <v>#DIV/0!</v>
      </c>
      <c r="G19" s="201" t="e">
        <v>#DIV/0!</v>
      </c>
      <c r="H19" s="201" t="e">
        <v>#DIV/0!</v>
      </c>
      <c r="I19" s="201">
        <v>2.5830279379227976</v>
      </c>
      <c r="J19" s="201">
        <v>4.4000834401096238</v>
      </c>
      <c r="K19" s="201">
        <v>-5.0274411840826448E-2</v>
      </c>
      <c r="L19" s="201">
        <v>0.95425128748399946</v>
      </c>
      <c r="M19" s="201">
        <v>0.62650552729271325</v>
      </c>
      <c r="N19" s="201">
        <v>1.9201952235132564</v>
      </c>
      <c r="O19" s="201">
        <v>-3.5119995274703921</v>
      </c>
      <c r="P19" s="201">
        <v>1.7122125445889331</v>
      </c>
      <c r="Q19" s="201">
        <v>3.874334220073615E-2</v>
      </c>
      <c r="R19" s="201">
        <v>1.8746867886395013</v>
      </c>
      <c r="S19" s="201">
        <v>0.6637311499554549</v>
      </c>
      <c r="T19" s="201">
        <v>1.0012694117258989</v>
      </c>
      <c r="U19" s="201">
        <v>-0.94344358623727387</v>
      </c>
      <c r="V19" s="201">
        <v>-0.58904033355070373</v>
      </c>
      <c r="W19" s="201">
        <v>0.94534793732520428</v>
      </c>
      <c r="X19" s="201">
        <v>-1.5626638061312037</v>
      </c>
      <c r="Y19" s="201">
        <v>1.5050533999743954</v>
      </c>
      <c r="Z19" s="201">
        <v>3.2487703353388442</v>
      </c>
      <c r="AA19" s="201">
        <v>2.6847231883649632</v>
      </c>
      <c r="AB19" s="201">
        <v>-3.8711676376035307</v>
      </c>
      <c r="AC19" s="201">
        <v>2.7524400031541534</v>
      </c>
      <c r="AD19" s="201">
        <v>0.80292448023362961</v>
      </c>
      <c r="AE19" s="201">
        <v>0.57551216381697001</v>
      </c>
      <c r="AF19" s="201">
        <v>1.2711182992315415</v>
      </c>
      <c r="AG19" s="201">
        <v>0.52564248055127993</v>
      </c>
      <c r="AH19" s="201">
        <v>-2.1284906433430688</v>
      </c>
      <c r="AI19" s="201">
        <v>0.4813795322152612</v>
      </c>
      <c r="AJ19" s="201">
        <v>-4.7126135558897012E-2</v>
      </c>
      <c r="AK19" s="201">
        <v>-8.1477091299756624E-2</v>
      </c>
      <c r="AL19" s="201">
        <v>0.72678957786056986</v>
      </c>
      <c r="AM19" s="201">
        <v>1.4458978124569037</v>
      </c>
      <c r="AN19" s="201">
        <v>1.1750470617439208</v>
      </c>
      <c r="AO19" s="201">
        <v>1.048940844500815</v>
      </c>
      <c r="AP19" s="201">
        <v>0.14705385410147551</v>
      </c>
      <c r="AQ19" s="201">
        <v>0.51680687590285335</v>
      </c>
      <c r="AR19" s="201">
        <v>1.3971695099596739</v>
      </c>
      <c r="AS19" s="201">
        <v>-0.19881276883600466</v>
      </c>
      <c r="AT19" s="201">
        <v>0.8906533295124095</v>
      </c>
      <c r="AU19" s="201">
        <v>0.45150594079303763</v>
      </c>
      <c r="AV19" s="201">
        <v>1.8367597105912927</v>
      </c>
      <c r="AW19" s="201">
        <v>-2.9892426157545803E-2</v>
      </c>
      <c r="AX19" s="201">
        <v>-1.651319145754454</v>
      </c>
      <c r="AY19" s="201">
        <v>-2.5194270690394771</v>
      </c>
      <c r="AZ19" s="201">
        <v>3.0259598302859931</v>
      </c>
      <c r="BA19" s="201">
        <v>0.43145493070518803</v>
      </c>
      <c r="BB19" s="201">
        <v>1.5222773468312865</v>
      </c>
      <c r="BC19" s="201">
        <v>0.18882374653986428</v>
      </c>
      <c r="BD19" s="201">
        <v>-0.74823490741170295</v>
      </c>
      <c r="BE19" s="201">
        <v>1.4579711271021631</v>
      </c>
      <c r="BF19" s="201">
        <v>0.74912312059440056</v>
      </c>
      <c r="BG19" s="201">
        <v>5.7833489149180781E-2</v>
      </c>
      <c r="BH19" s="201">
        <v>1.8336387691712295</v>
      </c>
      <c r="BI19" s="201">
        <v>-0.35033212585459628</v>
      </c>
      <c r="BJ19" s="201">
        <v>-0.77973439227671903</v>
      </c>
      <c r="BK19" s="201">
        <v>2.8076216943899017</v>
      </c>
      <c r="BL19" s="201">
        <v>-0.97004161461705807</v>
      </c>
    </row>
    <row r="20" spans="1:64" s="84" customFormat="1" ht="17.100000000000001" customHeight="1" x14ac:dyDescent="0.2">
      <c r="A20" s="144" t="s">
        <v>52</v>
      </c>
      <c r="B20" s="75" t="e">
        <v>#VALUE!</v>
      </c>
      <c r="C20" s="75" t="e">
        <v>#DIV/0!</v>
      </c>
      <c r="D20" s="75" t="e">
        <v>#DIV/0!</v>
      </c>
      <c r="E20" s="75" t="e">
        <v>#DIV/0!</v>
      </c>
      <c r="F20" s="75" t="e">
        <v>#DIV/0!</v>
      </c>
      <c r="G20" s="75" t="e">
        <v>#DIV/0!</v>
      </c>
      <c r="H20" s="75" t="e">
        <v>#DIV/0!</v>
      </c>
      <c r="I20" s="75">
        <v>0.26006290522498343</v>
      </c>
      <c r="J20" s="75">
        <v>-5.5889640326559388E-2</v>
      </c>
      <c r="K20" s="75">
        <v>5.7102788983651884E-2</v>
      </c>
      <c r="L20" s="75">
        <v>-1.0514488648099929</v>
      </c>
      <c r="M20" s="75">
        <v>1.8905602097555578</v>
      </c>
      <c r="N20" s="75">
        <v>2.9342384591931103</v>
      </c>
      <c r="O20" s="75">
        <v>-3.8945387707800205</v>
      </c>
      <c r="P20" s="75">
        <v>1.0133890460198638</v>
      </c>
      <c r="Q20" s="75">
        <v>-0.22334147262478402</v>
      </c>
      <c r="R20" s="75">
        <v>0.49593222671267362</v>
      </c>
      <c r="S20" s="75">
        <v>0.22039984511066235</v>
      </c>
      <c r="T20" s="75">
        <v>0.40192175137515418</v>
      </c>
      <c r="U20" s="75">
        <v>-0.57727256963617879</v>
      </c>
      <c r="V20" s="75">
        <v>-0.15630843087472912</v>
      </c>
      <c r="W20" s="75">
        <v>0.23430087439651717</v>
      </c>
      <c r="X20" s="75">
        <v>-0.53284363018495717</v>
      </c>
      <c r="Y20" s="75">
        <v>0.12872714361854098</v>
      </c>
      <c r="Z20" s="75">
        <v>0.40464099939136067</v>
      </c>
      <c r="AA20" s="75">
        <v>0.30849558376337016</v>
      </c>
      <c r="AB20" s="75">
        <v>-0.50103421815637983</v>
      </c>
      <c r="AC20" s="75">
        <v>0.44216897945996597</v>
      </c>
      <c r="AD20" s="75">
        <v>4.6134992926254795E-2</v>
      </c>
      <c r="AE20" s="75">
        <v>7.2806576861104005E-2</v>
      </c>
      <c r="AF20" s="75">
        <v>0.63993254885791573</v>
      </c>
      <c r="AG20" s="75">
        <v>-1.1146783632847032E-2</v>
      </c>
      <c r="AH20" s="75">
        <v>-1.1034235775436634</v>
      </c>
      <c r="AI20" s="75">
        <v>0.32870780829971935</v>
      </c>
      <c r="AJ20" s="75">
        <v>-2.9357211368725218E-2</v>
      </c>
      <c r="AK20" s="75">
        <v>1.5905218399608685E-2</v>
      </c>
      <c r="AL20" s="75">
        <v>0.3437192870052318</v>
      </c>
      <c r="AM20" s="75">
        <v>0.17741608416637297</v>
      </c>
      <c r="AN20" s="75">
        <v>1.0230242864226007E-2</v>
      </c>
      <c r="AO20" s="75">
        <v>0.41252905863795059</v>
      </c>
      <c r="AP20" s="75">
        <v>2.5590694522710369E-2</v>
      </c>
      <c r="AQ20" s="75">
        <v>5.3574011526025582E-2</v>
      </c>
      <c r="AR20" s="75">
        <v>0.25068819935584674</v>
      </c>
      <c r="AS20" s="75">
        <v>-7.2046433563347986E-2</v>
      </c>
      <c r="AT20" s="75">
        <v>0.28603315858477835</v>
      </c>
      <c r="AU20" s="75">
        <v>-0.20328304946953357</v>
      </c>
      <c r="AV20" s="75">
        <v>0.43540032930303113</v>
      </c>
      <c r="AW20" s="75">
        <v>-7.7619407094811785E-2</v>
      </c>
      <c r="AX20" s="75">
        <v>-0.41095070689416086</v>
      </c>
      <c r="AY20" s="75">
        <v>-0.97221408040351642</v>
      </c>
      <c r="AZ20" s="75">
        <v>1.3552301154005151</v>
      </c>
      <c r="BA20" s="75">
        <v>-0.52471041264456797</v>
      </c>
      <c r="BB20" s="75">
        <v>3.7694691733946213E-3</v>
      </c>
      <c r="BC20" s="75">
        <v>0.1390717891069734</v>
      </c>
      <c r="BD20" s="75">
        <v>-0.14520296685885362</v>
      </c>
      <c r="BE20" s="75">
        <v>0.29748685584357004</v>
      </c>
      <c r="BF20" s="75">
        <v>0.42628569521591142</v>
      </c>
      <c r="BG20" s="75">
        <v>2.0870155675511058E-2</v>
      </c>
      <c r="BH20" s="75">
        <v>4.2603464355663159E-2</v>
      </c>
      <c r="BI20" s="75">
        <v>-3.9972596679982382E-2</v>
      </c>
      <c r="BJ20" s="75">
        <v>2.8999799264423299E-2</v>
      </c>
      <c r="BK20" s="75">
        <v>0.56964140696773724</v>
      </c>
      <c r="BL20" s="75">
        <v>9.4648483801928404E-2</v>
      </c>
    </row>
    <row r="21" spans="1:64" s="84" customFormat="1" ht="17.100000000000001" customHeight="1" x14ac:dyDescent="0.2">
      <c r="A21" s="144" t="s">
        <v>53</v>
      </c>
      <c r="B21" s="75" t="e">
        <v>#VALUE!</v>
      </c>
      <c r="C21" s="75" t="e">
        <v>#DIV/0!</v>
      </c>
      <c r="D21" s="75" t="e">
        <v>#DIV/0!</v>
      </c>
      <c r="E21" s="75" t="e">
        <v>#DIV/0!</v>
      </c>
      <c r="F21" s="75" t="e">
        <v>#DIV/0!</v>
      </c>
      <c r="G21" s="75" t="e">
        <v>#DIV/0!</v>
      </c>
      <c r="H21" s="75" t="e">
        <v>#DIV/0!</v>
      </c>
      <c r="I21" s="75">
        <v>2.6117803286684997E-2</v>
      </c>
      <c r="J21" s="75">
        <v>-2.0262554900631214E-2</v>
      </c>
      <c r="K21" s="75">
        <v>0.10951083711459271</v>
      </c>
      <c r="L21" s="75">
        <v>-3.2634264587356958E-2</v>
      </c>
      <c r="M21" s="75">
        <v>0.14125586360329209</v>
      </c>
      <c r="N21" s="75">
        <v>0.38217299732817966</v>
      </c>
      <c r="O21" s="75">
        <v>-0.3189993471623247</v>
      </c>
      <c r="P21" s="75">
        <v>0.32771101249151935</v>
      </c>
      <c r="Q21" s="75">
        <v>-0.12427596103235493</v>
      </c>
      <c r="R21" s="75">
        <v>2.7320501343837816E-2</v>
      </c>
      <c r="S21" s="75">
        <v>5.298607070531356E-4</v>
      </c>
      <c r="T21" s="75">
        <v>0.18490553396946346</v>
      </c>
      <c r="U21" s="75">
        <v>-3.4727684489149917E-2</v>
      </c>
      <c r="V21" s="75">
        <v>-2.8323303417398839E-2</v>
      </c>
      <c r="W21" s="75">
        <v>8.8609167290995425E-2</v>
      </c>
      <c r="X21" s="75">
        <v>4.500565808793993E-2</v>
      </c>
      <c r="Y21" s="75">
        <v>8.0228393296150627E-2</v>
      </c>
      <c r="Z21" s="75">
        <v>7.506956007473814E-2</v>
      </c>
      <c r="AA21" s="75">
        <v>2.5926422530497817E-2</v>
      </c>
      <c r="AB21" s="75">
        <v>1.4264451399947437E-2</v>
      </c>
      <c r="AC21" s="75">
        <v>6.5961500057225717E-2</v>
      </c>
      <c r="AD21" s="75">
        <v>8.4512984854661868E-2</v>
      </c>
      <c r="AE21" s="75">
        <v>9.0848578202235158E-2</v>
      </c>
      <c r="AF21" s="75">
        <v>8.1989537908059906E-2</v>
      </c>
      <c r="AG21" s="75">
        <v>0.21922908783347161</v>
      </c>
      <c r="AH21" s="75">
        <v>-0.24816138656875414</v>
      </c>
      <c r="AI21" s="75">
        <v>4.2146279060616437E-2</v>
      </c>
      <c r="AJ21" s="75">
        <v>1.6101407366622546E-2</v>
      </c>
      <c r="AK21" s="75">
        <v>4.8019471672119708E-2</v>
      </c>
      <c r="AL21" s="75">
        <v>6.1487248291354678E-2</v>
      </c>
      <c r="AM21" s="75">
        <v>0.13576826550125154</v>
      </c>
      <c r="AN21" s="75">
        <v>0.1129912497966836</v>
      </c>
      <c r="AO21" s="75">
        <v>7.7534339896616442E-2</v>
      </c>
      <c r="AP21" s="75">
        <v>5.8121011602541177E-2</v>
      </c>
      <c r="AQ21" s="75">
        <v>8.0364102609496862E-2</v>
      </c>
      <c r="AR21" s="75">
        <v>-9.6059786666631619E-2</v>
      </c>
      <c r="AS21" s="75">
        <v>-2.3229985134473788E-2</v>
      </c>
      <c r="AT21" s="75">
        <v>2.6954709321450904E-2</v>
      </c>
      <c r="AU21" s="75">
        <v>7.7825058728569721E-2</v>
      </c>
      <c r="AV21" s="75">
        <v>7.1612919657599694E-2</v>
      </c>
      <c r="AW21" s="75">
        <v>-0.11799141110756659</v>
      </c>
      <c r="AX21" s="75">
        <v>-0.12442666201292196</v>
      </c>
      <c r="AY21" s="75">
        <v>-0.1527211694775869</v>
      </c>
      <c r="AZ21" s="75">
        <v>0.2012821185830147</v>
      </c>
      <c r="BA21" s="75">
        <v>-3.092136736372525E-4</v>
      </c>
      <c r="BB21" s="75">
        <v>-1.8788153769291108E-2</v>
      </c>
      <c r="BC21" s="75">
        <v>8.3295581188117251E-2</v>
      </c>
      <c r="BD21" s="75">
        <v>-0.30243909731316654</v>
      </c>
      <c r="BE21" s="75">
        <v>0.16425938340819166</v>
      </c>
      <c r="BF21" s="75">
        <v>0.13522276926050336</v>
      </c>
      <c r="BG21" s="75">
        <v>-0.21503487903074392</v>
      </c>
      <c r="BH21" s="75">
        <v>-0.21067692540026878</v>
      </c>
      <c r="BI21" s="75">
        <v>0.23532923579699416</v>
      </c>
      <c r="BJ21" s="75">
        <v>-0.11578258111042339</v>
      </c>
      <c r="BK21" s="75">
        <v>-3.8650959966569559E-2</v>
      </c>
      <c r="BL21" s="75">
        <v>-5.3726742257266903E-2</v>
      </c>
    </row>
    <row r="22" spans="1:64" s="84" customFormat="1" ht="17.100000000000001" customHeight="1" x14ac:dyDescent="0.2">
      <c r="A22" s="144" t="s">
        <v>55</v>
      </c>
      <c r="B22" s="75" t="e">
        <v>#VALUE!</v>
      </c>
      <c r="C22" s="75" t="e">
        <v>#DIV/0!</v>
      </c>
      <c r="D22" s="75" t="e">
        <v>#DIV/0!</v>
      </c>
      <c r="E22" s="75" t="e">
        <v>#DIV/0!</v>
      </c>
      <c r="F22" s="75" t="e">
        <v>#DIV/0!</v>
      </c>
      <c r="G22" s="75" t="e">
        <v>#DIV/0!</v>
      </c>
      <c r="H22" s="75" t="e">
        <v>#DIV/0!</v>
      </c>
      <c r="I22" s="75">
        <v>0.25449924884830638</v>
      </c>
      <c r="J22" s="75">
        <v>-0.15149667054737206</v>
      </c>
      <c r="K22" s="75">
        <v>6.0136312405275956E-2</v>
      </c>
      <c r="L22" s="75">
        <v>-8.8187372585891433E-2</v>
      </c>
      <c r="M22" s="75">
        <v>0.15000273560639146</v>
      </c>
      <c r="N22" s="75">
        <v>0.17064338886094951</v>
      </c>
      <c r="O22" s="75">
        <v>3.8193922080636988E-2</v>
      </c>
      <c r="P22" s="75">
        <v>9.2316445937805469E-2</v>
      </c>
      <c r="Q22" s="75">
        <v>1.0905103723601371E-2</v>
      </c>
      <c r="R22" s="75">
        <v>-0.11002582203154497</v>
      </c>
      <c r="S22" s="75">
        <v>7.4034900986409594E-2</v>
      </c>
      <c r="T22" s="75">
        <v>0.22855779830443079</v>
      </c>
      <c r="U22" s="75">
        <v>-0.22317847990079112</v>
      </c>
      <c r="V22" s="75">
        <v>9.41955801291606E-2</v>
      </c>
      <c r="W22" s="75">
        <v>6.7854987965529523E-2</v>
      </c>
      <c r="X22" s="75">
        <v>6.6246222182199763E-2</v>
      </c>
      <c r="Y22" s="75">
        <v>8.6557670090969246E-3</v>
      </c>
      <c r="Z22" s="75">
        <v>0.30215051829213818</v>
      </c>
      <c r="AA22" s="75">
        <v>-0.1305400849773983</v>
      </c>
      <c r="AB22" s="75">
        <v>-3.0612356506927212E-2</v>
      </c>
      <c r="AC22" s="75">
        <v>-6.0969249751243904E-2</v>
      </c>
      <c r="AD22" s="75">
        <v>2.8162686472559515E-2</v>
      </c>
      <c r="AE22" s="75">
        <v>1.0191058756599347E-2</v>
      </c>
      <c r="AF22" s="75">
        <v>-1.4173360253955892E-2</v>
      </c>
      <c r="AG22" s="75">
        <v>0.10985039295705538</v>
      </c>
      <c r="AH22" s="75">
        <v>0.2207319939201749</v>
      </c>
      <c r="AI22" s="75">
        <v>-0.19651568126554769</v>
      </c>
      <c r="AJ22" s="75">
        <v>0.3113189655995624</v>
      </c>
      <c r="AK22" s="75">
        <v>0.17727026856021327</v>
      </c>
      <c r="AL22" s="75">
        <v>2.1066016213819191E-2</v>
      </c>
      <c r="AM22" s="75">
        <v>0.2026404461506072</v>
      </c>
      <c r="AN22" s="75">
        <v>0.13153411783334762</v>
      </c>
      <c r="AO22" s="75">
        <v>-3.8494463292078153E-2</v>
      </c>
      <c r="AP22" s="75">
        <v>-1.5980742530720245E-2</v>
      </c>
      <c r="AQ22" s="75">
        <v>9.2460549848568351E-3</v>
      </c>
      <c r="AR22" s="75">
        <v>7.9729051141467444E-2</v>
      </c>
      <c r="AS22" s="75">
        <v>-0.11066984522366079</v>
      </c>
      <c r="AT22" s="75">
        <v>1.8424976826116539E-2</v>
      </c>
      <c r="AU22" s="75">
        <v>5.8624372178208088E-2</v>
      </c>
      <c r="AV22" s="75">
        <v>0.23450395191414131</v>
      </c>
      <c r="AW22" s="75">
        <v>-8.0551301380483012E-2</v>
      </c>
      <c r="AX22" s="75">
        <v>-0.25763424729191547</v>
      </c>
      <c r="AY22" s="75">
        <v>-1.1990318361692902</v>
      </c>
      <c r="AZ22" s="75">
        <v>0.91184339361998301</v>
      </c>
      <c r="BA22" s="75">
        <v>2.7982738983872674E-2</v>
      </c>
      <c r="BB22" s="75">
        <v>0.40690476682957316</v>
      </c>
      <c r="BC22" s="75">
        <v>-0.17684268189065974</v>
      </c>
      <c r="BD22" s="75">
        <v>-0.15755911452211191</v>
      </c>
      <c r="BE22" s="75">
        <v>0.27589941131859658</v>
      </c>
      <c r="BF22" s="75">
        <v>-0.43663638130301274</v>
      </c>
      <c r="BG22" s="75">
        <v>0.15018593644985045</v>
      </c>
      <c r="BH22" s="75">
        <v>4.7817807707010031E-2</v>
      </c>
      <c r="BI22" s="75">
        <v>0.17385743795850828</v>
      </c>
      <c r="BJ22" s="75">
        <v>-7.5960958910145912E-2</v>
      </c>
      <c r="BK22" s="75">
        <v>0.66469934718595869</v>
      </c>
      <c r="BL22" s="75">
        <v>-6.7381367322904312E-2</v>
      </c>
    </row>
    <row r="23" spans="1:64" s="84" customFormat="1" ht="17.100000000000001" customHeight="1" x14ac:dyDescent="0.2">
      <c r="A23" s="144" t="s">
        <v>54</v>
      </c>
      <c r="B23" s="75" t="e">
        <v>#VALUE!</v>
      </c>
      <c r="C23" s="75" t="e">
        <v>#DIV/0!</v>
      </c>
      <c r="D23" s="75" t="e">
        <v>#DIV/0!</v>
      </c>
      <c r="E23" s="75" t="e">
        <v>#DIV/0!</v>
      </c>
      <c r="F23" s="75" t="e">
        <v>#DIV/0!</v>
      </c>
      <c r="G23" s="75" t="e">
        <v>#DIV/0!</v>
      </c>
      <c r="H23" s="75" t="e">
        <v>#DIV/0!</v>
      </c>
      <c r="I23" s="75">
        <v>0.28754886363323645</v>
      </c>
      <c r="J23" s="75">
        <v>3.9285942224766626E-2</v>
      </c>
      <c r="K23" s="75">
        <v>2.5544048315898203E-2</v>
      </c>
      <c r="L23" s="75">
        <v>8.0650777969161674E-2</v>
      </c>
      <c r="M23" s="75">
        <v>-4.5022348563424415E-2</v>
      </c>
      <c r="N23" s="75">
        <v>2.4484451940354354E-2</v>
      </c>
      <c r="O23" s="75">
        <v>0.16544847022359582</v>
      </c>
      <c r="P23" s="75">
        <v>-2.374378967825479E-2</v>
      </c>
      <c r="Q23" s="75">
        <v>7.535386909188671E-2</v>
      </c>
      <c r="R23" s="75">
        <v>0.10775443461234993</v>
      </c>
      <c r="S23" s="75">
        <v>-2.4789447486496752E-2</v>
      </c>
      <c r="T23" s="75">
        <v>7.0609506226955679E-2</v>
      </c>
      <c r="U23" s="75">
        <v>5.4664787457413627E-2</v>
      </c>
      <c r="V23" s="75">
        <v>0.12238164124844017</v>
      </c>
      <c r="W23" s="75">
        <v>2.7640037110236954E-2</v>
      </c>
      <c r="X23" s="75">
        <v>0.16659449713239563</v>
      </c>
      <c r="Y23" s="75">
        <v>-1.6530785421011662E-2</v>
      </c>
      <c r="Z23" s="75">
        <v>-8.2393049700578355E-2</v>
      </c>
      <c r="AA23" s="75">
        <v>6.8435632366371763E-2</v>
      </c>
      <c r="AB23" s="75">
        <v>-8.0302371319819266E-2</v>
      </c>
      <c r="AC23" s="75">
        <v>4.7065080700549683E-2</v>
      </c>
      <c r="AD23" s="75">
        <v>4.8076241757168672E-3</v>
      </c>
      <c r="AE23" s="75">
        <v>3.4036021902466497E-2</v>
      </c>
      <c r="AF23" s="75">
        <v>0.10621122785717468</v>
      </c>
      <c r="AG23" s="75">
        <v>5.2929084505227271E-2</v>
      </c>
      <c r="AH23" s="75">
        <v>-0.14613414580217574</v>
      </c>
      <c r="AI23" s="75">
        <v>0.4072865930529081</v>
      </c>
      <c r="AJ23" s="75">
        <v>-6.565128518385939E-2</v>
      </c>
      <c r="AK23" s="75">
        <v>0.13555997197908598</v>
      </c>
      <c r="AL23" s="75">
        <v>8.0327301961859388E-2</v>
      </c>
      <c r="AM23" s="75">
        <v>2.040670059050716E-2</v>
      </c>
      <c r="AN23" s="75">
        <v>3.2146532267328547E-2</v>
      </c>
      <c r="AO23" s="75">
        <v>8.1989575435395923E-2</v>
      </c>
      <c r="AP23" s="75">
        <v>6.3562278248848914E-2</v>
      </c>
      <c r="AQ23" s="75">
        <v>-5.5264341123868049E-2</v>
      </c>
      <c r="AR23" s="75">
        <v>-0.13368385081061118</v>
      </c>
      <c r="AS23" s="75">
        <v>-5.897050996988857E-2</v>
      </c>
      <c r="AT23" s="75">
        <v>1.5735267434923636E-2</v>
      </c>
      <c r="AU23" s="75">
        <v>9.3021513514558229E-2</v>
      </c>
      <c r="AV23" s="75">
        <v>0.30643909492211951</v>
      </c>
      <c r="AW23" s="75">
        <v>0.11067268836164235</v>
      </c>
      <c r="AX23" s="75">
        <v>-0.16259351719959983</v>
      </c>
      <c r="AY23" s="75">
        <v>-0.10930109288461921</v>
      </c>
      <c r="AZ23" s="75">
        <v>0.19692232981656912</v>
      </c>
      <c r="BA23" s="75">
        <v>0.12011069495569635</v>
      </c>
      <c r="BB23" s="75">
        <v>0.1398011090902184</v>
      </c>
      <c r="BC23" s="75">
        <v>0.13042889027811957</v>
      </c>
      <c r="BD23" s="75">
        <v>-8.6706364627937349E-2</v>
      </c>
      <c r="BE23" s="75">
        <v>3.4527680332934962E-2</v>
      </c>
      <c r="BF23" s="75">
        <v>3.6650815715035166E-2</v>
      </c>
      <c r="BG23" s="75">
        <v>4.3319428611024023E-2</v>
      </c>
      <c r="BH23" s="75">
        <v>-2.0519286269325771E-2</v>
      </c>
      <c r="BI23" s="75">
        <v>3.3909772520573589E-2</v>
      </c>
      <c r="BJ23" s="75">
        <v>0.21004034589048046</v>
      </c>
      <c r="BK23" s="75">
        <v>0.24047531040489331</v>
      </c>
      <c r="BL23" s="75">
        <v>0.27800415303520537</v>
      </c>
    </row>
    <row r="24" spans="1:64" s="84" customFormat="1" ht="17.100000000000001" customHeight="1" x14ac:dyDescent="0.2">
      <c r="A24" s="144" t="s">
        <v>72</v>
      </c>
      <c r="B24" s="75" t="e">
        <v>#VALUE!</v>
      </c>
      <c r="C24" s="75" t="e">
        <v>#DIV/0!</v>
      </c>
      <c r="D24" s="75" t="e">
        <v>#DIV/0!</v>
      </c>
      <c r="E24" s="75" t="e">
        <v>#DIV/0!</v>
      </c>
      <c r="F24" s="75" t="e">
        <v>#DIV/0!</v>
      </c>
      <c r="G24" s="75" t="e">
        <v>#DIV/0!</v>
      </c>
      <c r="H24" s="75" t="e">
        <v>#DIV/0!</v>
      </c>
      <c r="I24" s="75">
        <v>0.57342393380948575</v>
      </c>
      <c r="J24" s="75">
        <v>0.1321424855456706</v>
      </c>
      <c r="K24" s="75">
        <v>3.28731885337031E-2</v>
      </c>
      <c r="L24" s="75">
        <v>0.34583300093728409</v>
      </c>
      <c r="M24" s="75">
        <v>-0.32553577069387118</v>
      </c>
      <c r="N24" s="75">
        <v>-0.20172044000171505</v>
      </c>
      <c r="O24" s="75">
        <v>0.38070039806013189</v>
      </c>
      <c r="P24" s="75">
        <v>-0.18351130143539177</v>
      </c>
      <c r="Q24" s="75">
        <v>5.7588857579282072E-3</v>
      </c>
      <c r="R24" s="75">
        <v>0.11889123345597624</v>
      </c>
      <c r="S24" s="75">
        <v>-6.0685420391103223E-2</v>
      </c>
      <c r="T24" s="75">
        <v>7.7175465913398147E-2</v>
      </c>
      <c r="U24" s="75">
        <v>7.1253759614197845E-2</v>
      </c>
      <c r="V24" s="75">
        <v>1.7707617712247731E-2</v>
      </c>
      <c r="W24" s="75">
        <v>6.7090483821473285E-2</v>
      </c>
      <c r="X24" s="75">
        <v>3.058883424422551E-2</v>
      </c>
      <c r="Y24" s="75">
        <v>0.1918444006455918</v>
      </c>
      <c r="Z24" s="75">
        <v>0.24720942361239417</v>
      </c>
      <c r="AA24" s="75">
        <v>0.11835961034586905</v>
      </c>
      <c r="AB24" s="75">
        <v>-0.203123597338495</v>
      </c>
      <c r="AC24" s="75">
        <v>0.47229336997176835</v>
      </c>
      <c r="AD24" s="75">
        <v>-0.24035001252291724</v>
      </c>
      <c r="AE24" s="75">
        <v>3.3230398953731373E-2</v>
      </c>
      <c r="AF24" s="75">
        <v>0.28295097814659426</v>
      </c>
      <c r="AG24" s="75">
        <v>-2.3183987199766668E-2</v>
      </c>
      <c r="AH24" s="75">
        <v>-1.7686445208503137E-2</v>
      </c>
      <c r="AI24" s="75">
        <v>-8.9290180088259202E-2</v>
      </c>
      <c r="AJ24" s="75">
        <v>-0.10937665023700278</v>
      </c>
      <c r="AK24" s="75">
        <v>-4.1956806309167136E-2</v>
      </c>
      <c r="AL24" s="75">
        <v>0.19237079394544609</v>
      </c>
      <c r="AM24" s="75">
        <v>2.2911332979068881E-2</v>
      </c>
      <c r="AN24" s="75">
        <v>-6.1172416417918089E-2</v>
      </c>
      <c r="AO24" s="75">
        <v>7.8313427293117327E-2</v>
      </c>
      <c r="AP24" s="75">
        <v>-0.17822275249429897</v>
      </c>
      <c r="AQ24" s="75">
        <v>0.19554978387602509</v>
      </c>
      <c r="AR24" s="75">
        <v>1.498338336664214E-2</v>
      </c>
      <c r="AS24" s="75">
        <v>0.12731319916916012</v>
      </c>
      <c r="AT24" s="75">
        <v>8.7629587541905668E-2</v>
      </c>
      <c r="AU24" s="75">
        <v>0.14283956076607196</v>
      </c>
      <c r="AV24" s="75">
        <v>0.15490899746887798</v>
      </c>
      <c r="AW24" s="75">
        <v>8.8488796446426307E-2</v>
      </c>
      <c r="AX24" s="75">
        <v>-0.15490454313278257</v>
      </c>
      <c r="AY24" s="75">
        <v>-0.29668737599031797</v>
      </c>
      <c r="AZ24" s="75">
        <v>0.49283133518118288</v>
      </c>
      <c r="BA24" s="75">
        <v>-3.8835389431163311E-2</v>
      </c>
      <c r="BB24" s="75">
        <v>0.1404117254259534</v>
      </c>
      <c r="BC24" s="75">
        <v>7.8968124050175746E-3</v>
      </c>
      <c r="BD24" s="75">
        <v>-9.1891363432185347E-2</v>
      </c>
      <c r="BE24" s="75">
        <v>5.2647895067630714E-2</v>
      </c>
      <c r="BF24" s="75">
        <v>0.2033386852884044</v>
      </c>
      <c r="BG24" s="75">
        <v>5.5163890403846116E-2</v>
      </c>
      <c r="BH24" s="75">
        <v>-0.23006121500204887</v>
      </c>
      <c r="BI24" s="75">
        <v>0.36458429249989871</v>
      </c>
      <c r="BJ24" s="75">
        <v>-0.77972280525807702</v>
      </c>
      <c r="BK24" s="75">
        <v>0.86410212612775783</v>
      </c>
      <c r="BL24" s="75">
        <v>-0.31693790322442916</v>
      </c>
    </row>
    <row r="25" spans="1:64" s="84" customFormat="1" ht="17.100000000000001" customHeight="1" x14ac:dyDescent="0.2">
      <c r="A25" s="144" t="s">
        <v>14</v>
      </c>
      <c r="B25" s="75" t="e">
        <v>#VALUE!</v>
      </c>
      <c r="C25" s="75" t="e">
        <v>#DIV/0!</v>
      </c>
      <c r="D25" s="75" t="e">
        <v>#DIV/0!</v>
      </c>
      <c r="E25" s="75" t="e">
        <v>#DIV/0!</v>
      </c>
      <c r="F25" s="75" t="e">
        <v>#DIV/0!</v>
      </c>
      <c r="G25" s="75" t="e">
        <v>#DIV/0!</v>
      </c>
      <c r="H25" s="75" t="e">
        <v>#DIV/0!</v>
      </c>
      <c r="I25" s="75">
        <v>0.38579240645094093</v>
      </c>
      <c r="J25" s="75">
        <v>7.5581970826192613E-2</v>
      </c>
      <c r="K25" s="75">
        <v>0.21200135468049064</v>
      </c>
      <c r="L25" s="75">
        <v>6.1367717803118164E-2</v>
      </c>
      <c r="M25" s="75">
        <v>-0.30738496857240633</v>
      </c>
      <c r="N25" s="75">
        <v>0.23966081136689107</v>
      </c>
      <c r="O25" s="75">
        <v>-0.2573774799629025</v>
      </c>
      <c r="P25" s="75">
        <v>7.9390603414726965E-2</v>
      </c>
      <c r="Q25" s="75">
        <v>0.14911728784736783</v>
      </c>
      <c r="R25" s="75">
        <v>0.17544793740964523</v>
      </c>
      <c r="S25" s="75">
        <v>0.45306966768986934</v>
      </c>
      <c r="T25" s="75">
        <v>-0.2001295533663299</v>
      </c>
      <c r="U25" s="75">
        <v>-9.4329554673194843E-2</v>
      </c>
      <c r="V25" s="75">
        <v>0.17148943959879728</v>
      </c>
      <c r="W25" s="75">
        <v>-9.025378176784532E-3</v>
      </c>
      <c r="X25" s="75">
        <v>0.15623610679594038</v>
      </c>
      <c r="Y25" s="75">
        <v>0.16171720521094879</v>
      </c>
      <c r="Z25" s="75">
        <v>7.0751330131182913E-2</v>
      </c>
      <c r="AA25" s="75">
        <v>9.5853818231513791E-3</v>
      </c>
      <c r="AB25" s="75">
        <v>9.7399576256365514E-2</v>
      </c>
      <c r="AC25" s="75">
        <v>0.1275414285237064</v>
      </c>
      <c r="AD25" s="75">
        <v>7.7419059753989314E-2</v>
      </c>
      <c r="AE25" s="75">
        <v>0.24213416177673919</v>
      </c>
      <c r="AF25" s="75">
        <v>0.13895115101334274</v>
      </c>
      <c r="AG25" s="75">
        <v>-7.3824489497023818E-2</v>
      </c>
      <c r="AH25" s="75">
        <v>3.5297278033581216E-2</v>
      </c>
      <c r="AI25" s="75">
        <v>2.1195516702333741E-2</v>
      </c>
      <c r="AJ25" s="75">
        <v>-8.5161431463091714E-2</v>
      </c>
      <c r="AK25" s="75">
        <v>6.6166753864869907E-2</v>
      </c>
      <c r="AL25" s="75">
        <v>0.12532015748852732</v>
      </c>
      <c r="AM25" s="75">
        <v>0.21030101827426698</v>
      </c>
      <c r="AN25" s="75">
        <v>0.14913217654396643</v>
      </c>
      <c r="AO25" s="75">
        <v>0.28912853912115249</v>
      </c>
      <c r="AP25" s="75">
        <v>7.723206103125245E-2</v>
      </c>
      <c r="AQ25" s="75">
        <v>0.13953975742455632</v>
      </c>
      <c r="AR25" s="75">
        <v>0.34312782624009153</v>
      </c>
      <c r="AS25" s="75">
        <v>8.1522605475639331E-2</v>
      </c>
      <c r="AT25" s="75">
        <v>9.3059678008222818E-2</v>
      </c>
      <c r="AU25" s="75">
        <v>-0.14004555972887747</v>
      </c>
      <c r="AV25" s="75">
        <v>0.26453498964915984</v>
      </c>
      <c r="AW25" s="75">
        <v>-0.13225973985969411</v>
      </c>
      <c r="AX25" s="75">
        <v>0.39028949724533768</v>
      </c>
      <c r="AY25" s="75">
        <v>1.3370058281349713E-2</v>
      </c>
      <c r="AZ25" s="75">
        <v>-2.7143291954224623E-2</v>
      </c>
      <c r="BA25" s="75">
        <v>1.5998363887837919E-2</v>
      </c>
      <c r="BB25" s="75">
        <v>9.6745935212607811E-2</v>
      </c>
      <c r="BC25" s="75">
        <v>0.17279275900483601</v>
      </c>
      <c r="BD25" s="75">
        <v>0.14999024846906572</v>
      </c>
      <c r="BE25" s="75">
        <v>0.20534761814783556</v>
      </c>
      <c r="BF25" s="75">
        <v>0.12386806679526101</v>
      </c>
      <c r="BG25" s="75">
        <v>0.17346712008536408</v>
      </c>
      <c r="BH25" s="75">
        <v>0.13808487328330546</v>
      </c>
      <c r="BI25" s="75">
        <v>9.4172306829958002E-2</v>
      </c>
      <c r="BJ25" s="75">
        <v>2.7661686086097394E-2</v>
      </c>
      <c r="BK25" s="75">
        <v>0.16681109431570582</v>
      </c>
      <c r="BL25" s="75">
        <v>-9.0933290799165341E-3</v>
      </c>
    </row>
    <row r="26" spans="1:64" s="84" customFormat="1" ht="17.100000000000001" customHeight="1" x14ac:dyDescent="0.2">
      <c r="A26" s="144" t="s">
        <v>56</v>
      </c>
      <c r="B26" s="75" t="e">
        <v>#VALUE!</v>
      </c>
      <c r="C26" s="75" t="e">
        <v>#DIV/0!</v>
      </c>
      <c r="D26" s="75" t="e">
        <v>#DIV/0!</v>
      </c>
      <c r="E26" s="75" t="e">
        <v>#DIV/0!</v>
      </c>
      <c r="F26" s="75" t="e">
        <v>#DIV/0!</v>
      </c>
      <c r="G26" s="75" t="e">
        <v>#DIV/0!</v>
      </c>
      <c r="H26" s="75" t="e">
        <v>#DIV/0!</v>
      </c>
      <c r="I26" s="75">
        <v>0.25116499516334961</v>
      </c>
      <c r="J26" s="75">
        <v>3.9080107659920045</v>
      </c>
      <c r="K26" s="75">
        <v>-0.47481176560173327</v>
      </c>
      <c r="L26" s="75">
        <v>0.47840222777304237</v>
      </c>
      <c r="M26" s="75">
        <v>-1.1110895355546442</v>
      </c>
      <c r="N26" s="75">
        <v>-1.4090066605470333</v>
      </c>
      <c r="O26" s="75">
        <v>0.35679505389836302</v>
      </c>
      <c r="P26" s="75">
        <v>-7.2303431030350571E-2</v>
      </c>
      <c r="Q26" s="75">
        <v>9.7294545427728127E-2</v>
      </c>
      <c r="R26" s="75">
        <v>1.1421997616625812</v>
      </c>
      <c r="S26" s="75">
        <v>-0.35132541795818933</v>
      </c>
      <c r="T26" s="75">
        <v>-8.7364748262652434E-2</v>
      </c>
      <c r="U26" s="75">
        <v>-0.11661376761371096</v>
      </c>
      <c r="V26" s="75">
        <v>-0.6357321301002351</v>
      </c>
      <c r="W26" s="75">
        <v>0.65712327877994614</v>
      </c>
      <c r="X26" s="75">
        <v>-0.78189815523684403</v>
      </c>
      <c r="Y26" s="75">
        <v>0.57243872191207812</v>
      </c>
      <c r="Z26" s="75">
        <v>0.53416609571722806</v>
      </c>
      <c r="AA26" s="75">
        <v>-0.10975096845383234</v>
      </c>
      <c r="AB26" s="75">
        <v>-0.4676294810019328</v>
      </c>
      <c r="AC26" s="75">
        <v>-3.3523361906220114E-2</v>
      </c>
      <c r="AD26" s="75">
        <v>0.13436885041778146</v>
      </c>
      <c r="AE26" s="75">
        <v>-0.22227597148546646</v>
      </c>
      <c r="AF26" s="75">
        <v>4.010211363553226E-2</v>
      </c>
      <c r="AG26" s="75">
        <v>0.32107345072187016</v>
      </c>
      <c r="AH26" s="75">
        <v>-0.31979420316618751</v>
      </c>
      <c r="AI26" s="75">
        <v>-0.12388982817370606</v>
      </c>
      <c r="AJ26" s="75">
        <v>-3.1485966334590984E-2</v>
      </c>
      <c r="AK26" s="75">
        <v>-0.25541284435374056</v>
      </c>
      <c r="AL26" s="75">
        <v>-0.24078487831639986</v>
      </c>
      <c r="AM26" s="75">
        <v>5.9574865144734993E-2</v>
      </c>
      <c r="AN26" s="75">
        <v>0.30466507833764112</v>
      </c>
      <c r="AO26" s="75">
        <v>-4.4840789676629349E-2</v>
      </c>
      <c r="AP26" s="75">
        <v>7.9746202551529092E-3</v>
      </c>
      <c r="AQ26" s="75">
        <v>9.3502367994546004E-2</v>
      </c>
      <c r="AR26" s="75">
        <v>-8.6813615346472348E-3</v>
      </c>
      <c r="AS26" s="75">
        <v>-0.18309964579913052</v>
      </c>
      <c r="AT26" s="75">
        <v>0.31471281463928918</v>
      </c>
      <c r="AU26" s="75">
        <v>0.26342132133522211</v>
      </c>
      <c r="AV26" s="75">
        <v>0.1978468706151591</v>
      </c>
      <c r="AW26" s="75">
        <v>-0.23128255076262078</v>
      </c>
      <c r="AX26" s="75">
        <v>-0.74839711751873372</v>
      </c>
      <c r="AY26" s="75">
        <v>0.35082199088484173</v>
      </c>
      <c r="AZ26" s="75">
        <v>-0.15148884677980778</v>
      </c>
      <c r="BA26" s="75">
        <v>0.39134545674091331</v>
      </c>
      <c r="BB26" s="75">
        <v>0.3102848383173431</v>
      </c>
      <c r="BC26" s="75">
        <v>-0.19107461311992135</v>
      </c>
      <c r="BD26" s="75">
        <v>-4.1062070598741713E-3</v>
      </c>
      <c r="BE26" s="75">
        <v>8.9311963159147707E-3</v>
      </c>
      <c r="BF26" s="75">
        <v>-7.975594934800237E-2</v>
      </c>
      <c r="BG26" s="75">
        <v>-6.9341776485658035E-2</v>
      </c>
      <c r="BH26" s="75">
        <v>1.1679074004508339</v>
      </c>
      <c r="BI26" s="75">
        <v>-0.64441551990215784</v>
      </c>
      <c r="BJ26" s="75">
        <v>0.15331155279506933</v>
      </c>
      <c r="BK26" s="75">
        <v>-0.3721845491295987</v>
      </c>
      <c r="BL26" s="75">
        <v>-0.50398708116001911</v>
      </c>
    </row>
    <row r="27" spans="1:64" s="84" customFormat="1" ht="17.100000000000001" customHeight="1" x14ac:dyDescent="0.2">
      <c r="A27" s="144" t="s">
        <v>57</v>
      </c>
      <c r="B27" s="75" t="e">
        <v>#VALUE!</v>
      </c>
      <c r="C27" s="75" t="e">
        <v>#DIV/0!</v>
      </c>
      <c r="D27" s="75" t="e">
        <v>#DIV/0!</v>
      </c>
      <c r="E27" s="75" t="e">
        <v>#DIV/0!</v>
      </c>
      <c r="F27" s="75" t="e">
        <v>#DIV/0!</v>
      </c>
      <c r="G27" s="75" t="e">
        <v>#DIV/0!</v>
      </c>
      <c r="H27" s="75" t="e">
        <v>#DIV/0!</v>
      </c>
      <c r="I27" s="75">
        <v>8.4358357762559247E-2</v>
      </c>
      <c r="J27" s="75">
        <v>0.1953045002557795</v>
      </c>
      <c r="K27" s="75">
        <v>0.12902905222221031</v>
      </c>
      <c r="L27" s="75">
        <v>0.12802904432376078</v>
      </c>
      <c r="M27" s="75">
        <v>0.31796478081097507</v>
      </c>
      <c r="N27" s="75">
        <v>-8.3471018793178878E-2</v>
      </c>
      <c r="O27" s="75">
        <v>9.8451317769974692E-2</v>
      </c>
      <c r="P27" s="75">
        <v>-5.5079140223732212E-2</v>
      </c>
      <c r="Q27" s="75">
        <v>-3.9025833653300035E-2</v>
      </c>
      <c r="R27" s="75">
        <v>-0.1764595330484057</v>
      </c>
      <c r="S27" s="75">
        <v>-6.62698741184162E-2</v>
      </c>
      <c r="T27" s="75">
        <v>-1.896902973038055E-2</v>
      </c>
      <c r="U27" s="75">
        <v>-5.6003846559535359E-2</v>
      </c>
      <c r="V27" s="75">
        <v>-2.0722618083286223E-2</v>
      </c>
      <c r="W27" s="75">
        <v>-6.9694519647904282E-2</v>
      </c>
      <c r="X27" s="75">
        <v>5.2361320266881062E-2</v>
      </c>
      <c r="Y27" s="75">
        <v>8.0717393285461042E-2</v>
      </c>
      <c r="Z27" s="75">
        <v>0.12838813500435628</v>
      </c>
      <c r="AA27" s="75">
        <v>0.17530821498355373</v>
      </c>
      <c r="AB27" s="75">
        <v>0.12566544783739719</v>
      </c>
      <c r="AC27" s="75">
        <v>0.1943950259424628</v>
      </c>
      <c r="AD27" s="75">
        <v>2.3914632493279971E-2</v>
      </c>
      <c r="AE27" s="75">
        <v>-0.10115698671486499</v>
      </c>
      <c r="AF27" s="75">
        <v>-0.12799505711276477</v>
      </c>
      <c r="AG27" s="75">
        <v>-2.8408408052210156E-2</v>
      </c>
      <c r="AH27" s="75">
        <v>-0.2841554494683089</v>
      </c>
      <c r="AI27" s="75">
        <v>5.6163037792524136E-2</v>
      </c>
      <c r="AJ27" s="75">
        <v>4.0157333239076477E-2</v>
      </c>
      <c r="AK27" s="75">
        <v>2.4448029605033676E-2</v>
      </c>
      <c r="AL27" s="75">
        <v>1.7335769194282275E-2</v>
      </c>
      <c r="AM27" s="75">
        <v>1.0449115388773638E-2</v>
      </c>
      <c r="AN27" s="75">
        <v>1.6181017200585127E-2</v>
      </c>
      <c r="AO27" s="75">
        <v>3.4156677779887724E-4</v>
      </c>
      <c r="AP27" s="75">
        <v>5.0225987593803707E-2</v>
      </c>
      <c r="AQ27" s="75">
        <v>9.3282703985868909E-2</v>
      </c>
      <c r="AR27" s="75">
        <v>9.3058876637174825E-2</v>
      </c>
      <c r="AS27" s="75">
        <v>5.7782705898925452E-2</v>
      </c>
      <c r="AT27" s="75">
        <v>7.1402332215955572E-2</v>
      </c>
      <c r="AU27" s="75">
        <v>9.4240303846425719E-2</v>
      </c>
      <c r="AV27" s="75">
        <v>5.5010818865876547E-2</v>
      </c>
      <c r="AW27" s="75">
        <v>5.6215508127073661E-2</v>
      </c>
      <c r="AX27" s="75">
        <v>-0.16896454949236758</v>
      </c>
      <c r="AY27" s="75">
        <v>3.7045507359456116E-2</v>
      </c>
      <c r="AZ27" s="75">
        <v>6.476664635011134E-2</v>
      </c>
      <c r="BA27" s="75">
        <v>3.2821159277932728E-2</v>
      </c>
      <c r="BB27" s="75">
        <v>1.6927264648446363E-2</v>
      </c>
      <c r="BC27" s="75">
        <v>-1.4864820972327063E-2</v>
      </c>
      <c r="BD27" s="75">
        <v>1.3540600877002743E-2</v>
      </c>
      <c r="BE27" s="75">
        <v>3.388542822931391E-2</v>
      </c>
      <c r="BF27" s="75">
        <v>1.7180511350966033E-2</v>
      </c>
      <c r="BG27" s="75">
        <v>6.1194970780594493E-2</v>
      </c>
      <c r="BH27" s="75">
        <v>0.22729500226501129</v>
      </c>
      <c r="BI27" s="75">
        <v>-2.9124009702173149E-2</v>
      </c>
      <c r="BJ27" s="75">
        <v>0.1234469007409862</v>
      </c>
      <c r="BK27" s="75">
        <v>2.7734742268090119E-2</v>
      </c>
      <c r="BL27" s="75">
        <v>-6.7929662814548333E-2</v>
      </c>
    </row>
    <row r="28" spans="1:64" s="84" customFormat="1" ht="17.100000000000001" customHeight="1" x14ac:dyDescent="0.2">
      <c r="A28" s="144" t="s">
        <v>15</v>
      </c>
      <c r="B28" s="75" t="e">
        <v>#VALUE!</v>
      </c>
      <c r="C28" s="75" t="e">
        <v>#DIV/0!</v>
      </c>
      <c r="D28" s="75" t="e">
        <v>#DIV/0!</v>
      </c>
      <c r="E28" s="75" t="e">
        <v>#DIV/0!</v>
      </c>
      <c r="F28" s="75" t="e">
        <v>#DIV/0!</v>
      </c>
      <c r="G28" s="75" t="e">
        <v>#DIV/0!</v>
      </c>
      <c r="H28" s="75" t="e">
        <v>#DIV/0!</v>
      </c>
      <c r="I28" s="75">
        <v>0.17866648156456413</v>
      </c>
      <c r="J28" s="75">
        <v>0.22524382533793763</v>
      </c>
      <c r="K28" s="75">
        <v>7.3470488352156541E-2</v>
      </c>
      <c r="L28" s="75">
        <v>0.19672737427914441</v>
      </c>
      <c r="M28" s="75">
        <v>-5.0122384082211396E-2</v>
      </c>
      <c r="N28" s="75">
        <v>-7.303298885150547E-2</v>
      </c>
      <c r="O28" s="75">
        <v>-8.0048788141096727E-2</v>
      </c>
      <c r="P28" s="75">
        <v>1.6190861733342977E-3</v>
      </c>
      <c r="Q28" s="75">
        <v>6.3688959927330396E-2</v>
      </c>
      <c r="R28" s="75">
        <v>-8.6061176464846137E-2</v>
      </c>
      <c r="S28" s="75">
        <v>9.4381037090877931E-2</v>
      </c>
      <c r="T28" s="75">
        <v>-3.6748796042202869E-4</v>
      </c>
      <c r="U28" s="75">
        <v>-5.2539180015471629E-2</v>
      </c>
      <c r="V28" s="75">
        <v>2.6257418032859445E-2</v>
      </c>
      <c r="W28" s="75">
        <v>-5.1349284010721787E-2</v>
      </c>
      <c r="X28" s="75">
        <v>-0.1058317954610669</v>
      </c>
      <c r="Y28" s="75">
        <v>3.5838490575847662E-2</v>
      </c>
      <c r="Z28" s="75">
        <v>0.20614105206818245</v>
      </c>
      <c r="AA28" s="75">
        <v>8.5912021322397641E-2</v>
      </c>
      <c r="AB28" s="75">
        <v>0.12028973568235359</v>
      </c>
      <c r="AC28" s="75">
        <v>0.19079944268981278</v>
      </c>
      <c r="AD28" s="75">
        <v>-1.6137590406227961E-2</v>
      </c>
      <c r="AE28" s="75">
        <v>-4.0625679718878233E-2</v>
      </c>
      <c r="AF28" s="75">
        <v>4.0110436102343133E-2</v>
      </c>
      <c r="AG28" s="75">
        <v>6.0905311619430726E-2</v>
      </c>
      <c r="AH28" s="75">
        <v>2.406830988455828E-2</v>
      </c>
      <c r="AI28" s="75">
        <v>0.25866913753376347</v>
      </c>
      <c r="AJ28" s="75">
        <v>7.2277184832588819E-3</v>
      </c>
      <c r="AK28" s="75">
        <v>7.453561714002091E-2</v>
      </c>
      <c r="AL28" s="75">
        <v>0.12433923772789102</v>
      </c>
      <c r="AM28" s="75">
        <v>0.21525641852990596</v>
      </c>
      <c r="AN28" s="75">
        <v>3.4937079161361045E-2</v>
      </c>
      <c r="AO28" s="75">
        <v>-8.1072999194594288E-3</v>
      </c>
      <c r="AP28" s="75">
        <v>-4.6234545746893375E-2</v>
      </c>
      <c r="AQ28" s="75">
        <v>-5.6691669344542096E-2</v>
      </c>
      <c r="AR28" s="75">
        <v>0.115840855350585</v>
      </c>
      <c r="AS28" s="75">
        <v>-5.6108386988021917E-2</v>
      </c>
      <c r="AT28" s="75">
        <v>0.11469657318693678</v>
      </c>
      <c r="AU28" s="75">
        <v>0.16073675334154641</v>
      </c>
      <c r="AV28" s="75">
        <v>0.11136109677107511</v>
      </c>
      <c r="AW28" s="75">
        <v>0.11435404329660258</v>
      </c>
      <c r="AX28" s="75">
        <v>-6.0679686476518366E-3</v>
      </c>
      <c r="AY28" s="75">
        <v>0.13749007303433072</v>
      </c>
      <c r="AZ28" s="75">
        <v>8.4142225468555848E-2</v>
      </c>
      <c r="BA28" s="75">
        <v>9.1134468467706772E-2</v>
      </c>
      <c r="BB28" s="75">
        <v>0.29818232332009925</v>
      </c>
      <c r="BC28" s="75">
        <v>-0.32013134435002072</v>
      </c>
      <c r="BD28" s="75">
        <v>9.8095610714898807E-2</v>
      </c>
      <c r="BE28" s="75">
        <v>4.2268062562622166E-2</v>
      </c>
      <c r="BF28" s="75">
        <v>2.5120839255598375E-2</v>
      </c>
      <c r="BG28" s="75">
        <v>0.12850076657842702</v>
      </c>
      <c r="BH28" s="75">
        <v>5.3961559839892752E-2</v>
      </c>
      <c r="BI28" s="75">
        <v>-4.4795004729688281E-2</v>
      </c>
      <c r="BJ28" s="75">
        <v>-0.41819802464119654</v>
      </c>
      <c r="BK28" s="75">
        <v>0.39325897411153532</v>
      </c>
      <c r="BL28" s="75">
        <v>-0.55890575739065818</v>
      </c>
    </row>
    <row r="29" spans="1:64" s="84" customFormat="1" ht="17.100000000000001" customHeight="1" x14ac:dyDescent="0.2">
      <c r="A29" s="144" t="s">
        <v>16</v>
      </c>
      <c r="B29" s="75" t="e">
        <v>#VALUE!</v>
      </c>
      <c r="C29" s="75" t="e">
        <v>#DIV/0!</v>
      </c>
      <c r="D29" s="75" t="e">
        <v>#DIV/0!</v>
      </c>
      <c r="E29" s="75" t="e">
        <v>#DIV/0!</v>
      </c>
      <c r="F29" s="75" t="e">
        <v>#DIV/0!</v>
      </c>
      <c r="G29" s="75" t="e">
        <v>#DIV/0!</v>
      </c>
      <c r="H29" s="75" t="e">
        <v>#DIV/0!</v>
      </c>
      <c r="I29" s="75">
        <v>0.26527019721930606</v>
      </c>
      <c r="J29" s="75">
        <v>-1.8258630001084873E-2</v>
      </c>
      <c r="K29" s="75">
        <v>-0.35516484914562618</v>
      </c>
      <c r="L29" s="75">
        <v>0.76621446075755661</v>
      </c>
      <c r="M29" s="75">
        <v>-0.19693634921279904</v>
      </c>
      <c r="N29" s="75">
        <v>1.9469950365173835E-2</v>
      </c>
      <c r="O29" s="75">
        <v>5.4266978382116644E-2</v>
      </c>
      <c r="P29" s="75">
        <v>0.23330293799301449</v>
      </c>
      <c r="Q29" s="75">
        <v>-4.7152346917513611E-2</v>
      </c>
      <c r="R29" s="75">
        <v>0.13630417686335755</v>
      </c>
      <c r="S29" s="75">
        <v>0.25335706625538085</v>
      </c>
      <c r="T29" s="75">
        <v>0.23841032792765895</v>
      </c>
      <c r="U29" s="75">
        <v>5.5458501531878882E-2</v>
      </c>
      <c r="V29" s="75">
        <v>-0.17472812752171879</v>
      </c>
      <c r="W29" s="75">
        <v>-0.25385322427785301</v>
      </c>
      <c r="X29" s="75">
        <v>-0.4319872052782629</v>
      </c>
      <c r="Y29" s="75">
        <v>0.10710300621247627</v>
      </c>
      <c r="Z29" s="75">
        <v>0.80266092585240068</v>
      </c>
      <c r="AA29" s="75">
        <v>1.576450188971551</v>
      </c>
      <c r="AB29" s="75">
        <v>-2.1586723558120369</v>
      </c>
      <c r="AC29" s="75">
        <v>0.84977374824830276</v>
      </c>
      <c r="AD29" s="75">
        <v>0.4056298291067329</v>
      </c>
      <c r="AE29" s="75">
        <v>0.26187923222276588</v>
      </c>
      <c r="AF29" s="75">
        <v>5.2421195499203793E-2</v>
      </c>
      <c r="AG29" s="75">
        <v>-0.16472094580294691</v>
      </c>
      <c r="AH29" s="75">
        <v>-0.19641485369296191</v>
      </c>
      <c r="AI29" s="75">
        <v>-0.15953084757208627</v>
      </c>
      <c r="AJ29" s="75">
        <v>-2.8083090332945218E-2</v>
      </c>
      <c r="AK29" s="75">
        <v>-0.26955542272293792</v>
      </c>
      <c r="AL29" s="75">
        <v>-0.14559156546594063</v>
      </c>
      <c r="AM29" s="75">
        <v>0.13978687086291047</v>
      </c>
      <c r="AN29" s="75">
        <v>0.29375666916657162</v>
      </c>
      <c r="AO29" s="75">
        <v>3.1057348098663319E-2</v>
      </c>
      <c r="AP29" s="75">
        <v>1.0792554468370774E-2</v>
      </c>
      <c r="AQ29" s="75">
        <v>-9.8280374615239002E-3</v>
      </c>
      <c r="AR29" s="75">
        <v>0.47095871434628062</v>
      </c>
      <c r="AS29" s="75">
        <v>0.12049250992846362</v>
      </c>
      <c r="AT29" s="75">
        <v>-0.23407877037772257</v>
      </c>
      <c r="AU29" s="75">
        <v>-0.20327220054223702</v>
      </c>
      <c r="AV29" s="75">
        <v>-1.7882140377974004E-2</v>
      </c>
      <c r="AW29" s="75">
        <v>0.23708946634527578</v>
      </c>
      <c r="AX29" s="75">
        <v>-6.5515543037618631E-3</v>
      </c>
      <c r="AY29" s="75">
        <v>-6.5518410365098312E-2</v>
      </c>
      <c r="AZ29" s="75">
        <v>-0.71406623901373112</v>
      </c>
      <c r="BA29" s="75">
        <v>0.45546540173922223</v>
      </c>
      <c r="BB29" s="75">
        <v>0.16842205137164817</v>
      </c>
      <c r="BC29" s="75">
        <v>0.18993187997322492</v>
      </c>
      <c r="BD29" s="75">
        <v>-0.30119585254810566</v>
      </c>
      <c r="BE29" s="75">
        <v>-0.12085168729012553</v>
      </c>
      <c r="BF29" s="75">
        <v>0.39844700665328325</v>
      </c>
      <c r="BG29" s="75">
        <v>-0.32156313799525338</v>
      </c>
      <c r="BH29" s="75">
        <v>0.51932764181690894</v>
      </c>
      <c r="BI29" s="75">
        <v>-0.58914790482711932</v>
      </c>
      <c r="BJ29" s="75">
        <v>3.5301279880752545E-2</v>
      </c>
      <c r="BK29" s="75">
        <v>0.44689594342420524</v>
      </c>
      <c r="BL29" s="75">
        <v>0.54704967646384561</v>
      </c>
    </row>
    <row r="30" spans="1:64" s="84" customFormat="1" ht="17.100000000000001" customHeight="1" x14ac:dyDescent="0.2">
      <c r="A30" s="144" t="s">
        <v>58</v>
      </c>
      <c r="B30" s="75" t="e">
        <v>#VALUE!</v>
      </c>
      <c r="C30" s="75" t="e">
        <v>#DIV/0!</v>
      </c>
      <c r="D30" s="75" t="e">
        <v>#DIV/0!</v>
      </c>
      <c r="E30" s="75" t="e">
        <v>#DIV/0!</v>
      </c>
      <c r="F30" s="75" t="e">
        <v>#DIV/0!</v>
      </c>
      <c r="G30" s="75" t="e">
        <v>#DIV/0!</v>
      </c>
      <c r="H30" s="75" t="e">
        <v>#DIV/0!</v>
      </c>
      <c r="I30" s="75">
        <v>3.1327519304781996E-2</v>
      </c>
      <c r="J30" s="75">
        <v>1.0665517835063899E-2</v>
      </c>
      <c r="K30" s="75">
        <v>5.1725357513893587E-2</v>
      </c>
      <c r="L30" s="75">
        <v>3.0838016463552106E-2</v>
      </c>
      <c r="M30" s="75">
        <v>9.9828074705315156E-2</v>
      </c>
      <c r="N30" s="75">
        <v>1.2131972543339611E-2</v>
      </c>
      <c r="O30" s="75">
        <v>-0.11916135844072175</v>
      </c>
      <c r="P30" s="75">
        <v>0.20509282995265082</v>
      </c>
      <c r="Q30" s="75">
        <v>8.0695675212535175E-3</v>
      </c>
      <c r="R30" s="75">
        <v>-2.7722504424382528E-2</v>
      </c>
      <c r="S30" s="75">
        <v>1.8247759709039971E-2</v>
      </c>
      <c r="T30" s="75">
        <v>0.11283416643597091</v>
      </c>
      <c r="U30" s="75">
        <v>1.4327744956634808E-2</v>
      </c>
      <c r="V30" s="75">
        <v>-4.4053984393126695E-2</v>
      </c>
      <c r="W30" s="75">
        <v>7.3860308117285028E-2</v>
      </c>
      <c r="X30" s="75">
        <v>-0.25032026366863436</v>
      </c>
      <c r="Y30" s="75">
        <v>-1.6459728680444131E-3</v>
      </c>
      <c r="Z30" s="75">
        <v>0.38448370427056555</v>
      </c>
      <c r="AA30" s="75">
        <v>0.67398820139072102</v>
      </c>
      <c r="AB30" s="75">
        <v>-0.87735711085035972</v>
      </c>
      <c r="AC30" s="75">
        <v>0.39849268804352939</v>
      </c>
      <c r="AD30" s="75">
        <v>0.16717379312203853</v>
      </c>
      <c r="AE30" s="75">
        <v>8.9173119209936674E-2</v>
      </c>
      <c r="AF30" s="75">
        <v>-4.509053839248952E-2</v>
      </c>
      <c r="AG30" s="75">
        <v>-3.4322804453729025E-2</v>
      </c>
      <c r="AH30" s="75">
        <v>-8.4461716976268281E-2</v>
      </c>
      <c r="AI30" s="75">
        <v>-3.6421187909647032E-2</v>
      </c>
      <c r="AJ30" s="75">
        <v>-3.4998843060457765E-2</v>
      </c>
      <c r="AK30" s="75">
        <v>-5.1941158205890516E-3</v>
      </c>
      <c r="AL30" s="75">
        <v>0.11527580751009761</v>
      </c>
      <c r="AM30" s="75">
        <v>0.22257471273843896</v>
      </c>
      <c r="AN30" s="75">
        <v>0.18712278072874283</v>
      </c>
      <c r="AO30" s="75">
        <v>0.10530103692310082</v>
      </c>
      <c r="AP30" s="75">
        <v>5.1096852308887775E-2</v>
      </c>
      <c r="AQ30" s="75">
        <v>-4.5558642992816652E-2</v>
      </c>
      <c r="AR30" s="75">
        <v>0.17588046656860215</v>
      </c>
      <c r="AS30" s="75">
        <v>-0.10620269152137242</v>
      </c>
      <c r="AT30" s="75">
        <v>5.9582868019309801E-2</v>
      </c>
      <c r="AU30" s="75">
        <v>0.10515020772224865</v>
      </c>
      <c r="AV30" s="75">
        <v>7.9469619643253928E-3</v>
      </c>
      <c r="AW30" s="75">
        <v>-7.2779846886195021E-3</v>
      </c>
      <c r="AX30" s="75">
        <v>-3.094585184467914E-3</v>
      </c>
      <c r="AY30" s="75">
        <v>-0.22018527111674693</v>
      </c>
      <c r="AZ30" s="75">
        <v>0.59154917655988193</v>
      </c>
      <c r="BA30" s="75">
        <v>-0.18955401463263896</v>
      </c>
      <c r="BB30" s="75">
        <v>-8.8579474113038695E-2</v>
      </c>
      <c r="BC30" s="75">
        <v>0.1136950082170044</v>
      </c>
      <c r="BD30" s="75">
        <v>3.4245348014570166E-2</v>
      </c>
      <c r="BE30" s="75">
        <v>0.47301156366370384</v>
      </c>
      <c r="BF30" s="75">
        <v>-0.11194515474157224</v>
      </c>
      <c r="BG30" s="75">
        <v>-1.8435621882263688E-2</v>
      </c>
      <c r="BH30" s="75">
        <v>9.2466048883189794E-2</v>
      </c>
      <c r="BI30" s="75">
        <v>6.0380861385812994E-2</v>
      </c>
      <c r="BJ30" s="75">
        <v>2.7857856868459727E-3</v>
      </c>
      <c r="BK30" s="75">
        <v>-0.14588874455343964</v>
      </c>
      <c r="BL30" s="75">
        <v>-0.23040231695480967</v>
      </c>
    </row>
    <row r="31" spans="1:64" s="84" customFormat="1" ht="17.100000000000001" customHeight="1" x14ac:dyDescent="0.2">
      <c r="A31" s="144" t="s">
        <v>71</v>
      </c>
      <c r="B31" s="75" t="e">
        <v>#VALUE!</v>
      </c>
      <c r="C31" s="75" t="e">
        <v>#DIV/0!</v>
      </c>
      <c r="D31" s="75" t="e">
        <v>#DIV/0!</v>
      </c>
      <c r="E31" s="75" t="e">
        <v>#DIV/0!</v>
      </c>
      <c r="F31" s="75" t="e">
        <v>#DIV/0!</v>
      </c>
      <c r="G31" s="75" t="e">
        <v>#DIV/0!</v>
      </c>
      <c r="H31" s="75" t="e">
        <v>#DIV/0!</v>
      </c>
      <c r="I31" s="75">
        <v>-2.8118607404173341E-2</v>
      </c>
      <c r="J31" s="75">
        <v>2.6373059965687232E-2</v>
      </c>
      <c r="K31" s="75">
        <v>2.2529068221803668E-2</v>
      </c>
      <c r="L31" s="75">
        <v>2.4361984334308889E-2</v>
      </c>
      <c r="M31" s="75">
        <v>3.2445700109977688E-2</v>
      </c>
      <c r="N31" s="75">
        <v>-0.13832638279054363</v>
      </c>
      <c r="O31" s="75">
        <v>2.2785349977843147E-2</v>
      </c>
      <c r="P31" s="75">
        <v>1.8019500089246635E-2</v>
      </c>
      <c r="Q31" s="75">
        <v>3.2535514609024929E-2</v>
      </c>
      <c r="R31" s="75">
        <v>3.1226689548172062E-2</v>
      </c>
      <c r="S31" s="75">
        <v>-2.3827000875256531E-2</v>
      </c>
      <c r="T31" s="75">
        <v>6.9857620876179749E-3</v>
      </c>
      <c r="U31" s="75">
        <v>-1.2699721483791426E-2</v>
      </c>
      <c r="V31" s="75">
        <v>-2.1556134779015381E-2</v>
      </c>
      <c r="W31" s="75">
        <v>2.1683788005072573E-2</v>
      </c>
      <c r="X31" s="75">
        <v>-1.2377826734055224E-2</v>
      </c>
      <c r="Y31" s="75">
        <v>1.4564350715085612E-2</v>
      </c>
      <c r="Z31" s="75">
        <v>1.1607024944009866E-2</v>
      </c>
      <c r="AA31" s="75">
        <v>-3.9632282919656488E-4</v>
      </c>
      <c r="AB31" s="75">
        <v>7.3508328675809051E-5</v>
      </c>
      <c r="AC31" s="75">
        <v>-1.0513802971869478E-2</v>
      </c>
      <c r="AD31" s="75">
        <v>2.7895643567796445E-3</v>
      </c>
      <c r="AE31" s="75">
        <v>1.3598425163740793E-2</v>
      </c>
      <c r="AF31" s="75">
        <v>-1.2181457527911057E-2</v>
      </c>
      <c r="AG31" s="75">
        <v>7.0492156918701004E-3</v>
      </c>
      <c r="AH31" s="75">
        <v>-6.917140608559802E-3</v>
      </c>
      <c r="AI31" s="75">
        <v>-1.4267794010808365E-2</v>
      </c>
      <c r="AJ31" s="75">
        <v>2.6216294356320104E-3</v>
      </c>
      <c r="AK31" s="75">
        <v>1.0078175271876138E-2</v>
      </c>
      <c r="AL31" s="75">
        <v>2.7969260224346339E-2</v>
      </c>
      <c r="AM31" s="75">
        <v>6.2525036498284545E-2</v>
      </c>
      <c r="AN31" s="75">
        <v>-3.3856023841171839E-2</v>
      </c>
      <c r="AO31" s="75">
        <v>5.1303317950942187E-2</v>
      </c>
      <c r="AP31" s="75">
        <v>1.6390563888837469E-2</v>
      </c>
      <c r="AQ31" s="75">
        <v>3.8614472773832718E-3</v>
      </c>
      <c r="AR31" s="75">
        <v>2.1032239528062806E-2</v>
      </c>
      <c r="AS31" s="75">
        <v>-7.5002574832045369E-3</v>
      </c>
      <c r="AT31" s="75">
        <v>1.3999421912427796E-2</v>
      </c>
      <c r="AU31" s="75">
        <v>-1.9150234855849341E-2</v>
      </c>
      <c r="AV31" s="75">
        <v>8.2261048751554461E-3</v>
      </c>
      <c r="AW31" s="75">
        <v>2.0666529641988796E-3</v>
      </c>
      <c r="AX31" s="75">
        <v>-6.1612232660692946E-3</v>
      </c>
      <c r="AY31" s="75">
        <v>-5.7260840038558719E-2</v>
      </c>
      <c r="AZ31" s="75">
        <v>5.754435238654077E-3</v>
      </c>
      <c r="BA31" s="75">
        <v>1.3066382079714259E-2</v>
      </c>
      <c r="BB31" s="75">
        <v>9.7561378305701665E-4</v>
      </c>
      <c r="BC31" s="75">
        <v>1.4014774549475214E-2</v>
      </c>
      <c r="BD31" s="75">
        <v>1.671227058698059E-2</v>
      </c>
      <c r="BE31" s="75">
        <v>-3.6216367075491099E-2</v>
      </c>
      <c r="BF31" s="75">
        <v>-1.3186517139238728E-2</v>
      </c>
      <c r="BG31" s="75">
        <v>-2.5035361226792572E-3</v>
      </c>
      <c r="BH31" s="75">
        <v>-1.2112068142730872E-2</v>
      </c>
      <c r="BI31" s="75">
        <v>2.0284117394607549E-2</v>
      </c>
      <c r="BJ31" s="75">
        <v>3.3745994505560824E-2</v>
      </c>
      <c r="BK31" s="75">
        <v>1.0115992466032012E-2</v>
      </c>
      <c r="BL31" s="75">
        <v>-8.7913370347809133E-2</v>
      </c>
    </row>
    <row r="32" spans="1:64" s="84" customFormat="1" ht="17.100000000000001" customHeight="1" x14ac:dyDescent="0.2">
      <c r="A32" s="144" t="s">
        <v>17</v>
      </c>
      <c r="B32" s="75" t="e">
        <v>#VALUE!</v>
      </c>
      <c r="C32" s="75" t="e">
        <v>#DIV/0!</v>
      </c>
      <c r="D32" s="75" t="e">
        <v>#DIV/0!</v>
      </c>
      <c r="E32" s="75" t="e">
        <v>#DIV/0!</v>
      </c>
      <c r="F32" s="75" t="e">
        <v>#DIV/0!</v>
      </c>
      <c r="G32" s="75" t="e">
        <v>#DIV/0!</v>
      </c>
      <c r="H32" s="75" t="e">
        <v>#DIV/0!</v>
      </c>
      <c r="I32" s="75">
        <v>3.1115450431548181E-3</v>
      </c>
      <c r="J32" s="75">
        <v>2.5207891624530302E-2</v>
      </c>
      <c r="K32" s="75">
        <v>-6.4354212409579179E-4</v>
      </c>
      <c r="L32" s="75">
        <v>8.972503053355535E-3</v>
      </c>
      <c r="M32" s="75">
        <v>2.5804166693030175E-2</v>
      </c>
      <c r="N32" s="75">
        <v>3.8750394589174127E-2</v>
      </c>
      <c r="O32" s="75">
        <v>3.7710302709040015E-2</v>
      </c>
      <c r="P32" s="75">
        <v>7.2311240213429911E-2</v>
      </c>
      <c r="Q32" s="75">
        <v>2.6113118400351902E-2</v>
      </c>
      <c r="R32" s="75">
        <v>3.5964847174254334E-2</v>
      </c>
      <c r="S32" s="75">
        <v>7.26251732351198E-2</v>
      </c>
      <c r="T32" s="75">
        <v>-1.7540357938011328E-2</v>
      </c>
      <c r="U32" s="75">
        <v>2.36677994957913E-2</v>
      </c>
      <c r="V32" s="75">
        <v>5.5083155166534781E-2</v>
      </c>
      <c r="W32" s="75">
        <v>8.5281093740368075E-2</v>
      </c>
      <c r="X32" s="75">
        <v>2.8939175094466252E-2</v>
      </c>
      <c r="Y32" s="75">
        <v>0.1309535580637797</v>
      </c>
      <c r="Z32" s="75">
        <v>0.1489931952279879</v>
      </c>
      <c r="AA32" s="75">
        <v>-8.2425494073540551E-2</v>
      </c>
      <c r="AB32" s="75">
        <v>7.0895858593737884E-2</v>
      </c>
      <c r="AC32" s="75">
        <v>5.2937048232346538E-2</v>
      </c>
      <c r="AD32" s="75">
        <v>7.2772939230292405E-2</v>
      </c>
      <c r="AE32" s="75">
        <v>8.3678565483365566E-2</v>
      </c>
      <c r="AF32" s="75">
        <v>8.3737009677179688E-2</v>
      </c>
      <c r="AG32" s="75">
        <v>8.5631523841935536E-2</v>
      </c>
      <c r="AH32" s="75">
        <v>-6.4942446762167681E-3</v>
      </c>
      <c r="AI32" s="75">
        <v>-1.8648224036507847E-2</v>
      </c>
      <c r="AJ32" s="75">
        <v>-4.6734217822761936E-2</v>
      </c>
      <c r="AK32" s="75">
        <v>-6.7473922342580664E-2</v>
      </c>
      <c r="AL32" s="75">
        <v>-1.9760811678362377E-3</v>
      </c>
      <c r="AM32" s="75">
        <v>-3.9374564984155251E-2</v>
      </c>
      <c r="AN32" s="75">
        <v>-8.1724922411231648E-3</v>
      </c>
      <c r="AO32" s="75">
        <v>7.3832566129982203E-3</v>
      </c>
      <c r="AP32" s="75">
        <v>2.1009888937526512E-2</v>
      </c>
      <c r="AQ32" s="75">
        <v>9.8263563698926578E-3</v>
      </c>
      <c r="AR32" s="75">
        <v>6.4834107202168964E-2</v>
      </c>
      <c r="AS32" s="75">
        <v>2.6519341265572996E-2</v>
      </c>
      <c r="AT32" s="75">
        <v>1.7162817032079131E-2</v>
      </c>
      <c r="AU32" s="75">
        <v>1.6288349375712562E-2</v>
      </c>
      <c r="AV32" s="75">
        <v>1.6379388822918459E-3</v>
      </c>
      <c r="AW32" s="75">
        <v>3.1230668644421289E-3</v>
      </c>
      <c r="AX32" s="75">
        <v>3.1788347989985958E-3</v>
      </c>
      <c r="AY32" s="75">
        <v>9.6831253170216319E-3</v>
      </c>
      <c r="AZ32" s="75">
        <v>8.7876421064825953E-3</v>
      </c>
      <c r="BA32" s="75">
        <v>3.1723149093044543E-2</v>
      </c>
      <c r="BB32" s="75">
        <v>4.1992096127960385E-2</v>
      </c>
      <c r="BC32" s="75">
        <v>3.5349425849783393E-2</v>
      </c>
      <c r="BD32" s="75">
        <v>2.3153803378309214E-2</v>
      </c>
      <c r="BE32" s="75">
        <v>2.1536348080775609E-2</v>
      </c>
      <c r="BF32" s="75">
        <v>1.9453480716416057E-2</v>
      </c>
      <c r="BG32" s="75">
        <v>4.7009559908700142E-2</v>
      </c>
      <c r="BH32" s="75">
        <v>1.2686633785298143E-2</v>
      </c>
      <c r="BI32" s="75">
        <v>9.7597902008171832E-3</v>
      </c>
      <c r="BJ32" s="75">
        <v>-1.0476074191764901E-2</v>
      </c>
      <c r="BK32" s="75">
        <v>-2.4605111272107467E-2</v>
      </c>
      <c r="BL32" s="75">
        <v>1.7622897503766603E-3</v>
      </c>
    </row>
    <row r="33" spans="1:64" s="84" customFormat="1" ht="17.100000000000001" customHeight="1" x14ac:dyDescent="0.2">
      <c r="A33" s="144" t="s">
        <v>59</v>
      </c>
      <c r="B33" s="75" t="e">
        <v>#VALUE!</v>
      </c>
      <c r="C33" s="75" t="e">
        <v>#DIV/0!</v>
      </c>
      <c r="D33" s="75" t="e">
        <v>#DIV/0!</v>
      </c>
      <c r="E33" s="75" t="e">
        <v>#DIV/0!</v>
      </c>
      <c r="F33" s="75" t="e">
        <v>#DIV/0!</v>
      </c>
      <c r="G33" s="75" t="e">
        <v>#DIV/0!</v>
      </c>
      <c r="H33" s="75" t="e">
        <v>#DIV/0!</v>
      </c>
      <c r="I33" s="75">
        <v>9.8022880156218781E-3</v>
      </c>
      <c r="J33" s="75">
        <v>8.1749762776345894E-3</v>
      </c>
      <c r="K33" s="75">
        <v>6.4232486869592095E-3</v>
      </c>
      <c r="L33" s="75">
        <v>5.1246817729454818E-3</v>
      </c>
      <c r="M33" s="75">
        <v>4.7353526875302298E-3</v>
      </c>
      <c r="N33" s="75">
        <v>4.200288310063101E-3</v>
      </c>
      <c r="O33" s="75">
        <v>3.7744239149755097E-3</v>
      </c>
      <c r="P33" s="75">
        <v>3.6975046710649236E-3</v>
      </c>
      <c r="Q33" s="75">
        <v>3.7021041222164608E-3</v>
      </c>
      <c r="R33" s="75">
        <v>3.9140158258352499E-3</v>
      </c>
      <c r="S33" s="75">
        <v>3.9830000005013216E-3</v>
      </c>
      <c r="T33" s="75">
        <v>4.2402767430507506E-3</v>
      </c>
      <c r="U33" s="75">
        <v>4.5486250786241442E-3</v>
      </c>
      <c r="V33" s="75">
        <v>5.2695437307696963E-3</v>
      </c>
      <c r="W33" s="75">
        <v>5.8263242110445776E-3</v>
      </c>
      <c r="X33" s="75">
        <v>6.6232566285697571E-3</v>
      </c>
      <c r="Y33" s="75">
        <v>1.0441727718394278E-2</v>
      </c>
      <c r="Z33" s="75">
        <v>1.4901420452883849E-2</v>
      </c>
      <c r="AA33" s="75">
        <v>-3.4625198798552685E-2</v>
      </c>
      <c r="AB33" s="75">
        <v>1.8975275283941138E-2</v>
      </c>
      <c r="AC33" s="75">
        <v>1.6018105913804849E-2</v>
      </c>
      <c r="AD33" s="75">
        <v>1.1725126252695017E-2</v>
      </c>
      <c r="AE33" s="75">
        <v>7.9946632034866086E-3</v>
      </c>
      <c r="AF33" s="75">
        <v>4.1525138213284142E-3</v>
      </c>
      <c r="AG33" s="75">
        <v>4.5818320189391472E-3</v>
      </c>
      <c r="AH33" s="75">
        <v>5.0549385302204953E-3</v>
      </c>
      <c r="AI33" s="75">
        <v>5.7749028299601719E-3</v>
      </c>
      <c r="AJ33" s="75">
        <v>6.2955061203771078E-3</v>
      </c>
      <c r="AK33" s="75">
        <v>6.1325137564343024E-3</v>
      </c>
      <c r="AL33" s="75">
        <v>5.9312232478840763E-3</v>
      </c>
      <c r="AM33" s="75">
        <v>5.6615106159394408E-3</v>
      </c>
      <c r="AN33" s="75">
        <v>5.5510503436806144E-3</v>
      </c>
      <c r="AO33" s="75">
        <v>5.5019306412503327E-3</v>
      </c>
      <c r="AP33" s="75">
        <v>5.4953820154457359E-3</v>
      </c>
      <c r="AQ33" s="75">
        <v>5.4029807769689431E-3</v>
      </c>
      <c r="AR33" s="75">
        <v>5.4607892346306844E-3</v>
      </c>
      <c r="AS33" s="75">
        <v>5.3846251093279804E-3</v>
      </c>
      <c r="AT33" s="75">
        <v>5.3378951667500379E-3</v>
      </c>
      <c r="AU33" s="75">
        <v>5.1095445809600801E-3</v>
      </c>
      <c r="AV33" s="75">
        <v>5.2117760804596437E-3</v>
      </c>
      <c r="AW33" s="75">
        <v>5.0797463305893532E-3</v>
      </c>
      <c r="AX33" s="75">
        <v>4.959197145647006E-3</v>
      </c>
      <c r="AY33" s="75">
        <v>5.0822525292452316E-3</v>
      </c>
      <c r="AZ33" s="75">
        <v>5.5487897088175222E-3</v>
      </c>
      <c r="BA33" s="75">
        <v>5.2161458612558784E-3</v>
      </c>
      <c r="BB33" s="75">
        <v>5.2277814133108074E-3</v>
      </c>
      <c r="BC33" s="75">
        <v>5.2602863002413928E-3</v>
      </c>
      <c r="BD33" s="75">
        <v>5.1281769096998397E-3</v>
      </c>
      <c r="BE33" s="75">
        <v>5.2377384966844848E-3</v>
      </c>
      <c r="BF33" s="75">
        <v>5.0792528748484986E-3</v>
      </c>
      <c r="BG33" s="75">
        <v>5.0006121724692053E-3</v>
      </c>
      <c r="BH33" s="75">
        <v>4.8578315984879198E-3</v>
      </c>
      <c r="BI33" s="75">
        <v>4.8450953993589632E-3</v>
      </c>
      <c r="BJ33" s="75">
        <v>5.112706984667743E-3</v>
      </c>
      <c r="BK33" s="75">
        <v>5.2161220397073894E-3</v>
      </c>
      <c r="BL33" s="75">
        <v>4.7713128839516235E-3</v>
      </c>
    </row>
    <row r="34" spans="1:64" s="84" customFormat="1" ht="17.100000000000001" customHeigh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</row>
    <row r="35" spans="1:64" s="105" customFormat="1" ht="17.100000000000001" customHeight="1" x14ac:dyDescent="0.2">
      <c r="A35" s="201" t="s">
        <v>95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</row>
    <row r="36" spans="1:64" s="95" customFormat="1" ht="17.100000000000001" customHeight="1" thickBot="1" x14ac:dyDescent="0.25">
      <c r="A36" s="123" t="s">
        <v>19</v>
      </c>
      <c r="B36" s="123" t="e">
        <v>#VALUE!</v>
      </c>
      <c r="C36" s="123" t="e">
        <v>#DIV/0!</v>
      </c>
      <c r="D36" s="123" t="e">
        <v>#DIV/0!</v>
      </c>
      <c r="E36" s="123" t="e">
        <v>#DIV/0!</v>
      </c>
      <c r="F36" s="123" t="e">
        <v>#DIV/0!</v>
      </c>
      <c r="G36" s="123" t="e">
        <v>#DIV/0!</v>
      </c>
      <c r="H36" s="123" t="e">
        <v>#DIV/0!</v>
      </c>
      <c r="I36" s="123">
        <v>-0.38450953137673</v>
      </c>
      <c r="J36" s="123">
        <v>-0.15166410703396416</v>
      </c>
      <c r="K36" s="123">
        <v>0.22833592335816194</v>
      </c>
      <c r="L36" s="123">
        <v>0.31947146903146906</v>
      </c>
      <c r="M36" s="123">
        <v>0.37890820540951664</v>
      </c>
      <c r="N36" s="123">
        <v>6.2378679847471752E-2</v>
      </c>
      <c r="O36" s="123">
        <v>-0.13471636172922555</v>
      </c>
      <c r="P36" s="123">
        <v>0.42247856637116732</v>
      </c>
      <c r="Q36" s="123">
        <v>0.40853110376959151</v>
      </c>
      <c r="R36" s="123">
        <v>0.23022900002158381</v>
      </c>
      <c r="S36" s="123">
        <v>-4.3250602480285449E-2</v>
      </c>
      <c r="T36" s="123">
        <v>-0.10166101621461004</v>
      </c>
      <c r="U36" s="123">
        <v>-0.27812924016829299</v>
      </c>
      <c r="V36" s="123">
        <v>0.23509569021344803</v>
      </c>
      <c r="W36" s="123">
        <v>0.26265796665503865</v>
      </c>
      <c r="X36" s="123">
        <v>3.1262106847007781E-2</v>
      </c>
      <c r="Y36" s="123">
        <v>-0.17035029312036837</v>
      </c>
      <c r="Z36" s="123">
        <v>0.74232219424135859</v>
      </c>
      <c r="AA36" s="123">
        <v>-0.17764518663694243</v>
      </c>
      <c r="AB36" s="123">
        <v>6.75286955581475E-2</v>
      </c>
      <c r="AC36" s="123">
        <v>0.28650801481767979</v>
      </c>
      <c r="AD36" s="123">
        <v>0.17905974718664899</v>
      </c>
      <c r="AE36" s="123">
        <v>0.27295789617837257</v>
      </c>
      <c r="AF36" s="123">
        <v>-0.25472481085317211</v>
      </c>
      <c r="AG36" s="123">
        <v>0.10782257337686209</v>
      </c>
      <c r="AH36" s="123">
        <v>-0.29530372217279199</v>
      </c>
      <c r="AI36" s="123">
        <v>0.46299783745113221</v>
      </c>
      <c r="AJ36" s="123">
        <v>0.41042934664847591</v>
      </c>
      <c r="AK36" s="123">
        <v>-0.29516214979023864</v>
      </c>
      <c r="AL36" s="123">
        <v>0.5985803831367571</v>
      </c>
      <c r="AM36" s="123">
        <v>2.3120436440046112E-2</v>
      </c>
      <c r="AN36" s="123">
        <v>0.13864280834999193</v>
      </c>
      <c r="AO36" s="123">
        <v>-7.6654668963384145E-2</v>
      </c>
      <c r="AP36" s="123">
        <v>-0.11915692977477373</v>
      </c>
      <c r="AQ36" s="123">
        <v>0.17730233047538976</v>
      </c>
      <c r="AR36" s="123">
        <v>-4.0249807324290482E-2</v>
      </c>
      <c r="AS36" s="123">
        <v>0.18507484161576215</v>
      </c>
      <c r="AT36" s="123">
        <v>0.31895610729007889</v>
      </c>
      <c r="AU36" s="123">
        <v>-9.5561231875389077E-2</v>
      </c>
      <c r="AV36" s="123">
        <v>0.31343509165490302</v>
      </c>
      <c r="AW36" s="123">
        <v>0.10785016363909566</v>
      </c>
      <c r="AX36" s="123">
        <v>-0.39930834148423433</v>
      </c>
      <c r="AY36" s="123">
        <v>-1.6535216478697972</v>
      </c>
      <c r="AZ36" s="123">
        <v>1.8381778123802095</v>
      </c>
      <c r="BA36" s="123">
        <v>1.9134326172016103E-2</v>
      </c>
      <c r="BB36" s="123">
        <v>-0.33156472262975645</v>
      </c>
      <c r="BC36" s="123">
        <v>1.0031624813005406</v>
      </c>
      <c r="BD36" s="123">
        <v>-0.75363558018581056</v>
      </c>
      <c r="BE36" s="123">
        <v>0.70110234643096481</v>
      </c>
      <c r="BF36" s="123">
        <v>0.37420433833840139</v>
      </c>
      <c r="BG36" s="123">
        <v>-0.1731113375485924</v>
      </c>
      <c r="BH36" s="123">
        <v>7.58382783276767E-2</v>
      </c>
      <c r="BI36" s="123">
        <v>-9.1052222673761576E-2</v>
      </c>
      <c r="BJ36" s="123">
        <v>0.3104927381777024</v>
      </c>
      <c r="BK36" s="123">
        <v>0.36538509869117364</v>
      </c>
      <c r="BL36" s="123">
        <v>0.49021475825998434</v>
      </c>
    </row>
    <row r="37" spans="1:64" x14ac:dyDescent="0.2">
      <c r="A37" s="96" t="s">
        <v>50</v>
      </c>
      <c r="B37" s="97"/>
    </row>
    <row r="38" spans="1:64" x14ac:dyDescent="0.2">
      <c r="Z38" s="98">
        <v>8.5</v>
      </c>
    </row>
  </sheetData>
  <mergeCells count="14">
    <mergeCell ref="BH3:BK3"/>
    <mergeCell ref="BD3:BG3"/>
    <mergeCell ref="T3:W3"/>
    <mergeCell ref="B3:C3"/>
    <mergeCell ref="D3:G3"/>
    <mergeCell ref="H3:K3"/>
    <mergeCell ref="P3:S3"/>
    <mergeCell ref="N3:O3"/>
    <mergeCell ref="AZ3:BC3"/>
    <mergeCell ref="AJ3:AM3"/>
    <mergeCell ref="AF3:AI3"/>
    <mergeCell ref="AN3:AQ3"/>
    <mergeCell ref="AR3:AU3"/>
    <mergeCell ref="AV3:AY3"/>
  </mergeCells>
  <pageMargins left="0.51181102362204722" right="0" top="0.51181102362204722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USE OF DATA</vt:lpstr>
      <vt:lpstr>Summary</vt:lpstr>
      <vt:lpstr>Summary IPD</vt:lpstr>
      <vt:lpstr>Original_VA</vt:lpstr>
      <vt:lpstr>Original_Growth</vt:lpstr>
      <vt:lpstr>Original_IPD</vt:lpstr>
      <vt:lpstr>Deseason_VA</vt:lpstr>
      <vt:lpstr>Deseason_Growth</vt:lpstr>
      <vt:lpstr>Deseason_Growth_Decomp</vt:lpstr>
      <vt:lpstr>Deseason</vt:lpstr>
      <vt:lpstr>Trend_VA</vt:lpstr>
      <vt:lpstr>Trend_Growth</vt:lpstr>
      <vt:lpstr>TS IPD</vt:lpstr>
      <vt:lpstr>Graphs (2)</vt:lpstr>
      <vt:lpstr>Graphs</vt:lpstr>
      <vt:lpstr>Original_Expenditure</vt:lpstr>
      <vt:lpstr>Deseason_Exp</vt:lpstr>
      <vt:lpstr>Trend_Exp</vt:lpstr>
      <vt:lpstr>Graphs Original</vt:lpstr>
      <vt:lpstr>Deseason!Print_Area</vt:lpstr>
      <vt:lpstr>Deseason_Exp!Print_Area</vt:lpstr>
      <vt:lpstr>Deseason_Growth!Print_Area</vt:lpstr>
      <vt:lpstr>Deseason_Growth_Decomp!Print_Area</vt:lpstr>
      <vt:lpstr>Deseason_VA!Print_Area</vt:lpstr>
      <vt:lpstr>Original_Expenditure!Print_Area</vt:lpstr>
      <vt:lpstr>Original_Growth!Print_Area</vt:lpstr>
      <vt:lpstr>Original_IPD!Print_Area</vt:lpstr>
      <vt:lpstr>Original_VA!Print_Area</vt:lpstr>
      <vt:lpstr>Summary!Print_Area</vt:lpstr>
      <vt:lpstr>'Summary IPD'!Print_Area</vt:lpstr>
      <vt:lpstr>Trend_Exp!Print_Area</vt:lpstr>
      <vt:lpstr>Trend_Growth!Print_Area</vt:lpstr>
      <vt:lpstr>Trend_VA!Print_Area</vt:lpstr>
      <vt:lpstr>'TS IPD'!Print_Area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Anthony Onyait</cp:lastModifiedBy>
  <cp:lastPrinted>2023-12-05T10:46:16Z</cp:lastPrinted>
  <dcterms:created xsi:type="dcterms:W3CDTF">2014-11-20T08:31:08Z</dcterms:created>
  <dcterms:modified xsi:type="dcterms:W3CDTF">2023-12-05T14:04:39Z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