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22019_20\QGDP_Dissem Tables\Q2 201920\"/>
    </mc:Choice>
  </mc:AlternateContent>
  <bookViews>
    <workbookView xWindow="240" yWindow="75" windowWidth="15480" windowHeight="7935" tabRatio="819" firstSheet="10" activeTab="10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(2)" sheetId="26" r:id="rId14"/>
    <sheet name="Graphs" sheetId="19" r:id="rId15"/>
    <sheet name="Graphs Original" sheetId="24" state="hidden" r:id="rId16"/>
  </sheets>
  <definedNames>
    <definedName name="_xlnm.Print_Area" localSheetId="9">Deseason!$A$1:$AQ$37</definedName>
    <definedName name="_xlnm.Print_Area" localSheetId="7">Deseason_Growth!$A$1:$AW$37</definedName>
    <definedName name="_xlnm.Print_Area" localSheetId="8">Deseason_Growth_Decomp!$A$1:$AW$37</definedName>
    <definedName name="_xlnm.Print_Area" localSheetId="6">Deseason_VA!$A$1:$AW$37</definedName>
    <definedName name="_xlnm.Print_Area" localSheetId="4">Original_Growth!$A$1:$BC$37</definedName>
    <definedName name="_xlnm.Print_Area" localSheetId="5">Original_IPD!$A$1:$BD$37</definedName>
    <definedName name="_xlnm.Print_Area" localSheetId="3">Original_VA!$B$1:$BE$37</definedName>
    <definedName name="_xlnm.Print_Area" localSheetId="1">Summary!$A$1:$AW$57</definedName>
    <definedName name="_xlnm.Print_Area" localSheetId="2">'Summary IPD'!$A$1:$AQ$56</definedName>
    <definedName name="_xlnm.Print_Area" localSheetId="11">Trend_Growth!$A$1:$AW$37</definedName>
    <definedName name="_xlnm.Print_Area" localSheetId="10">Trend_VA!$A$1:$AW$37</definedName>
    <definedName name="_xlnm.Print_Area" localSheetId="12">'TS IPD'!$A$1:$AQ$37</definedName>
  </definedNames>
  <calcPr calcId="152511"/>
</workbook>
</file>

<file path=xl/calcChain.xml><?xml version="1.0" encoding="utf-8"?>
<calcChain xmlns="http://schemas.openxmlformats.org/spreadsheetml/2006/main"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B11" i="15" l="1"/>
  <c r="C19" i="15"/>
  <c r="B19" i="15"/>
  <c r="C11" i="15"/>
  <c r="C9" i="15" l="1"/>
  <c r="B8" i="15"/>
  <c r="C8" i="15"/>
  <c r="B9" i="15"/>
  <c r="B7" i="15"/>
  <c r="C7" i="15"/>
  <c r="B6" i="15" l="1"/>
  <c r="C6" i="15"/>
  <c r="C35" i="15" l="1"/>
  <c r="B35" i="15"/>
  <c r="B34" i="15"/>
  <c r="B39" i="15"/>
  <c r="B37" i="15"/>
  <c r="B36" i="15"/>
  <c r="C34" i="15"/>
  <c r="C39" i="15"/>
  <c r="C36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G36" i="8" l="1"/>
  <c r="G28" i="8"/>
  <c r="G33" i="8"/>
  <c r="F30" i="8"/>
  <c r="I15" i="8"/>
  <c r="H12" i="8"/>
  <c r="E28" i="8"/>
  <c r="G12" i="8"/>
  <c r="I31" i="8"/>
  <c r="D24" i="8"/>
  <c r="I27" i="8"/>
  <c r="I14" i="8"/>
  <c r="F14" i="8"/>
  <c r="D17" i="8"/>
  <c r="H14" i="8"/>
  <c r="D15" i="8"/>
  <c r="F17" i="8"/>
  <c r="E9" i="8"/>
  <c r="D9" i="8"/>
  <c r="I29" i="8"/>
  <c r="E36" i="8"/>
  <c r="I23" i="8"/>
  <c r="D27" i="8"/>
  <c r="E32" i="8"/>
  <c r="E29" i="8"/>
  <c r="I16" i="8"/>
  <c r="I33" i="8"/>
  <c r="D23" i="8"/>
  <c r="D32" i="8"/>
  <c r="D14" i="8"/>
  <c r="H9" i="8"/>
  <c r="I36" i="8"/>
  <c r="D30" i="8"/>
  <c r="I28" i="8"/>
  <c r="H24" i="8"/>
  <c r="I9" i="8"/>
  <c r="D31" i="8"/>
  <c r="H32" i="8"/>
  <c r="F33" i="8"/>
  <c r="H31" i="8"/>
  <c r="F15" i="8"/>
  <c r="H27" i="8"/>
  <c r="H29" i="8"/>
  <c r="E31" i="8"/>
  <c r="G9" i="8"/>
  <c r="G27" i="8"/>
  <c r="F27" i="8"/>
  <c r="H23" i="8"/>
  <c r="G23" i="8"/>
  <c r="G31" i="8"/>
  <c r="E24" i="8"/>
  <c r="F9" i="8"/>
  <c r="E27" i="8"/>
  <c r="G17" i="8"/>
  <c r="I32" i="8"/>
  <c r="F36" i="8"/>
  <c r="D12" i="8"/>
  <c r="H15" i="8"/>
  <c r="F28" i="8"/>
  <c r="F29" i="8"/>
  <c r="G30" i="8"/>
  <c r="I12" i="8"/>
  <c r="F12" i="8"/>
  <c r="I17" i="8"/>
  <c r="D33" i="8"/>
  <c r="G14" i="8"/>
  <c r="E16" i="8"/>
  <c r="I24" i="8"/>
  <c r="D16" i="8"/>
  <c r="F24" i="8"/>
  <c r="H16" i="8"/>
  <c r="E33" i="8"/>
  <c r="G29" i="8"/>
  <c r="H28" i="8"/>
  <c r="G32" i="8"/>
  <c r="E14" i="8"/>
  <c r="G24" i="8"/>
  <c r="E12" i="8"/>
  <c r="H33" i="8"/>
  <c r="I30" i="8"/>
  <c r="F16" i="8"/>
  <c r="E30" i="8"/>
  <c r="F23" i="8"/>
  <c r="G15" i="8"/>
  <c r="E15" i="8"/>
  <c r="G16" i="8"/>
  <c r="E17" i="8"/>
  <c r="H17" i="8"/>
  <c r="F31" i="8"/>
  <c r="D29" i="8"/>
  <c r="H36" i="8"/>
  <c r="E23" i="8"/>
  <c r="H30" i="8"/>
  <c r="D28" i="8"/>
  <c r="F32" i="8"/>
  <c r="D36" i="8"/>
  <c r="H19" i="15" l="1"/>
  <c r="D19" i="15"/>
  <c r="G19" i="15"/>
  <c r="I19" i="15"/>
  <c r="F19" i="15"/>
  <c r="E19" i="15"/>
  <c r="H25" i="17" l="1"/>
  <c r="E16" i="17"/>
  <c r="G25" i="17"/>
  <c r="G32" i="17"/>
  <c r="G16" i="17"/>
  <c r="F28" i="17"/>
  <c r="E24" i="17"/>
  <c r="I27" i="17"/>
  <c r="E22" i="17"/>
  <c r="G28" i="17"/>
  <c r="E30" i="17"/>
  <c r="G22" i="17"/>
  <c r="H28" i="17"/>
  <c r="H30" i="17"/>
  <c r="I30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H8" i="8"/>
  <c r="I20" i="17"/>
  <c r="E10" i="17"/>
  <c r="E9" i="17"/>
  <c r="H32" i="17"/>
  <c r="I26" i="17"/>
  <c r="I8" i="17"/>
  <c r="F18" i="17"/>
  <c r="I24" i="17"/>
  <c r="G7" i="17"/>
  <c r="H22" i="17"/>
  <c r="I17" i="17"/>
  <c r="I7" i="8"/>
  <c r="E25" i="8"/>
  <c r="G27" i="17"/>
  <c r="H16" i="17"/>
  <c r="E18" i="17"/>
  <c r="F27" i="17"/>
  <c r="G24" i="17"/>
  <c r="I33" i="17"/>
  <c r="D26" i="17"/>
  <c r="D18" i="8"/>
  <c r="G18" i="8"/>
  <c r="G17" i="17"/>
  <c r="I28" i="17"/>
  <c r="F7" i="8"/>
  <c r="E31" i="17"/>
  <c r="H36" i="17"/>
  <c r="F24" i="17"/>
  <c r="E14" i="17"/>
  <c r="I18" i="17"/>
  <c r="G20" i="17"/>
  <c r="E8" i="17"/>
  <c r="H21" i="17"/>
  <c r="F20" i="8"/>
  <c r="I26" i="8"/>
  <c r="D12" i="17"/>
  <c r="F9" i="17"/>
  <c r="H20" i="8"/>
  <c r="F25" i="8"/>
  <c r="G29" i="17"/>
  <c r="F10" i="8"/>
  <c r="H21" i="8"/>
  <c r="G11" i="8"/>
  <c r="H33" i="17"/>
  <c r="G8" i="8"/>
  <c r="D21" i="17"/>
  <c r="G10" i="17"/>
  <c r="D18" i="17"/>
  <c r="H31" i="17"/>
  <c r="I23" i="17"/>
  <c r="I31" i="17"/>
  <c r="H23" i="17"/>
  <c r="H15" i="17"/>
  <c r="I21" i="8"/>
  <c r="I18" i="8"/>
  <c r="G22" i="8"/>
  <c r="G21" i="8"/>
  <c r="I25" i="8"/>
  <c r="E18" i="8"/>
  <c r="G20" i="8"/>
  <c r="H26" i="8"/>
  <c r="E20" i="8"/>
  <c r="F20" i="17"/>
  <c r="G14" i="17"/>
  <c r="E12" i="17"/>
  <c r="E33" i="17"/>
  <c r="E10" i="8"/>
  <c r="F22" i="8"/>
  <c r="I7" i="17"/>
  <c r="H20" i="17"/>
  <c r="D20" i="8"/>
  <c r="I10" i="8"/>
  <c r="E8" i="8"/>
  <c r="F21" i="8"/>
  <c r="I11" i="8"/>
  <c r="H17" i="17"/>
  <c r="G31" i="17"/>
  <c r="H29" i="17"/>
  <c r="G8" i="17"/>
  <c r="D36" i="17"/>
  <c r="H18" i="17"/>
  <c r="H18" i="8"/>
  <c r="F8" i="8"/>
  <c r="I8" i="8"/>
  <c r="D22" i="8"/>
  <c r="E11" i="8"/>
  <c r="E7" i="8"/>
  <c r="H11" i="8"/>
  <c r="G10" i="8"/>
  <c r="I20" i="8"/>
  <c r="G11" i="17"/>
  <c r="G12" i="17"/>
  <c r="I36" i="17"/>
  <c r="D29" i="17"/>
  <c r="E25" i="17"/>
  <c r="D14" i="17"/>
  <c r="F25" i="17"/>
  <c r="F21" i="17"/>
  <c r="E23" i="17"/>
  <c r="F31" i="17"/>
  <c r="F11" i="17"/>
  <c r="H26" i="17"/>
  <c r="E28" i="17"/>
  <c r="H14" i="17"/>
  <c r="I14" i="17"/>
  <c r="E27" i="17"/>
  <c r="I29" i="17"/>
  <c r="D10" i="17"/>
  <c r="F15" i="17"/>
  <c r="F26" i="17"/>
  <c r="G9" i="17"/>
  <c r="E17" i="17"/>
  <c r="D22" i="17"/>
  <c r="G7" i="8"/>
  <c r="D11" i="8"/>
  <c r="H10" i="8"/>
  <c r="F8" i="17"/>
  <c r="F23" i="17"/>
  <c r="H12" i="17"/>
  <c r="H9" i="17"/>
  <c r="H27" i="17"/>
  <c r="G18" i="17"/>
  <c r="F17" i="17"/>
  <c r="E20" i="17"/>
  <c r="F36" i="17"/>
  <c r="E29" i="17"/>
  <c r="D30" i="17"/>
  <c r="I22" i="17"/>
  <c r="F22" i="17"/>
  <c r="F10" i="17"/>
  <c r="D20" i="17"/>
  <c r="D7" i="17"/>
  <c r="I9" i="17"/>
  <c r="I32" i="17"/>
  <c r="F18" i="8"/>
  <c r="G26" i="8"/>
  <c r="E22" i="8"/>
  <c r="D10" i="8"/>
  <c r="F26" i="8"/>
  <c r="H25" i="8"/>
  <c r="I22" i="8"/>
  <c r="D21" i="8"/>
  <c r="H11" i="17"/>
  <c r="G26" i="17"/>
  <c r="I15" i="17"/>
  <c r="E21" i="17"/>
  <c r="I21" i="17"/>
  <c r="G33" i="17"/>
  <c r="I16" i="17"/>
  <c r="G36" i="17"/>
  <c r="F32" i="17"/>
  <c r="F7" i="17"/>
  <c r="F14" i="17"/>
  <c r="I11" i="17"/>
  <c r="G21" i="17"/>
  <c r="E36" i="17"/>
  <c r="F16" i="17"/>
  <c r="F30" i="17"/>
  <c r="I12" i="17"/>
  <c r="H24" i="17"/>
  <c r="D11" i="17"/>
  <c r="D26" i="8"/>
  <c r="H7" i="8"/>
  <c r="H22" i="8"/>
  <c r="E26" i="8"/>
  <c r="G25" i="8"/>
  <c r="D25" i="8"/>
  <c r="E21" i="8"/>
  <c r="F11" i="8"/>
  <c r="E26" i="17"/>
  <c r="E32" i="17"/>
  <c r="I10" i="17"/>
  <c r="F12" i="17"/>
  <c r="F29" i="17"/>
  <c r="E15" i="17"/>
  <c r="E11" i="17"/>
  <c r="H10" i="17"/>
  <c r="D8" i="17"/>
  <c r="G30" i="17"/>
  <c r="D27" i="17"/>
  <c r="D32" i="17"/>
  <c r="H7" i="17"/>
  <c r="I25" i="17"/>
  <c r="D33" i="17"/>
  <c r="H8" i="17"/>
  <c r="G15" i="17"/>
  <c r="E7" i="17"/>
  <c r="D7" i="8" l="1"/>
  <c r="E27" i="15"/>
  <c r="F6" i="17"/>
  <c r="D19" i="17"/>
  <c r="E13" i="17"/>
  <c r="F27" i="15"/>
  <c r="G6" i="8"/>
  <c r="I13" i="8"/>
  <c r="I19" i="17"/>
  <c r="E6" i="17"/>
  <c r="H6" i="17"/>
  <c r="D6" i="17"/>
  <c r="D19" i="8"/>
  <c r="H27" i="15"/>
  <c r="I6" i="8"/>
  <c r="E19" i="17"/>
  <c r="H13" i="8"/>
  <c r="I6" i="17"/>
  <c r="G6" i="17"/>
  <c r="G27" i="15"/>
  <c r="F13" i="8"/>
  <c r="I27" i="15"/>
  <c r="E6" i="8"/>
  <c r="E19" i="8"/>
  <c r="E13" i="8"/>
  <c r="D13" i="8"/>
  <c r="H19" i="8"/>
  <c r="I19" i="8"/>
  <c r="F6" i="8"/>
  <c r="F13" i="17"/>
  <c r="F19" i="8"/>
  <c r="G13" i="8"/>
  <c r="G13" i="17"/>
  <c r="G19" i="8"/>
  <c r="H6" i="8"/>
  <c r="D13" i="17"/>
  <c r="I13" i="17"/>
  <c r="H13" i="17"/>
  <c r="D27" i="15"/>
  <c r="H19" i="17"/>
  <c r="F19" i="17"/>
  <c r="G19" i="17"/>
  <c r="D6" i="8" l="1"/>
  <c r="E17" i="15"/>
  <c r="D44" i="15"/>
  <c r="D15" i="15"/>
  <c r="G17" i="15"/>
  <c r="H5" i="8"/>
  <c r="D5" i="17"/>
  <c r="H5" i="17"/>
  <c r="I25" i="15"/>
  <c r="E24" i="15"/>
  <c r="G24" i="15"/>
  <c r="D16" i="15"/>
  <c r="E45" i="15"/>
  <c r="E15" i="15"/>
  <c r="H16" i="15"/>
  <c r="I5" i="8"/>
  <c r="H25" i="15"/>
  <c r="I17" i="15"/>
  <c r="F5" i="8"/>
  <c r="F16" i="15"/>
  <c r="G52" i="15"/>
  <c r="G23" i="15"/>
  <c r="I5" i="17"/>
  <c r="I15" i="15"/>
  <c r="D17" i="15"/>
  <c r="D25" i="15"/>
  <c r="I16" i="15"/>
  <c r="E5" i="8"/>
  <c r="D51" i="15"/>
  <c r="D23" i="15"/>
  <c r="D24" i="15"/>
  <c r="I24" i="15"/>
  <c r="F24" i="15"/>
  <c r="I51" i="15"/>
  <c r="I23" i="15"/>
  <c r="E5" i="17"/>
  <c r="G15" i="15"/>
  <c r="G43" i="15"/>
  <c r="E23" i="15"/>
  <c r="E52" i="15"/>
  <c r="F5" i="17"/>
  <c r="H24" i="15"/>
  <c r="H44" i="15"/>
  <c r="H15" i="15"/>
  <c r="H17" i="15"/>
  <c r="G25" i="15"/>
  <c r="F25" i="15"/>
  <c r="E16" i="15"/>
  <c r="G5" i="17"/>
  <c r="E25" i="15"/>
  <c r="G5" i="8"/>
  <c r="G16" i="15"/>
  <c r="F17" i="15"/>
  <c r="F15" i="15"/>
  <c r="F44" i="15"/>
  <c r="H23" i="15"/>
  <c r="H53" i="15"/>
  <c r="D5" i="8"/>
  <c r="F23" i="15"/>
  <c r="F51" i="15"/>
  <c r="G44" i="15" l="1"/>
  <c r="E43" i="15"/>
  <c r="F43" i="15"/>
  <c r="G53" i="15"/>
  <c r="D53" i="15"/>
  <c r="H51" i="15"/>
  <c r="I44" i="15"/>
  <c r="I42" i="15"/>
  <c r="I47" i="15"/>
  <c r="I14" i="15"/>
  <c r="G45" i="15"/>
  <c r="G42" i="15"/>
  <c r="G47" i="15"/>
  <c r="G14" i="15"/>
  <c r="I22" i="15"/>
  <c r="I50" i="15"/>
  <c r="I55" i="15"/>
  <c r="G51" i="15"/>
  <c r="G50" i="15"/>
  <c r="G22" i="15"/>
  <c r="G55" i="15"/>
  <c r="H45" i="15"/>
  <c r="H14" i="15"/>
  <c r="H42" i="15"/>
  <c r="H47" i="15"/>
  <c r="D43" i="15"/>
  <c r="D42" i="15"/>
  <c r="D14" i="15"/>
  <c r="D47" i="15"/>
  <c r="F52" i="15"/>
  <c r="F22" i="15"/>
  <c r="F50" i="15"/>
  <c r="F55" i="15"/>
  <c r="D45" i="15"/>
  <c r="H43" i="15"/>
  <c r="D52" i="15"/>
  <c r="D50" i="15"/>
  <c r="D22" i="15"/>
  <c r="D55" i="15"/>
  <c r="I43" i="15"/>
  <c r="I45" i="15"/>
  <c r="I53" i="15"/>
  <c r="E51" i="15"/>
  <c r="E50" i="15"/>
  <c r="E22" i="15"/>
  <c r="E55" i="15"/>
  <c r="F45" i="15"/>
  <c r="F42" i="15"/>
  <c r="F14" i="15"/>
  <c r="F47" i="15"/>
  <c r="H22" i="15"/>
  <c r="H50" i="15"/>
  <c r="H55" i="15"/>
  <c r="E53" i="15"/>
  <c r="F53" i="15"/>
  <c r="H52" i="15"/>
  <c r="E44" i="15"/>
  <c r="E42" i="15"/>
  <c r="E14" i="15"/>
  <c r="E47" i="15"/>
  <c r="I52" i="15"/>
  <c r="M15" i="17" l="1"/>
  <c r="AB16" i="17"/>
  <c r="U16" i="17"/>
  <c r="M27" i="17"/>
  <c r="K30" i="17"/>
  <c r="T27" i="17"/>
  <c r="L24" i="17"/>
  <c r="W15" i="17"/>
  <c r="Q25" i="17"/>
  <c r="R30" i="17"/>
  <c r="V23" i="17"/>
  <c r="N31" i="17"/>
  <c r="O24" i="17"/>
  <c r="V32" i="17"/>
  <c r="J15" i="17"/>
  <c r="J32" i="17"/>
  <c r="O27" i="17"/>
  <c r="N15" i="17"/>
  <c r="AE15" i="17"/>
  <c r="Q15" i="17"/>
  <c r="X15" i="17"/>
  <c r="J29" i="17"/>
  <c r="T9" i="17"/>
  <c r="M23" i="17"/>
  <c r="X25" i="17"/>
  <c r="S32" i="17"/>
  <c r="V27" i="17"/>
  <c r="W24" i="17"/>
  <c r="Q29" i="17"/>
  <c r="Z32" i="17"/>
  <c r="U27" i="17"/>
  <c r="Y30" i="17"/>
  <c r="AB9" i="17"/>
  <c r="W31" i="17"/>
  <c r="J27" i="17"/>
  <c r="T22" i="17"/>
  <c r="O30" i="17"/>
  <c r="L22" i="17"/>
  <c r="W27" i="17"/>
  <c r="K27" i="17"/>
  <c r="AA33" i="17"/>
  <c r="O23" i="17"/>
  <c r="X31" i="17"/>
  <c r="U9" i="17"/>
  <c r="M31" i="17"/>
  <c r="AA27" i="17"/>
  <c r="Z22" i="17"/>
  <c r="X27" i="17"/>
  <c r="T16" i="17"/>
  <c r="X29" i="17"/>
  <c r="M24" i="17"/>
  <c r="J23" i="17"/>
  <c r="AA28" i="17"/>
  <c r="N27" i="17"/>
  <c r="X24" i="17"/>
  <c r="W30" i="8" l="1"/>
  <c r="O9" i="8"/>
  <c r="AI11" i="8"/>
  <c r="AN12" i="8"/>
  <c r="AQ11" i="8"/>
  <c r="AF14" i="8"/>
  <c r="AQ31" i="8"/>
  <c r="K10" i="8"/>
  <c r="AK24" i="8"/>
  <c r="AQ26" i="8"/>
  <c r="AL26" i="8"/>
  <c r="AA22" i="8"/>
  <c r="AN8" i="8"/>
  <c r="R32" i="8"/>
  <c r="K31" i="8"/>
  <c r="V8" i="8"/>
  <c r="N8" i="8"/>
  <c r="T11" i="8"/>
  <c r="U29" i="8"/>
  <c r="M15" i="8"/>
  <c r="Z31" i="8"/>
  <c r="K14" i="8"/>
  <c r="AA28" i="8"/>
  <c r="S23" i="8"/>
  <c r="AO12" i="8"/>
  <c r="P26" i="8"/>
  <c r="AG27" i="8"/>
  <c r="AG15" i="8"/>
  <c r="AL28" i="8"/>
  <c r="AL23" i="8"/>
  <c r="N9" i="8"/>
  <c r="J16" i="8"/>
  <c r="AF29" i="8"/>
  <c r="AH21" i="8"/>
  <c r="J33" i="8"/>
  <c r="L14" i="8"/>
  <c r="AD15" i="8"/>
  <c r="AK31" i="8"/>
  <c r="M23" i="8"/>
  <c r="AM15" i="8"/>
  <c r="AJ33" i="8"/>
  <c r="AD9" i="8"/>
  <c r="Y24" i="8"/>
  <c r="AM23" i="8"/>
  <c r="AC29" i="8"/>
  <c r="Z25" i="8"/>
  <c r="AN29" i="8"/>
  <c r="O14" i="8"/>
  <c r="AQ9" i="8"/>
  <c r="U33" i="8"/>
  <c r="L10" i="8"/>
  <c r="Z26" i="8"/>
  <c r="AF9" i="8"/>
  <c r="N32" i="8"/>
  <c r="AJ11" i="8"/>
  <c r="Q26" i="8"/>
  <c r="X11" i="8"/>
  <c r="AD16" i="8"/>
  <c r="V36" i="8"/>
  <c r="V32" i="8"/>
  <c r="K25" i="8"/>
  <c r="AH24" i="8"/>
  <c r="N23" i="8"/>
  <c r="AI16" i="8"/>
  <c r="J21" i="8"/>
  <c r="S14" i="8"/>
  <c r="X7" i="8"/>
  <c r="V24" i="8"/>
  <c r="X28" i="8"/>
  <c r="AB8" i="8"/>
  <c r="Q29" i="8"/>
  <c r="AB22" i="8"/>
  <c r="W16" i="8"/>
  <c r="AG26" i="8"/>
  <c r="AA21" i="8"/>
  <c r="AB14" i="8"/>
  <c r="M21" i="8"/>
  <c r="AB29" i="8"/>
  <c r="AC32" i="8"/>
  <c r="U27" i="8"/>
  <c r="R21" i="8"/>
  <c r="AC22" i="8"/>
  <c r="AD26" i="8"/>
  <c r="AJ31" i="8"/>
  <c r="AH10" i="8"/>
  <c r="Z30" i="8"/>
  <c r="AN22" i="8"/>
  <c r="W32" i="8"/>
  <c r="AM36" i="8"/>
  <c r="M11" i="8"/>
  <c r="T9" i="8"/>
  <c r="AK29" i="8"/>
  <c r="AH31" i="8"/>
  <c r="AD29" i="8"/>
  <c r="X16" i="8"/>
  <c r="U36" i="8"/>
  <c r="Y32" i="8"/>
  <c r="AA8" i="8"/>
  <c r="S8" i="8"/>
  <c r="AL33" i="8"/>
  <c r="X10" i="8"/>
  <c r="AE31" i="8"/>
  <c r="U10" i="8"/>
  <c r="P31" i="8"/>
  <c r="AQ33" i="8"/>
  <c r="AH33" i="8"/>
  <c r="X25" i="8"/>
  <c r="X27" i="8"/>
  <c r="W29" i="8"/>
  <c r="AK30" i="8"/>
  <c r="AN9" i="8"/>
  <c r="AH36" i="8"/>
  <c r="L33" i="8"/>
  <c r="Y15" i="17"/>
  <c r="W8" i="17"/>
  <c r="O22" i="17"/>
  <c r="AQ22" i="17"/>
  <c r="AF11" i="17"/>
  <c r="AF36" i="17"/>
  <c r="AM11" i="17"/>
  <c r="AH30" i="17"/>
  <c r="AH9" i="17"/>
  <c r="T36" i="17"/>
  <c r="AL28" i="17"/>
  <c r="X8" i="17"/>
  <c r="AB12" i="17"/>
  <c r="AA7" i="17"/>
  <c r="K10" i="17"/>
  <c r="AP27" i="17"/>
  <c r="S27" i="17"/>
  <c r="AF29" i="17"/>
  <c r="AL10" i="17"/>
  <c r="P28" i="17"/>
  <c r="V25" i="17"/>
  <c r="AI29" i="17"/>
  <c r="R27" i="17"/>
  <c r="P22" i="17"/>
  <c r="AH7" i="17"/>
  <c r="AA31" i="17"/>
  <c r="X12" i="17"/>
  <c r="Z30" i="17"/>
  <c r="AN29" i="17"/>
  <c r="AH14" i="17"/>
  <c r="X21" i="17"/>
  <c r="AN12" i="17"/>
  <c r="AI28" i="17"/>
  <c r="AO33" i="17"/>
  <c r="Y14" i="17"/>
  <c r="AO25" i="17"/>
  <c r="V30" i="17"/>
  <c r="Y31" i="17"/>
  <c r="K9" i="17"/>
  <c r="Y33" i="17"/>
  <c r="AE10" i="17"/>
  <c r="N36" i="17"/>
  <c r="AH21" i="17"/>
  <c r="W26" i="17"/>
  <c r="AK29" i="17"/>
  <c r="AQ8" i="17"/>
  <c r="AC11" i="17"/>
  <c r="X14" i="17"/>
  <c r="AN14" i="17"/>
  <c r="S22" i="17"/>
  <c r="O28" i="17"/>
  <c r="AD25" i="17"/>
  <c r="T31" i="17"/>
  <c r="K16" i="17"/>
  <c r="AF9" i="17"/>
  <c r="T23" i="17"/>
  <c r="Q24" i="17"/>
  <c r="O8" i="17"/>
  <c r="T15" i="17"/>
  <c r="AL7" i="17"/>
  <c r="AJ26" i="17"/>
  <c r="AC8" i="17"/>
  <c r="AB25" i="17"/>
  <c r="AP32" i="17"/>
  <c r="AF16" i="17"/>
  <c r="W25" i="17"/>
  <c r="L21" i="17"/>
  <c r="V10" i="17"/>
  <c r="AL11" i="17"/>
  <c r="AL16" i="17"/>
  <c r="AM9" i="17"/>
  <c r="AN16" i="17"/>
  <c r="O26" i="17"/>
  <c r="P31" i="17"/>
  <c r="AH12" i="17"/>
  <c r="AC23" i="17"/>
  <c r="M7" i="17"/>
  <c r="Y27" i="17"/>
  <c r="AC24" i="17"/>
  <c r="T26" i="17"/>
  <c r="AE36" i="17"/>
  <c r="Y18" i="17"/>
  <c r="N24" i="17"/>
  <c r="AA23" i="17"/>
  <c r="Z7" i="8"/>
  <c r="AL25" i="8"/>
  <c r="L36" i="8"/>
  <c r="AQ7" i="8"/>
  <c r="S24" i="8"/>
  <c r="AE14" i="8"/>
  <c r="AN16" i="8"/>
  <c r="U21" i="8"/>
  <c r="O23" i="8"/>
  <c r="AL12" i="8"/>
  <c r="S10" i="8"/>
  <c r="O12" i="8"/>
  <c r="AO26" i="8"/>
  <c r="O25" i="8"/>
  <c r="W21" i="8"/>
  <c r="K27" i="8"/>
  <c r="AK23" i="8"/>
  <c r="AE7" i="8"/>
  <c r="AM32" i="8"/>
  <c r="N33" i="8"/>
  <c r="AC11" i="8"/>
  <c r="AQ27" i="8"/>
  <c r="J9" i="8"/>
  <c r="AK28" i="8"/>
  <c r="N26" i="8"/>
  <c r="K33" i="8"/>
  <c r="AO21" i="8"/>
  <c r="AM28" i="8"/>
  <c r="AO9" i="8"/>
  <c r="Z15" i="8"/>
  <c r="J26" i="8"/>
  <c r="AE16" i="17"/>
  <c r="AO7" i="17"/>
  <c r="O7" i="17"/>
  <c r="AK15" i="17"/>
  <c r="AB15" i="17"/>
  <c r="AJ25" i="17"/>
  <c r="N22" i="17"/>
  <c r="AP22" i="17"/>
  <c r="AI30" i="17"/>
  <c r="AH16" i="17"/>
  <c r="AP21" i="17"/>
  <c r="R7" i="17"/>
  <c r="S14" i="17"/>
  <c r="N16" i="17"/>
  <c r="AK24" i="17"/>
  <c r="R9" i="17"/>
  <c r="AN23" i="17"/>
  <c r="S25" i="17"/>
  <c r="AL15" i="17"/>
  <c r="AP7" i="17"/>
  <c r="AD29" i="17"/>
  <c r="Z8" i="17"/>
  <c r="AH36" i="17"/>
  <c r="AM8" i="17"/>
  <c r="AK30" i="17"/>
  <c r="AK10" i="17"/>
  <c r="AP23" i="17"/>
  <c r="AK11" i="17"/>
  <c r="N21" i="17"/>
  <c r="X9" i="17"/>
  <c r="AL12" i="17"/>
  <c r="AK11" i="8"/>
  <c r="Z12" i="8"/>
  <c r="V12" i="8"/>
  <c r="P32" i="8"/>
  <c r="U9" i="8"/>
  <c r="R25" i="8"/>
  <c r="AK8" i="8"/>
  <c r="S7" i="8"/>
  <c r="AG11" i="8"/>
  <c r="S12" i="8"/>
  <c r="N21" i="8"/>
  <c r="AH23" i="8"/>
  <c r="X36" i="8"/>
  <c r="Z9" i="8"/>
  <c r="U11" i="8"/>
  <c r="Z23" i="8"/>
  <c r="W26" i="8"/>
  <c r="AD23" i="8"/>
  <c r="AP14" i="8"/>
  <c r="L8" i="8"/>
  <c r="V27" i="8"/>
  <c r="AL29" i="8"/>
  <c r="AP15" i="8"/>
  <c r="Q11" i="8"/>
  <c r="R8" i="8"/>
  <c r="V7" i="8"/>
  <c r="Q30" i="8"/>
  <c r="AB31" i="8"/>
  <c r="T23" i="8"/>
  <c r="Y26" i="8"/>
  <c r="T27" i="8"/>
  <c r="U31" i="8"/>
  <c r="T29" i="8"/>
  <c r="Y28" i="8"/>
  <c r="Y8" i="8"/>
  <c r="AL7" i="8"/>
  <c r="O22" i="8"/>
  <c r="AC21" i="8"/>
  <c r="T22" i="8"/>
  <c r="R26" i="8"/>
  <c r="AJ12" i="8"/>
  <c r="J30" i="8"/>
  <c r="L16" i="8"/>
  <c r="W7" i="8"/>
  <c r="AB24" i="8"/>
  <c r="M11" i="17"/>
  <c r="R25" i="17"/>
  <c r="AN8" i="17"/>
  <c r="AN22" i="17"/>
  <c r="AA21" i="17"/>
  <c r="AL31" i="17"/>
  <c r="M12" i="17"/>
  <c r="Q36" i="17"/>
  <c r="AK7" i="17"/>
  <c r="Z16" i="17"/>
  <c r="M36" i="17"/>
  <c r="AC30" i="17"/>
  <c r="AL8" i="17"/>
  <c r="AP15" i="17"/>
  <c r="Z7" i="17"/>
  <c r="Q22" i="17"/>
  <c r="AQ25" i="17"/>
  <c r="J31" i="17"/>
  <c r="V11" i="17"/>
  <c r="AO27" i="17"/>
  <c r="Z23" i="17"/>
  <c r="AL27" i="17"/>
  <c r="Z9" i="17"/>
  <c r="S26" i="17"/>
  <c r="AJ32" i="17"/>
  <c r="AN27" i="17"/>
  <c r="AN28" i="17"/>
  <c r="AQ16" i="17"/>
  <c r="AI31" i="17"/>
  <c r="AA32" i="17"/>
  <c r="U12" i="17"/>
  <c r="AM30" i="17"/>
  <c r="T33" i="17"/>
  <c r="AO26" i="17"/>
  <c r="S29" i="17"/>
  <c r="J14" i="17"/>
  <c r="AF18" i="17"/>
  <c r="AE26" i="17"/>
  <c r="L27" i="17"/>
  <c r="T21" i="17"/>
  <c r="AG22" i="17"/>
  <c r="T7" i="17"/>
  <c r="W14" i="17"/>
  <c r="AI36" i="17"/>
  <c r="AM27" i="17"/>
  <c r="AE12" i="17"/>
  <c r="M16" i="17"/>
  <c r="AN9" i="17"/>
  <c r="AB23" i="17"/>
  <c r="X22" i="17"/>
  <c r="AJ31" i="17"/>
  <c r="AL21" i="17"/>
  <c r="AK27" i="17"/>
  <c r="AK22" i="17"/>
  <c r="AI9" i="17"/>
  <c r="AM33" i="17"/>
  <c r="AM36" i="17"/>
  <c r="AO32" i="17"/>
  <c r="Z24" i="17"/>
  <c r="T12" i="17"/>
  <c r="L23" i="17"/>
  <c r="AL23" i="17"/>
  <c r="V16" i="17"/>
  <c r="K25" i="17"/>
  <c r="AD22" i="17"/>
  <c r="V14" i="17"/>
  <c r="T28" i="17"/>
  <c r="AC15" i="17"/>
  <c r="L33" i="17"/>
  <c r="R10" i="17"/>
  <c r="P24" i="17"/>
  <c r="Z11" i="17"/>
  <c r="L11" i="17"/>
  <c r="AL25" i="17"/>
  <c r="AC9" i="17"/>
  <c r="AD7" i="17"/>
  <c r="AD16" i="17"/>
  <c r="S23" i="17"/>
  <c r="N28" i="17"/>
  <c r="AK26" i="17"/>
  <c r="AC29" i="17"/>
  <c r="T11" i="17"/>
  <c r="U11" i="17"/>
  <c r="AG10" i="17"/>
  <c r="U22" i="17"/>
  <c r="Q12" i="17"/>
  <c r="AM26" i="17"/>
  <c r="N14" i="17"/>
  <c r="Z31" i="17"/>
  <c r="M36" i="8"/>
  <c r="L22" i="8"/>
  <c r="O7" i="8"/>
  <c r="S15" i="8"/>
  <c r="AC25" i="8"/>
  <c r="J29" i="8"/>
  <c r="M29" i="8"/>
  <c r="AI24" i="8"/>
  <c r="AI12" i="8"/>
  <c r="AG10" i="8"/>
  <c r="Z21" i="8"/>
  <c r="K26" i="8"/>
  <c r="N15" i="8"/>
  <c r="AE32" i="8"/>
  <c r="AB11" i="8"/>
  <c r="AP25" i="8"/>
  <c r="AF23" i="8"/>
  <c r="AH32" i="8"/>
  <c r="P9" i="8"/>
  <c r="L24" i="8"/>
  <c r="AH29" i="8"/>
  <c r="Q27" i="8"/>
  <c r="AP26" i="8"/>
  <c r="AJ10" i="8"/>
  <c r="Z10" i="8"/>
  <c r="AE21" i="17"/>
  <c r="Y24" i="17"/>
  <c r="AE25" i="17"/>
  <c r="T14" i="17"/>
  <c r="AG36" i="17"/>
  <c r="AN10" i="17"/>
  <c r="U32" i="17"/>
  <c r="AD36" i="17"/>
  <c r="K21" i="17"/>
  <c r="U26" i="17"/>
  <c r="AI33" i="17"/>
  <c r="AA30" i="17"/>
  <c r="R16" i="17"/>
  <c r="AE7" i="17"/>
  <c r="AM25" i="17"/>
  <c r="AG14" i="17"/>
  <c r="AA25" i="17"/>
  <c r="J28" i="17"/>
  <c r="AG28" i="17"/>
  <c r="M8" i="17"/>
  <c r="AH23" i="17"/>
  <c r="AB31" i="17"/>
  <c r="R12" i="17"/>
  <c r="AQ14" i="17"/>
  <c r="S26" i="8"/>
  <c r="W28" i="8"/>
  <c r="AD33" i="8"/>
  <c r="AI14" i="8"/>
  <c r="AI9" i="8"/>
  <c r="AK22" i="8"/>
  <c r="X12" i="8"/>
  <c r="AQ24" i="8"/>
  <c r="AJ24" i="8"/>
  <c r="AD25" i="8"/>
  <c r="AJ32" i="8"/>
  <c r="O8" i="8"/>
  <c r="AH8" i="8"/>
  <c r="V33" i="8"/>
  <c r="K11" i="8"/>
  <c r="Y25" i="8"/>
  <c r="K7" i="8"/>
  <c r="AK14" i="8"/>
  <c r="R36" i="8"/>
  <c r="Z24" i="8"/>
  <c r="AB25" i="8"/>
  <c r="AB15" i="8"/>
  <c r="M10" i="8"/>
  <c r="AL27" i="8"/>
  <c r="AL30" i="8"/>
  <c r="T36" i="8"/>
  <c r="V31" i="8"/>
  <c r="AE26" i="8"/>
  <c r="L21" i="8"/>
  <c r="R11" i="8"/>
  <c r="U14" i="8"/>
  <c r="AA14" i="8"/>
  <c r="AO11" i="8"/>
  <c r="AP21" i="8"/>
  <c r="AM11" i="8"/>
  <c r="T33" i="8"/>
  <c r="Z16" i="8"/>
  <c r="AD28" i="8"/>
  <c r="M7" i="8"/>
  <c r="S33" i="8"/>
  <c r="AH7" i="8"/>
  <c r="AF8" i="8"/>
  <c r="AF12" i="8"/>
  <c r="V15" i="8"/>
  <c r="O31" i="8"/>
  <c r="AH15" i="8"/>
  <c r="P12" i="8"/>
  <c r="AG22" i="8"/>
  <c r="AE15" i="8"/>
  <c r="AC14" i="8"/>
  <c r="X8" i="8"/>
  <c r="P10" i="8"/>
  <c r="U30" i="8"/>
  <c r="AL32" i="8"/>
  <c r="AF16" i="8"/>
  <c r="AK32" i="8"/>
  <c r="X24" i="8"/>
  <c r="O26" i="8"/>
  <c r="AG31" i="8"/>
  <c r="AF30" i="8"/>
  <c r="AB9" i="8"/>
  <c r="AP7" i="8"/>
  <c r="AO25" i="8"/>
  <c r="K29" i="8"/>
  <c r="AM22" i="8"/>
  <c r="AG9" i="8"/>
  <c r="M25" i="8"/>
  <c r="AH14" i="8"/>
  <c r="AP28" i="8"/>
  <c r="AC36" i="8"/>
  <c r="AN24" i="8"/>
  <c r="AD27" i="8"/>
  <c r="AI8" i="8"/>
  <c r="AN10" i="8"/>
  <c r="AD11" i="8"/>
  <c r="O30" i="8"/>
  <c r="J15" i="8"/>
  <c r="Z32" i="8"/>
  <c r="AO7" i="8"/>
  <c r="AA36" i="8"/>
  <c r="AI10" i="8"/>
  <c r="AE28" i="8"/>
  <c r="L8" i="17"/>
  <c r="X26" i="17"/>
  <c r="R32" i="17"/>
  <c r="Y36" i="17"/>
  <c r="AD14" i="17"/>
  <c r="AN31" i="17"/>
  <c r="AD33" i="17"/>
  <c r="N12" i="17"/>
  <c r="AG15" i="17"/>
  <c r="AG25" i="17"/>
  <c r="X32" i="17"/>
  <c r="AD23" i="17"/>
  <c r="AF8" i="17"/>
  <c r="R29" i="17"/>
  <c r="J9" i="17"/>
  <c r="AB30" i="17"/>
  <c r="V33" i="17"/>
  <c r="S31" i="17"/>
  <c r="AE11" i="17"/>
  <c r="AA29" i="17"/>
  <c r="AM23" i="17"/>
  <c r="X16" i="17"/>
  <c r="AN15" i="17"/>
  <c r="S16" i="17"/>
  <c r="Z25" i="17"/>
  <c r="AE30" i="17"/>
  <c r="U30" i="17"/>
  <c r="AQ29" i="17"/>
  <c r="P11" i="17"/>
  <c r="K22" i="17"/>
  <c r="J26" i="17"/>
  <c r="S33" i="17"/>
  <c r="AM14" i="17"/>
  <c r="R26" i="17"/>
  <c r="AI8" i="17"/>
  <c r="V36" i="17"/>
  <c r="AB24" i="17"/>
  <c r="AO12" i="17"/>
  <c r="Y9" i="17"/>
  <c r="AI16" i="17"/>
  <c r="AO8" i="17"/>
  <c r="V24" i="17"/>
  <c r="K31" i="17"/>
  <c r="U33" i="17"/>
  <c r="P33" i="8"/>
  <c r="S31" i="8"/>
  <c r="AE23" i="8"/>
  <c r="AL14" i="8"/>
  <c r="AE25" i="8"/>
  <c r="O28" i="8"/>
  <c r="Z8" i="8"/>
  <c r="L31" i="8"/>
  <c r="Q15" i="8"/>
  <c r="K15" i="8"/>
  <c r="X29" i="8"/>
  <c r="J7" i="8"/>
  <c r="AQ21" i="8"/>
  <c r="AO28" i="8"/>
  <c r="S21" i="8"/>
  <c r="AP31" i="8"/>
  <c r="AQ29" i="8"/>
  <c r="AC24" i="8"/>
  <c r="AN28" i="8"/>
  <c r="Q33" i="8"/>
  <c r="W8" i="8"/>
  <c r="AH30" i="8"/>
  <c r="AF7" i="8"/>
  <c r="AD7" i="8"/>
  <c r="AG29" i="8"/>
  <c r="AM8" i="8"/>
  <c r="L15" i="8"/>
  <c r="O16" i="8"/>
  <c r="AE33" i="8"/>
  <c r="AE12" i="8"/>
  <c r="R33" i="8"/>
  <c r="J12" i="17"/>
  <c r="U7" i="17"/>
  <c r="AB22" i="17"/>
  <c r="K32" i="17"/>
  <c r="AJ12" i="17"/>
  <c r="Q7" i="17"/>
  <c r="Y8" i="17"/>
  <c r="X30" i="17"/>
  <c r="L9" i="17"/>
  <c r="AI10" i="17"/>
  <c r="M29" i="17"/>
  <c r="AA24" i="17"/>
  <c r="AQ36" i="17"/>
  <c r="AF21" i="17"/>
  <c r="L29" i="17"/>
  <c r="AQ32" i="17"/>
  <c r="AF12" i="17"/>
  <c r="X28" i="17"/>
  <c r="M26" i="17"/>
  <c r="R28" i="17"/>
  <c r="R8" i="17"/>
  <c r="AP24" i="17"/>
  <c r="P25" i="17"/>
  <c r="R31" i="17"/>
  <c r="AO24" i="17"/>
  <c r="AJ16" i="17"/>
  <c r="AA14" i="17"/>
  <c r="P26" i="17"/>
  <c r="M33" i="17"/>
  <c r="AD27" i="17"/>
  <c r="AJ29" i="17"/>
  <c r="AH27" i="17"/>
  <c r="AK9" i="17"/>
  <c r="AF7" i="17"/>
  <c r="AG30" i="17"/>
  <c r="Y14" i="8"/>
  <c r="AA7" i="8"/>
  <c r="AA27" i="8"/>
  <c r="AI28" i="8"/>
  <c r="AE16" i="8"/>
  <c r="AP23" i="8"/>
  <c r="AB33" i="8"/>
  <c r="Q7" i="8"/>
  <c r="T14" i="8"/>
  <c r="AJ27" i="8"/>
  <c r="W22" i="8"/>
  <c r="AB26" i="8"/>
  <c r="AB36" i="8"/>
  <c r="AD32" i="8"/>
  <c r="AD31" i="8"/>
  <c r="J24" i="8"/>
  <c r="Q25" i="8"/>
  <c r="T25" i="8"/>
  <c r="AI15" i="8"/>
  <c r="AD12" i="8"/>
  <c r="Y9" i="8"/>
  <c r="M16" i="8"/>
  <c r="U8" i="8"/>
  <c r="N11" i="8"/>
  <c r="N14" i="8"/>
  <c r="S29" i="8"/>
  <c r="P8" i="8"/>
  <c r="K12" i="8"/>
  <c r="Q23" i="8"/>
  <c r="U23" i="8"/>
  <c r="T16" i="8"/>
  <c r="AF32" i="8"/>
  <c r="R23" i="8"/>
  <c r="R28" i="8"/>
  <c r="K9" i="8"/>
  <c r="AE22" i="8"/>
  <c r="T30" i="8"/>
  <c r="AJ25" i="8"/>
  <c r="P22" i="8"/>
  <c r="AL8" i="8"/>
  <c r="AI23" i="8"/>
  <c r="AE29" i="8"/>
  <c r="AC16" i="8"/>
  <c r="R29" i="8"/>
  <c r="X14" i="8"/>
  <c r="AN32" i="8"/>
  <c r="J11" i="8"/>
  <c r="AL15" i="8"/>
  <c r="K36" i="8"/>
  <c r="N10" i="8"/>
  <c r="AI7" i="8"/>
  <c r="AL9" i="8"/>
  <c r="Y7" i="8"/>
  <c r="AC8" i="8"/>
  <c r="AQ15" i="8"/>
  <c r="T26" i="8"/>
  <c r="T8" i="8"/>
  <c r="AO8" i="8"/>
  <c r="AH22" i="8"/>
  <c r="AM21" i="8"/>
  <c r="AA25" i="8"/>
  <c r="AH9" i="8"/>
  <c r="AF27" i="8"/>
  <c r="Q36" i="8"/>
  <c r="AG8" i="8"/>
  <c r="T15" i="8"/>
  <c r="R24" i="8"/>
  <c r="AQ23" i="8"/>
  <c r="N12" i="8"/>
  <c r="R15" i="8"/>
  <c r="AN36" i="8"/>
  <c r="AB30" i="8"/>
  <c r="AH28" i="8"/>
  <c r="V23" i="8"/>
  <c r="AK27" i="8"/>
  <c r="P25" i="8"/>
  <c r="AP29" i="8"/>
  <c r="AQ14" i="8"/>
  <c r="AP9" i="17"/>
  <c r="W16" i="17"/>
  <c r="L25" i="17"/>
  <c r="AC26" i="17"/>
  <c r="V28" i="17"/>
  <c r="U25" i="17"/>
  <c r="AH11" i="17"/>
  <c r="AQ12" i="17"/>
  <c r="AB26" i="17"/>
  <c r="P16" i="17"/>
  <c r="AG27" i="17"/>
  <c r="N9" i="17"/>
  <c r="AG9" i="17"/>
  <c r="P32" i="17"/>
  <c r="N29" i="17"/>
  <c r="AN24" i="17"/>
  <c r="M21" i="17"/>
  <c r="AI11" i="17"/>
  <c r="AD9" i="17"/>
  <c r="AC25" i="17"/>
  <c r="AN36" i="17"/>
  <c r="AD12" i="17"/>
  <c r="X31" i="8"/>
  <c r="AF22" i="8"/>
  <c r="AC23" i="8"/>
  <c r="L9" i="8"/>
  <c r="Q32" i="8"/>
  <c r="Q28" i="8"/>
  <c r="AA15" i="8"/>
  <c r="X22" i="8"/>
  <c r="AA29" i="8"/>
  <c r="Y16" i="8"/>
  <c r="AM27" i="8"/>
  <c r="Q16" i="8"/>
  <c r="W9" i="8"/>
  <c r="T21" i="8"/>
  <c r="J28" i="8"/>
  <c r="AF24" i="8"/>
  <c r="S27" i="8"/>
  <c r="Y10" i="8"/>
  <c r="AB23" i="8"/>
  <c r="X23" i="8"/>
  <c r="R27" i="8"/>
  <c r="Y36" i="8"/>
  <c r="Z28" i="8"/>
  <c r="O32" i="8"/>
  <c r="V9" i="8"/>
  <c r="O27" i="8"/>
  <c r="AK9" i="8"/>
  <c r="AQ36" i="8"/>
  <c r="AD21" i="8"/>
  <c r="AN21" i="8"/>
  <c r="Q8" i="8"/>
  <c r="U22" i="8"/>
  <c r="AL22" i="8"/>
  <c r="Y29" i="8"/>
  <c r="Q12" i="8"/>
  <c r="AG7" i="8"/>
  <c r="K21" i="8"/>
  <c r="W11" i="8"/>
  <c r="AE30" i="8"/>
  <c r="AM24" i="8"/>
  <c r="AE11" i="8"/>
  <c r="AI22" i="8"/>
  <c r="AI29" i="8"/>
  <c r="AP9" i="8"/>
  <c r="W23" i="8"/>
  <c r="W24" i="8"/>
  <c r="L12" i="8"/>
  <c r="O15" i="8"/>
  <c r="AK16" i="8"/>
  <c r="V26" i="8"/>
  <c r="AO22" i="8"/>
  <c r="Q10" i="8"/>
  <c r="M22" i="8"/>
  <c r="R12" i="8"/>
  <c r="AP12" i="8"/>
  <c r="W12" i="8"/>
  <c r="P15" i="8"/>
  <c r="W14" i="8"/>
  <c r="AI27" i="8"/>
  <c r="AF36" i="8"/>
  <c r="AI30" i="8"/>
  <c r="AJ7" i="8"/>
  <c r="AO16" i="8"/>
  <c r="S9" i="8"/>
  <c r="X15" i="8"/>
  <c r="N28" i="8"/>
  <c r="U25" i="8"/>
  <c r="V10" i="8"/>
  <c r="L25" i="8"/>
  <c r="AA12" i="8"/>
  <c r="Z22" i="8"/>
  <c r="AG14" i="8"/>
  <c r="AG32" i="8"/>
  <c r="AC33" i="8"/>
  <c r="Y21" i="8"/>
  <c r="S16" i="8"/>
  <c r="AQ8" i="8"/>
  <c r="T32" i="8"/>
  <c r="AD36" i="8"/>
  <c r="R22" i="8"/>
  <c r="AJ21" i="8"/>
  <c r="M14" i="8"/>
  <c r="J12" i="8"/>
  <c r="Y11" i="8"/>
  <c r="P27" i="8"/>
  <c r="AM7" i="8"/>
  <c r="AN7" i="8"/>
  <c r="AK25" i="8"/>
  <c r="AP22" i="8"/>
  <c r="M8" i="8"/>
  <c r="K22" i="8"/>
  <c r="AN26" i="8"/>
  <c r="AO31" i="8"/>
  <c r="W33" i="8"/>
  <c r="AP32" i="8"/>
  <c r="L30" i="8"/>
  <c r="AG36" i="8"/>
  <c r="AB7" i="8"/>
  <c r="Y30" i="8"/>
  <c r="Z27" i="8"/>
  <c r="AE8" i="8"/>
  <c r="AK12" i="8"/>
  <c r="Y33" i="8"/>
  <c r="AC7" i="8"/>
  <c r="AQ10" i="8"/>
  <c r="AQ16" i="8"/>
  <c r="AO14" i="8"/>
  <c r="X21" i="8"/>
  <c r="U15" i="8"/>
  <c r="AC10" i="8"/>
  <c r="L7" i="8"/>
  <c r="AE10" i="8"/>
  <c r="AO33" i="8"/>
  <c r="AJ28" i="8"/>
  <c r="AF10" i="8"/>
  <c r="X33" i="8"/>
  <c r="P23" i="8"/>
  <c r="X32" i="8"/>
  <c r="AI21" i="8"/>
  <c r="R16" i="8"/>
  <c r="S11" i="8"/>
  <c r="AM14" i="8"/>
  <c r="AC9" i="8"/>
  <c r="AO10" i="8"/>
  <c r="AQ32" i="8"/>
  <c r="Q22" i="8"/>
  <c r="AH11" i="8"/>
  <c r="K33" i="17"/>
  <c r="AF25" i="17"/>
  <c r="AG26" i="17"/>
  <c r="AF30" i="17"/>
  <c r="L26" i="17"/>
  <c r="AQ33" i="17"/>
  <c r="AQ26" i="17"/>
  <c r="W21" i="17"/>
  <c r="AO14" i="17"/>
  <c r="AL22" i="17"/>
  <c r="K14" i="17"/>
  <c r="AM32" i="17"/>
  <c r="AE8" i="17"/>
  <c r="AF15" i="17"/>
  <c r="AJ8" i="17"/>
  <c r="AL32" i="17"/>
  <c r="AJ14" i="17"/>
  <c r="AF28" i="17"/>
  <c r="Y22" i="17"/>
  <c r="AE22" i="17"/>
  <c r="M10" i="17"/>
  <c r="AP11" i="17"/>
  <c r="Y11" i="17"/>
  <c r="AF32" i="17"/>
  <c r="AM16" i="17"/>
  <c r="O21" i="17"/>
  <c r="AK8" i="17"/>
  <c r="AN21" i="17"/>
  <c r="R15" i="17"/>
  <c r="AJ33" i="17"/>
  <c r="R21" i="17"/>
  <c r="AK14" i="17"/>
  <c r="AE9" i="17"/>
  <c r="J21" i="17"/>
  <c r="AE28" i="17"/>
  <c r="AA36" i="17"/>
  <c r="V9" i="17"/>
  <c r="AJ30" i="17"/>
  <c r="AO10" i="17"/>
  <c r="AJ10" i="17"/>
  <c r="AL9" i="17"/>
  <c r="P8" i="17"/>
  <c r="R36" i="17"/>
  <c r="W11" i="17"/>
  <c r="U24" i="17"/>
  <c r="AE24" i="17"/>
  <c r="P23" i="17"/>
  <c r="AC10" i="17"/>
  <c r="T29" i="17"/>
  <c r="N33" i="17"/>
  <c r="AB32" i="17"/>
  <c r="W23" i="17"/>
  <c r="W12" i="17"/>
  <c r="O25" i="17"/>
  <c r="AI7" i="17"/>
  <c r="AM28" i="17"/>
  <c r="AE33" i="17"/>
  <c r="AK28" i="17"/>
  <c r="M22" i="17"/>
  <c r="K8" i="17"/>
  <c r="M14" i="17"/>
  <c r="O33" i="17"/>
  <c r="R24" i="17"/>
  <c r="AO22" i="17"/>
  <c r="AN7" i="17"/>
  <c r="AB11" i="17"/>
  <c r="N25" i="17"/>
  <c r="X10" i="17"/>
  <c r="AG12" i="17"/>
  <c r="S8" i="17"/>
  <c r="AD28" i="17"/>
  <c r="AC14" i="17"/>
  <c r="AB29" i="17"/>
  <c r="AD15" i="17"/>
  <c r="AD32" i="17"/>
  <c r="Q28" i="17"/>
  <c r="Z36" i="17"/>
  <c r="AC33" i="17"/>
  <c r="AO11" i="17"/>
  <c r="S11" i="17"/>
  <c r="AQ28" i="17"/>
  <c r="AA9" i="17"/>
  <c r="N23" i="17"/>
  <c r="Y28" i="17"/>
  <c r="AI24" i="17"/>
  <c r="AK32" i="17"/>
  <c r="AJ24" i="17"/>
  <c r="AI14" i="17"/>
  <c r="J16" i="17"/>
  <c r="K12" i="17"/>
  <c r="AG33" i="17"/>
  <c r="AK21" i="17"/>
  <c r="AM31" i="17"/>
  <c r="AO16" i="17"/>
  <c r="AK31" i="17"/>
  <c r="Q8" i="17"/>
  <c r="P7" i="17"/>
  <c r="Q33" i="17"/>
  <c r="J22" i="8"/>
  <c r="O21" i="8"/>
  <c r="S32" i="8"/>
  <c r="AP11" i="8"/>
  <c r="O36" i="8"/>
  <c r="AF15" i="8"/>
  <c r="N22" i="8"/>
  <c r="AM9" i="8"/>
  <c r="AD30" i="8"/>
  <c r="AH12" i="8"/>
  <c r="V28" i="8"/>
  <c r="L27" i="8"/>
  <c r="N29" i="8"/>
  <c r="AJ30" i="8"/>
  <c r="AM25" i="8"/>
  <c r="Y31" i="8"/>
  <c r="P16" i="8"/>
  <c r="N31" i="8"/>
  <c r="AM26" i="8"/>
  <c r="AM16" i="8"/>
  <c r="AN15" i="8"/>
  <c r="AJ16" i="8"/>
  <c r="AG30" i="8"/>
  <c r="M31" i="8"/>
  <c r="P11" i="8"/>
  <c r="AC31" i="8"/>
  <c r="AJ8" i="8"/>
  <c r="V22" i="8"/>
  <c r="AH27" i="8"/>
  <c r="AQ22" i="8"/>
  <c r="Y12" i="8"/>
  <c r="N36" i="8"/>
  <c r="R10" i="8"/>
  <c r="AE9" i="8"/>
  <c r="K32" i="8"/>
  <c r="M24" i="8"/>
  <c r="AG12" i="8"/>
  <c r="Z14" i="8"/>
  <c r="W15" i="8"/>
  <c r="T7" i="8"/>
  <c r="AC30" i="8"/>
  <c r="AN14" i="8"/>
  <c r="AD14" i="8"/>
  <c r="AA31" i="8"/>
  <c r="U16" i="8"/>
  <c r="AO36" i="8"/>
  <c r="AN23" i="8"/>
  <c r="AN30" i="8"/>
  <c r="U26" i="8"/>
  <c r="R14" i="8"/>
  <c r="AJ22" i="8"/>
  <c r="AA26" i="8"/>
  <c r="AE21" i="8"/>
  <c r="Y22" i="8"/>
  <c r="AF25" i="8"/>
  <c r="AP16" i="8"/>
  <c r="AM12" i="8"/>
  <c r="AO27" i="8"/>
  <c r="O10" i="8"/>
  <c r="AJ14" i="8"/>
  <c r="AB27" i="8"/>
  <c r="R30" i="8"/>
  <c r="AL31" i="8"/>
  <c r="V11" i="8"/>
  <c r="AI32" i="8"/>
  <c r="K30" i="8"/>
  <c r="AA24" i="8"/>
  <c r="Q21" i="8"/>
  <c r="M12" i="8"/>
  <c r="K8" i="8"/>
  <c r="AP27" i="8"/>
  <c r="AE24" i="8"/>
  <c r="N30" i="8"/>
  <c r="AI36" i="8"/>
  <c r="W31" i="8"/>
  <c r="AG24" i="8"/>
  <c r="AD22" i="8"/>
  <c r="X9" i="8"/>
  <c r="S30" i="8"/>
  <c r="P30" i="8"/>
  <c r="AH16" i="8"/>
  <c r="AQ25" i="8"/>
  <c r="AK36" i="8"/>
  <c r="L23" i="8"/>
  <c r="U32" i="8"/>
  <c r="O11" i="8"/>
  <c r="AF28" i="8"/>
  <c r="AQ12" i="8"/>
  <c r="U23" i="17"/>
  <c r="Z15" i="17"/>
  <c r="AH26" i="17"/>
  <c r="U10" i="17"/>
  <c r="AO36" i="17"/>
  <c r="W9" i="17"/>
  <c r="L30" i="17"/>
  <c r="AK33" i="17"/>
  <c r="AQ10" i="17"/>
  <c r="W28" i="17"/>
  <c r="U14" i="17"/>
  <c r="AE23" i="17"/>
  <c r="P12" i="17"/>
  <c r="P21" i="17"/>
  <c r="AG21" i="17"/>
  <c r="AO30" i="17"/>
  <c r="AP29" i="17"/>
  <c r="AP12" i="17"/>
  <c r="AJ7" i="17"/>
  <c r="AM10" i="17"/>
  <c r="Q11" i="17"/>
  <c r="Z29" i="17"/>
  <c r="AD21" i="17"/>
  <c r="T32" i="17"/>
  <c r="N30" i="17"/>
  <c r="O14" i="17"/>
  <c r="AL14" i="17"/>
  <c r="Y7" i="17"/>
  <c r="AG31" i="17"/>
  <c r="AN32" i="17"/>
  <c r="K29" i="17"/>
  <c r="P10" i="17"/>
  <c r="V12" i="17"/>
  <c r="K26" i="17"/>
  <c r="AN33" i="17"/>
  <c r="J22" i="17"/>
  <c r="S10" i="17"/>
  <c r="V26" i="17"/>
  <c r="O31" i="17"/>
  <c r="S36" i="17"/>
  <c r="AN26" i="17"/>
  <c r="AH28" i="17"/>
  <c r="AE14" i="17"/>
  <c r="Q30" i="17"/>
  <c r="AG24" i="17"/>
  <c r="Q32" i="17"/>
  <c r="AJ22" i="17"/>
  <c r="W10" i="17"/>
  <c r="J7" i="17"/>
  <c r="AA8" i="17"/>
  <c r="Q21" i="17"/>
  <c r="T24" i="17"/>
  <c r="Y10" i="17"/>
  <c r="AJ11" i="17"/>
  <c r="AD26" i="17"/>
  <c r="AA12" i="17"/>
  <c r="Y26" i="17"/>
  <c r="Q23" i="17"/>
  <c r="AB27" i="17"/>
  <c r="J11" i="17"/>
  <c r="O9" i="17"/>
  <c r="U29" i="17"/>
  <c r="W33" i="17"/>
  <c r="U36" i="17"/>
  <c r="Q9" i="17"/>
  <c r="AC22" i="17"/>
  <c r="AP10" i="17"/>
  <c r="U31" i="17"/>
  <c r="AE27" i="17"/>
  <c r="Y12" i="17"/>
  <c r="AM7" i="17"/>
  <c r="W29" i="17"/>
  <c r="T10" i="17"/>
  <c r="Q14" i="17"/>
  <c r="O36" i="17"/>
  <c r="J10" i="17"/>
  <c r="AJ9" i="17"/>
  <c r="Y16" i="17"/>
  <c r="Z26" i="17"/>
  <c r="P27" i="17"/>
  <c r="L15" i="17"/>
  <c r="L28" i="17"/>
  <c r="X7" i="17"/>
  <c r="AL24" i="17"/>
  <c r="M9" i="17"/>
  <c r="AQ7" i="17"/>
  <c r="Y29" i="17"/>
  <c r="AF27" i="17"/>
  <c r="AI12" i="17"/>
  <c r="AP31" i="17"/>
  <c r="AI21" i="17"/>
  <c r="J24" i="17"/>
  <c r="AO29" i="17"/>
  <c r="Q10" i="17"/>
  <c r="AG23" i="17"/>
  <c r="AJ36" i="17"/>
  <c r="AJ23" i="17"/>
  <c r="U28" i="17"/>
  <c r="AH15" i="17"/>
  <c r="AQ27" i="17"/>
  <c r="Z10" i="17"/>
  <c r="L10" i="17"/>
  <c r="AI22" i="17"/>
  <c r="AF22" i="17"/>
  <c r="AI26" i="17"/>
  <c r="R33" i="17"/>
  <c r="AE32" i="17"/>
  <c r="AC16" i="17"/>
  <c r="AQ11" i="17"/>
  <c r="P14" i="17"/>
  <c r="AN25" i="17"/>
  <c r="Z14" i="17"/>
  <c r="AI23" i="17"/>
  <c r="AD30" i="17"/>
  <c r="AI33" i="8"/>
  <c r="S28" i="8"/>
  <c r="AO15" i="8"/>
  <c r="AC12" i="8"/>
  <c r="AC27" i="8"/>
  <c r="AL21" i="8"/>
  <c r="V29" i="8"/>
  <c r="AP24" i="8"/>
  <c r="P24" i="8"/>
  <c r="W10" i="8"/>
  <c r="AC15" i="8"/>
  <c r="AG33" i="8"/>
  <c r="T10" i="8"/>
  <c r="AM30" i="8"/>
  <c r="Q24" i="8"/>
  <c r="AB10" i="8"/>
  <c r="AD8" i="8"/>
  <c r="AI25" i="8"/>
  <c r="AO32" i="8"/>
  <c r="O29" i="8"/>
  <c r="AF21" i="8"/>
  <c r="AG16" i="8"/>
  <c r="V25" i="8"/>
  <c r="Q9" i="8"/>
  <c r="M28" i="8"/>
  <c r="AF26" i="8"/>
  <c r="J31" i="8"/>
  <c r="M33" i="8"/>
  <c r="V21" i="8"/>
  <c r="AP33" i="8"/>
  <c r="R7" i="8"/>
  <c r="AA16" i="8"/>
  <c r="AF11" i="8"/>
  <c r="K16" i="8"/>
  <c r="O33" i="8"/>
  <c r="J14" i="8"/>
  <c r="AL10" i="8"/>
  <c r="U12" i="8"/>
  <c r="AA33" i="8"/>
  <c r="Y15" i="8"/>
  <c r="AL16" i="8"/>
  <c r="K24" i="8"/>
  <c r="AF31" i="8"/>
  <c r="AH25" i="8"/>
  <c r="Z29" i="8"/>
  <c r="AK7" i="8"/>
  <c r="AB16" i="8"/>
  <c r="AP36" i="8"/>
  <c r="V14" i="8"/>
  <c r="M32" i="8"/>
  <c r="L29" i="8"/>
  <c r="Z36" i="8"/>
  <c r="AO30" i="8"/>
  <c r="AP8" i="8"/>
  <c r="J10" i="8"/>
  <c r="AK21" i="8"/>
  <c r="M26" i="8"/>
  <c r="J8" i="8"/>
  <c r="P14" i="8"/>
  <c r="R31" i="8"/>
  <c r="AB28" i="8"/>
  <c r="AP10" i="8"/>
  <c r="AA30" i="8"/>
  <c r="AM29" i="8"/>
  <c r="AK26" i="8"/>
  <c r="AK15" i="8"/>
  <c r="L32" i="8"/>
  <c r="AD10" i="8"/>
  <c r="AC28" i="8"/>
  <c r="L26" i="8"/>
  <c r="P29" i="8"/>
  <c r="AO24" i="8"/>
  <c r="AL36" i="8"/>
  <c r="T12" i="8"/>
  <c r="AO29" i="8"/>
  <c r="V16" i="8"/>
  <c r="AN25" i="8"/>
  <c r="AE36" i="8"/>
  <c r="L28" i="8"/>
  <c r="AH26" i="8"/>
  <c r="N27" i="8"/>
  <c r="AG23" i="8"/>
  <c r="J25" i="8"/>
  <c r="AA10" i="8"/>
  <c r="O24" i="8"/>
  <c r="J23" i="8"/>
  <c r="P7" i="8"/>
  <c r="AM33" i="8"/>
  <c r="AO31" i="17"/>
  <c r="Z12" i="17"/>
  <c r="AO21" i="17"/>
  <c r="AK16" i="17"/>
  <c r="N11" i="17"/>
  <c r="AA26" i="17"/>
  <c r="M28" i="17"/>
  <c r="V7" i="17"/>
  <c r="AA16" i="17"/>
  <c r="Z27" i="17"/>
  <c r="AM15" i="17"/>
  <c r="AQ21" i="17"/>
  <c r="AF31" i="17"/>
  <c r="AQ31" i="17"/>
  <c r="O15" i="17"/>
  <c r="K23" i="17"/>
  <c r="AN30" i="17"/>
  <c r="AO9" i="17"/>
  <c r="U21" i="17"/>
  <c r="AK36" i="17"/>
  <c r="AA15" i="17"/>
  <c r="AB7" i="17"/>
  <c r="AH8" i="17"/>
  <c r="AJ28" i="17"/>
  <c r="AP33" i="17"/>
  <c r="J33" i="17"/>
  <c r="S30" i="17"/>
  <c r="AQ9" i="17"/>
  <c r="AP16" i="17"/>
  <c r="O29" i="17"/>
  <c r="AD31" i="17"/>
  <c r="O16" i="17"/>
  <c r="AD24" i="17"/>
  <c r="AP8" i="17"/>
  <c r="AG16" i="17"/>
  <c r="AC28" i="17"/>
  <c r="K24" i="17"/>
  <c r="AP36" i="17"/>
  <c r="AO23" i="17"/>
  <c r="AA10" i="17"/>
  <c r="AB28" i="17"/>
  <c r="AH10" i="17"/>
  <c r="S28" i="17"/>
  <c r="AN11" i="17"/>
  <c r="AG29" i="17"/>
  <c r="Z21" i="17"/>
  <c r="AL29" i="17"/>
  <c r="AE31" i="17"/>
  <c r="L36" i="17"/>
  <c r="L7" i="17"/>
  <c r="L14" i="17"/>
  <c r="AI32" i="17"/>
  <c r="Q27" i="17"/>
  <c r="AC12" i="17"/>
  <c r="AQ30" i="17"/>
  <c r="AG11" i="17"/>
  <c r="AH25" i="17"/>
  <c r="O11" i="17"/>
  <c r="AO15" i="17"/>
  <c r="AJ15" i="17"/>
  <c r="R22" i="17"/>
  <c r="W30" i="17"/>
  <c r="AC36" i="17"/>
  <c r="AP25" i="17"/>
  <c r="AJ27" i="17"/>
  <c r="AG32" i="17"/>
  <c r="AA11" i="17"/>
  <c r="AD8" i="17"/>
  <c r="AH22" i="17"/>
  <c r="Q16" i="17"/>
  <c r="T8" i="17"/>
  <c r="J30" i="17"/>
  <c r="AI15" i="17"/>
  <c r="P33" i="17"/>
  <c r="AB8" i="17"/>
  <c r="S9" i="17"/>
  <c r="AB14" i="17"/>
  <c r="AH32" i="17"/>
  <c r="AH33" i="17"/>
  <c r="AF14" i="17"/>
  <c r="AI27" i="17"/>
  <c r="AF33" i="17"/>
  <c r="AP28" i="17"/>
  <c r="T25" i="17"/>
  <c r="U8" i="17"/>
  <c r="X33" i="17"/>
  <c r="L16" i="17"/>
  <c r="L32" i="17"/>
  <c r="M30" i="17"/>
  <c r="O12" i="17"/>
  <c r="N26" i="17"/>
  <c r="AD10" i="17"/>
  <c r="AM22" i="17"/>
  <c r="V29" i="17"/>
  <c r="R14" i="17"/>
  <c r="AC26" i="8"/>
  <c r="S36" i="8"/>
  <c r="AQ30" i="8"/>
  <c r="T28" i="8"/>
  <c r="N16" i="8"/>
  <c r="AM10" i="8"/>
  <c r="AJ36" i="8"/>
  <c r="W36" i="8"/>
  <c r="Z33" i="8"/>
  <c r="P21" i="8"/>
  <c r="Y23" i="8"/>
  <c r="AA11" i="8"/>
  <c r="AN33" i="8"/>
  <c r="W25" i="8"/>
  <c r="AQ28" i="8"/>
  <c r="Z11" i="8"/>
  <c r="AB12" i="8"/>
  <c r="AN27" i="8"/>
  <c r="N7" i="8"/>
  <c r="M30" i="8"/>
  <c r="AN31" i="8"/>
  <c r="AA23" i="8"/>
  <c r="S25" i="8"/>
  <c r="AP30" i="8"/>
  <c r="AJ29" i="8"/>
  <c r="P28" i="8"/>
  <c r="AJ23" i="8"/>
  <c r="P36" i="8"/>
  <c r="AG21" i="8"/>
  <c r="AI26" i="8"/>
  <c r="V30" i="8"/>
  <c r="X30" i="8"/>
  <c r="AE27" i="8"/>
  <c r="AA32" i="8"/>
  <c r="AJ9" i="8"/>
  <c r="AL24" i="8"/>
  <c r="AD24" i="8"/>
  <c r="AL11" i="8"/>
  <c r="AG25" i="8"/>
  <c r="W27" i="8"/>
  <c r="N24" i="8"/>
  <c r="AI31" i="8"/>
  <c r="U28" i="8"/>
  <c r="AK33" i="8"/>
  <c r="AJ26" i="8"/>
  <c r="K28" i="8"/>
  <c r="J36" i="8"/>
  <c r="AO23" i="8"/>
  <c r="R9" i="8"/>
  <c r="AG28" i="8"/>
  <c r="T31" i="8"/>
  <c r="M27" i="8"/>
  <c r="Q14" i="8"/>
  <c r="J27" i="8"/>
  <c r="U7" i="8"/>
  <c r="Y27" i="8"/>
  <c r="N25" i="8"/>
  <c r="AB21" i="8"/>
  <c r="AB32" i="8"/>
  <c r="AN11" i="8"/>
  <c r="X26" i="8"/>
  <c r="K23" i="8"/>
  <c r="AJ15" i="8"/>
  <c r="J32" i="8"/>
  <c r="T24" i="8"/>
  <c r="S22" i="8"/>
  <c r="U24" i="8"/>
  <c r="M9" i="8"/>
  <c r="AK10" i="8"/>
  <c r="AF33" i="8"/>
  <c r="AA9" i="8"/>
  <c r="AM31" i="8"/>
  <c r="L11" i="8"/>
  <c r="AL26" i="17"/>
  <c r="P9" i="17"/>
  <c r="Q26" i="17"/>
  <c r="P29" i="17"/>
  <c r="P15" i="17"/>
  <c r="N32" i="17"/>
  <c r="AB33" i="17"/>
  <c r="AK23" i="17"/>
  <c r="AE29" i="17"/>
  <c r="AG7" i="17"/>
  <c r="S24" i="17"/>
  <c r="W32" i="17"/>
  <c r="AC27" i="17"/>
  <c r="K28" i="17"/>
  <c r="AO28" i="17"/>
  <c r="P36" i="17"/>
  <c r="AM29" i="17"/>
  <c r="O32" i="17"/>
  <c r="U15" i="17"/>
  <c r="AC32" i="17"/>
  <c r="V15" i="17"/>
  <c r="AF10" i="17"/>
  <c r="K36" i="17"/>
  <c r="W7" i="17"/>
  <c r="AB21" i="17"/>
  <c r="O10" i="17"/>
  <c r="L12" i="17"/>
  <c r="AP30" i="17"/>
  <c r="AQ15" i="17"/>
  <c r="L31" i="17"/>
  <c r="X11" i="17"/>
  <c r="AH29" i="17"/>
  <c r="K15" i="17"/>
  <c r="AB36" i="17"/>
  <c r="Y25" i="17"/>
  <c r="Y23" i="17"/>
  <c r="X23" i="17"/>
  <c r="AI25" i="17"/>
  <c r="K11" i="17"/>
  <c r="AQ24" i="17"/>
  <c r="AM12" i="17"/>
  <c r="V31" i="17"/>
  <c r="R11" i="17"/>
  <c r="N10" i="17"/>
  <c r="S12" i="17"/>
  <c r="AP26" i="17"/>
  <c r="AP14" i="17"/>
  <c r="AC21" i="17"/>
  <c r="AM24" i="17"/>
  <c r="Y21" i="17"/>
  <c r="S21" i="17"/>
  <c r="AL30" i="17"/>
  <c r="W36" i="17"/>
  <c r="V21" i="17"/>
  <c r="AF26" i="17"/>
  <c r="J8" i="17"/>
  <c r="AK25" i="17"/>
  <c r="V22" i="17"/>
  <c r="R23" i="17"/>
  <c r="S7" i="17"/>
  <c r="AL36" i="17"/>
  <c r="AB10" i="17"/>
  <c r="AQ23" i="17"/>
  <c r="AC7" i="17"/>
  <c r="AA22" i="17"/>
  <c r="AF24" i="17"/>
  <c r="Z33" i="17"/>
  <c r="Y32" i="17"/>
  <c r="M32" i="17"/>
  <c r="AL33" i="17"/>
  <c r="AD11" i="17"/>
  <c r="W22" i="17"/>
  <c r="J36" i="17"/>
  <c r="V8" i="17"/>
  <c r="J25" i="17"/>
  <c r="N7" i="17"/>
  <c r="X36" i="17"/>
  <c r="T30" i="17"/>
  <c r="AH31" i="17"/>
  <c r="P30" i="17"/>
  <c r="AH24" i="17"/>
  <c r="Z28" i="17"/>
  <c r="AC31" i="17"/>
  <c r="AG8" i="17"/>
  <c r="N8" i="17"/>
  <c r="AF23" i="17"/>
  <c r="S15" i="17"/>
  <c r="AK12" i="17"/>
  <c r="AJ21" i="17"/>
  <c r="M25" i="17"/>
  <c r="AM21" i="17"/>
  <c r="K7" i="17"/>
  <c r="Z20" i="17" l="1"/>
  <c r="AN6" i="8"/>
  <c r="T20" i="8"/>
  <c r="W19" i="15"/>
  <c r="AK20" i="17"/>
  <c r="AA6" i="17"/>
  <c r="N6" i="17"/>
  <c r="AB20" i="17"/>
  <c r="R19" i="15"/>
  <c r="AD6" i="17"/>
  <c r="AC20" i="8"/>
  <c r="W27" i="15"/>
  <c r="AG6" i="17"/>
  <c r="AF18" i="8"/>
  <c r="AA20" i="8"/>
  <c r="O20" i="8"/>
  <c r="X6" i="17"/>
  <c r="AG20" i="17"/>
  <c r="U20" i="17"/>
  <c r="L6" i="8"/>
  <c r="AQ19" i="15"/>
  <c r="W18" i="8"/>
  <c r="Q19" i="15"/>
  <c r="AK20" i="8"/>
  <c r="AA6" i="8"/>
  <c r="AF6" i="17"/>
  <c r="AQ18" i="8"/>
  <c r="W18" i="17"/>
  <c r="AF6" i="8"/>
  <c r="AD18" i="17"/>
  <c r="K20" i="17"/>
  <c r="AM18" i="8"/>
  <c r="N19" i="15"/>
  <c r="AP18" i="17"/>
  <c r="L27" i="15"/>
  <c r="AJ20" i="17"/>
  <c r="N18" i="8"/>
  <c r="R27" i="15"/>
  <c r="AA27" i="15"/>
  <c r="P18" i="17"/>
  <c r="AG19" i="15"/>
  <c r="Y18" i="8"/>
  <c r="S20" i="8"/>
  <c r="S20" i="17"/>
  <c r="T19" i="15"/>
  <c r="AE27" i="15"/>
  <c r="X27" i="15"/>
  <c r="V20" i="8"/>
  <c r="U20" i="8"/>
  <c r="AN19" i="15"/>
  <c r="V27" i="15"/>
  <c r="AL6" i="8"/>
  <c r="N6" i="8"/>
  <c r="K18" i="17"/>
  <c r="T20" i="17"/>
  <c r="AD18" i="8"/>
  <c r="L6" i="17"/>
  <c r="AP27" i="15"/>
  <c r="O27" i="15"/>
  <c r="AI6" i="8"/>
  <c r="R18" i="8"/>
  <c r="S19" i="15"/>
  <c r="AQ18" i="17"/>
  <c r="AC6" i="8"/>
  <c r="AC6" i="17"/>
  <c r="AL27" i="15"/>
  <c r="AI18" i="17"/>
  <c r="J20" i="8"/>
  <c r="Z19" i="15"/>
  <c r="P20" i="17"/>
  <c r="M18" i="8"/>
  <c r="AL20" i="8"/>
  <c r="J6" i="8"/>
  <c r="L18" i="8"/>
  <c r="AI20" i="8"/>
  <c r="AK27" i="15"/>
  <c r="R6" i="8"/>
  <c r="J6" i="17"/>
  <c r="AG27" i="15"/>
  <c r="AC27" i="15"/>
  <c r="Z27" i="15"/>
  <c r="U6" i="8"/>
  <c r="AL19" i="15"/>
  <c r="O18" i="8"/>
  <c r="P6" i="17"/>
  <c r="J18" i="17"/>
  <c r="AJ19" i="15"/>
  <c r="Z18" i="17"/>
  <c r="P6" i="8"/>
  <c r="Z20" i="8"/>
  <c r="Y6" i="17"/>
  <c r="AO27" i="15"/>
  <c r="AI19" i="15"/>
  <c r="R20" i="17"/>
  <c r="T18" i="8"/>
  <c r="AG6" i="8"/>
  <c r="AG18" i="8"/>
  <c r="AJ20" i="8"/>
  <c r="Q20" i="8"/>
  <c r="AP20" i="8"/>
  <c r="O18" i="17"/>
  <c r="AH18" i="17"/>
  <c r="Z6" i="17"/>
  <c r="AK6" i="17"/>
  <c r="AB18" i="8"/>
  <c r="X19" i="15"/>
  <c r="AH27" i="15"/>
  <c r="AO18" i="17"/>
  <c r="X6" i="8"/>
  <c r="J27" i="15"/>
  <c r="AD20" i="17"/>
  <c r="W6" i="17"/>
  <c r="P19" i="15"/>
  <c r="AF20" i="8"/>
  <c r="V6" i="17"/>
  <c r="AA18" i="8"/>
  <c r="AP19" i="15"/>
  <c r="AK6" i="8"/>
  <c r="U18" i="8"/>
  <c r="T18" i="17"/>
  <c r="AJ6" i="17"/>
  <c r="AD20" i="8"/>
  <c r="AO19" i="15"/>
  <c r="O19" i="15"/>
  <c r="AN6" i="17"/>
  <c r="R18" i="17"/>
  <c r="AL18" i="8"/>
  <c r="AK18" i="8"/>
  <c r="Y20" i="8"/>
  <c r="AG20" i="8"/>
  <c r="U6" i="17"/>
  <c r="AD6" i="8"/>
  <c r="AO6" i="8"/>
  <c r="AC19" i="15"/>
  <c r="L20" i="8"/>
  <c r="O20" i="17"/>
  <c r="AH20" i="17"/>
  <c r="AB20" i="8"/>
  <c r="V6" i="8"/>
  <c r="AI18" i="8"/>
  <c r="O6" i="17"/>
  <c r="AP18" i="8"/>
  <c r="AO20" i="17"/>
  <c r="AM19" i="15"/>
  <c r="AC18" i="8"/>
  <c r="AM20" i="8"/>
  <c r="AM27" i="15"/>
  <c r="M27" i="15"/>
  <c r="Q27" i="15"/>
  <c r="S6" i="8"/>
  <c r="AP6" i="17"/>
  <c r="AO6" i="17"/>
  <c r="AE6" i="8"/>
  <c r="AE18" i="17"/>
  <c r="AL6" i="17"/>
  <c r="AH6" i="17"/>
  <c r="M18" i="17"/>
  <c r="AF27" i="15"/>
  <c r="AQ20" i="8"/>
  <c r="AP20" i="17"/>
  <c r="K27" i="15"/>
  <c r="AB18" i="17"/>
  <c r="AK18" i="17"/>
  <c r="AE19" i="15"/>
  <c r="Z18" i="8"/>
  <c r="W20" i="17"/>
  <c r="AK19" i="15"/>
  <c r="T6" i="8"/>
  <c r="AG18" i="17"/>
  <c r="M20" i="8"/>
  <c r="AM6" i="8"/>
  <c r="W20" i="8"/>
  <c r="AE18" i="8"/>
  <c r="Y6" i="8"/>
  <c r="K19" i="15"/>
  <c r="R20" i="8"/>
  <c r="V18" i="17"/>
  <c r="AD27" i="15"/>
  <c r="AN18" i="17"/>
  <c r="P18" i="8"/>
  <c r="AA18" i="17"/>
  <c r="M6" i="17"/>
  <c r="AE20" i="17"/>
  <c r="M20" i="17"/>
  <c r="AH19" i="15"/>
  <c r="Y27" i="15"/>
  <c r="AH6" i="8"/>
  <c r="M6" i="8"/>
  <c r="V20" i="17"/>
  <c r="T6" i="17"/>
  <c r="K18" i="8"/>
  <c r="K6" i="17"/>
  <c r="S6" i="17"/>
  <c r="J20" i="17"/>
  <c r="AI20" i="17"/>
  <c r="P27" i="15"/>
  <c r="AB6" i="17"/>
  <c r="X18" i="17"/>
  <c r="AQ6" i="17"/>
  <c r="AM6" i="17"/>
  <c r="U27" i="15"/>
  <c r="AQ20" i="17"/>
  <c r="S27" i="15"/>
  <c r="AC18" i="17"/>
  <c r="N20" i="8"/>
  <c r="Q18" i="17"/>
  <c r="AI6" i="17"/>
  <c r="AB6" i="8"/>
  <c r="AH18" i="8"/>
  <c r="AF19" i="15"/>
  <c r="AL18" i="17"/>
  <c r="X20" i="8"/>
  <c r="AO18" i="8"/>
  <c r="L18" i="17"/>
  <c r="AA19" i="15"/>
  <c r="K6" i="8"/>
  <c r="AN18" i="8"/>
  <c r="O6" i="8"/>
  <c r="AM18" i="17"/>
  <c r="W6" i="8"/>
  <c r="N18" i="17"/>
  <c r="R6" i="17"/>
  <c r="N27" i="15"/>
  <c r="K20" i="8"/>
  <c r="AE20" i="8"/>
  <c r="Q6" i="8"/>
  <c r="X18" i="8"/>
  <c r="AP6" i="8"/>
  <c r="M19" i="15"/>
  <c r="AN20" i="17"/>
  <c r="P20" i="8"/>
  <c r="AA20" i="17"/>
  <c r="AQ6" i="8"/>
  <c r="AB27" i="15"/>
  <c r="J18" i="8"/>
  <c r="J19" i="15"/>
  <c r="AJ18" i="17"/>
  <c r="V18" i="8"/>
  <c r="X20" i="17"/>
  <c r="AJ27" i="15"/>
  <c r="AC20" i="17"/>
  <c r="Q20" i="17"/>
  <c r="U18" i="17"/>
  <c r="AD19" i="15"/>
  <c r="AH20" i="8"/>
  <c r="AJ6" i="8"/>
  <c r="Y19" i="15"/>
  <c r="AN27" i="15"/>
  <c r="AB19" i="15"/>
  <c r="S18" i="8"/>
  <c r="AQ27" i="15"/>
  <c r="Q6" i="17"/>
  <c r="AL20" i="17"/>
  <c r="AO20" i="8"/>
  <c r="S18" i="17"/>
  <c r="L20" i="17"/>
  <c r="AJ18" i="8"/>
  <c r="Q18" i="8"/>
  <c r="AE6" i="17"/>
  <c r="AN20" i="8"/>
  <c r="AI27" i="15"/>
  <c r="AF20" i="17"/>
  <c r="AM20" i="17"/>
  <c r="N20" i="17"/>
  <c r="L19" i="15"/>
  <c r="Z6" i="8"/>
  <c r="Y20" i="17"/>
  <c r="T27" i="15"/>
  <c r="U19" i="15"/>
  <c r="V19" i="15"/>
  <c r="AH19" i="8" l="1"/>
  <c r="X19" i="8"/>
  <c r="AH15" i="15"/>
  <c r="AO19" i="17"/>
  <c r="AC19" i="8"/>
  <c r="AO19" i="8"/>
  <c r="AJ23" i="15"/>
  <c r="Q19" i="8"/>
  <c r="R19" i="17"/>
  <c r="AJ19" i="17"/>
  <c r="AM19" i="17"/>
  <c r="AI23" i="15"/>
  <c r="AF19" i="8"/>
  <c r="Z23" i="15"/>
  <c r="Z19" i="8"/>
  <c r="J23" i="15"/>
  <c r="AA23" i="15"/>
  <c r="AM19" i="8"/>
  <c r="AB19" i="8"/>
  <c r="AL19" i="8"/>
  <c r="S19" i="8"/>
  <c r="AF15" i="15"/>
  <c r="AD23" i="15"/>
  <c r="AF19" i="17"/>
  <c r="AL19" i="17"/>
  <c r="AA19" i="17"/>
  <c r="Q15" i="15"/>
  <c r="K19" i="8"/>
  <c r="O15" i="15"/>
  <c r="K15" i="15"/>
  <c r="S23" i="15"/>
  <c r="T23" i="15"/>
  <c r="M15" i="15"/>
  <c r="AQ19" i="8"/>
  <c r="AO15" i="15"/>
  <c r="AN23" i="15"/>
  <c r="AK15" i="15"/>
  <c r="V23" i="15"/>
  <c r="X15" i="15"/>
  <c r="AG15" i="15"/>
  <c r="J15" i="15"/>
  <c r="K19" i="17"/>
  <c r="AA15" i="15"/>
  <c r="L15" i="15"/>
  <c r="AK19" i="17"/>
  <c r="AQ23" i="15"/>
  <c r="V19" i="17"/>
  <c r="AP19" i="17"/>
  <c r="AL15" i="15"/>
  <c r="K23" i="15"/>
  <c r="W23" i="15"/>
  <c r="AJ19" i="8"/>
  <c r="AC15" i="15"/>
  <c r="L23" i="15"/>
  <c r="AF23" i="15"/>
  <c r="T19" i="8"/>
  <c r="P19" i="8"/>
  <c r="AE19" i="8"/>
  <c r="AE19" i="17"/>
  <c r="W19" i="17"/>
  <c r="S15" i="15"/>
  <c r="AD19" i="17"/>
  <c r="P23" i="15"/>
  <c r="S19" i="17"/>
  <c r="Z15" i="15"/>
  <c r="N19" i="17"/>
  <c r="AN19" i="8"/>
  <c r="AN19" i="17"/>
  <c r="AI19" i="17"/>
  <c r="M19" i="8"/>
  <c r="L19" i="8"/>
  <c r="N15" i="15"/>
  <c r="U19" i="17"/>
  <c r="X23" i="15"/>
  <c r="N23" i="15"/>
  <c r="Q23" i="15"/>
  <c r="AC19" i="17"/>
  <c r="X19" i="17"/>
  <c r="R23" i="15"/>
  <c r="M23" i="15"/>
  <c r="AL23" i="15"/>
  <c r="AE15" i="15"/>
  <c r="AP23" i="15"/>
  <c r="AH19" i="17"/>
  <c r="U23" i="15"/>
  <c r="Y19" i="8"/>
  <c r="AD19" i="8"/>
  <c r="AP19" i="8"/>
  <c r="Y23" i="15"/>
  <c r="AI19" i="8"/>
  <c r="J19" i="8"/>
  <c r="AA19" i="8"/>
  <c r="AN15" i="15"/>
  <c r="J19" i="17"/>
  <c r="AD15" i="15"/>
  <c r="U15" i="15"/>
  <c r="AC23" i="15"/>
  <c r="AG19" i="17"/>
  <c r="AG23" i="15"/>
  <c r="AB19" i="17"/>
  <c r="L19" i="17"/>
  <c r="W15" i="15"/>
  <c r="Y15" i="15"/>
  <c r="AO23" i="15"/>
  <c r="P19" i="17"/>
  <c r="T19" i="17"/>
  <c r="N19" i="8"/>
  <c r="AM23" i="15"/>
  <c r="AG19" i="8"/>
  <c r="V19" i="8"/>
  <c r="AK19" i="8"/>
  <c r="O19" i="8"/>
  <c r="Z19" i="17"/>
  <c r="AJ15" i="15"/>
  <c r="Q19" i="17"/>
  <c r="AQ15" i="15"/>
  <c r="R19" i="8"/>
  <c r="Y19" i="17"/>
  <c r="AP15" i="15"/>
  <c r="AQ19" i="17"/>
  <c r="M19" i="17"/>
  <c r="W19" i="8"/>
  <c r="AM15" i="15"/>
  <c r="T15" i="15"/>
  <c r="AH23" i="15"/>
  <c r="V15" i="15"/>
  <c r="AE23" i="15"/>
  <c r="AB15" i="15"/>
  <c r="AB23" i="15"/>
  <c r="O23" i="15"/>
  <c r="O19" i="17"/>
  <c r="AK23" i="15"/>
  <c r="P15" i="15"/>
  <c r="R15" i="15"/>
  <c r="AI15" i="15"/>
  <c r="U19" i="8"/>
  <c r="AF17" i="15" l="1"/>
  <c r="W17" i="15"/>
  <c r="J25" i="15"/>
  <c r="K17" i="15"/>
  <c r="AF25" i="15"/>
  <c r="Y25" i="15"/>
  <c r="AH25" i="15"/>
  <c r="N25" i="15"/>
  <c r="AA25" i="15"/>
  <c r="AO25" i="15"/>
  <c r="M25" i="15"/>
  <c r="P25" i="15"/>
  <c r="J17" i="15"/>
  <c r="X25" i="15"/>
  <c r="AQ17" i="15"/>
  <c r="AB17" i="15"/>
  <c r="AJ25" i="15"/>
  <c r="AH17" i="15"/>
  <c r="V17" i="15"/>
  <c r="AG17" i="15"/>
  <c r="AB25" i="15"/>
  <c r="AA17" i="15"/>
  <c r="V25" i="15"/>
  <c r="R25" i="15"/>
  <c r="AO17" i="15"/>
  <c r="M17" i="15"/>
  <c r="P17" i="15"/>
  <c r="S17" i="15"/>
  <c r="AM17" i="15"/>
  <c r="AC17" i="15"/>
  <c r="Q25" i="15"/>
  <c r="AE17" i="15"/>
  <c r="AL17" i="15"/>
  <c r="AM25" i="15"/>
  <c r="Z25" i="15"/>
  <c r="AE25" i="15"/>
  <c r="T17" i="15"/>
  <c r="AL25" i="15"/>
  <c r="X17" i="15"/>
  <c r="N17" i="15"/>
  <c r="AP17" i="15"/>
  <c r="O25" i="15"/>
  <c r="AN25" i="15"/>
  <c r="AK25" i="15"/>
  <c r="Z17" i="15"/>
  <c r="O17" i="15"/>
  <c r="Y17" i="15"/>
  <c r="U25" i="15"/>
  <c r="L17" i="15"/>
  <c r="U17" i="15"/>
  <c r="AG25" i="15"/>
  <c r="AI17" i="15"/>
  <c r="AJ17" i="15"/>
  <c r="K25" i="15"/>
  <c r="AQ25" i="15"/>
  <c r="R17" i="15"/>
  <c r="AK17" i="15"/>
  <c r="T25" i="15"/>
  <c r="L25" i="15"/>
  <c r="AD17" i="15"/>
  <c r="AC25" i="15"/>
  <c r="AI25" i="15"/>
  <c r="AN17" i="15"/>
  <c r="S25" i="15"/>
  <c r="AD25" i="15"/>
  <c r="W25" i="15"/>
  <c r="AP25" i="15"/>
  <c r="Q17" i="15"/>
  <c r="C37" i="15" l="1"/>
  <c r="V11" i="15" l="1"/>
  <c r="AD11" i="15"/>
  <c r="X17" i="8"/>
  <c r="L11" i="15"/>
  <c r="AK11" i="15"/>
  <c r="AG17" i="17"/>
  <c r="O17" i="8"/>
  <c r="O17" i="17"/>
  <c r="X11" i="15"/>
  <c r="T17" i="8"/>
  <c r="M17" i="8"/>
  <c r="T17" i="17"/>
  <c r="L17" i="8"/>
  <c r="AE17" i="8"/>
  <c r="AH11" i="15"/>
  <c r="AO11" i="15"/>
  <c r="Q11" i="15"/>
  <c r="AP17" i="8"/>
  <c r="K11" i="15"/>
  <c r="AI11" i="15"/>
  <c r="Z11" i="15"/>
  <c r="Q17" i="8"/>
  <c r="AQ11" i="15"/>
  <c r="AQ17" i="8"/>
  <c r="N17" i="17"/>
  <c r="AB17" i="17"/>
  <c r="Y17" i="8"/>
  <c r="AI17" i="17"/>
  <c r="AG11" i="15"/>
  <c r="AA17" i="8"/>
  <c r="K17" i="17"/>
  <c r="AP11" i="15"/>
  <c r="AG17" i="8"/>
  <c r="R17" i="17"/>
  <c r="J17" i="8"/>
  <c r="AK17" i="17"/>
  <c r="X17" i="17"/>
  <c r="AF17" i="17"/>
  <c r="K17" i="8"/>
  <c r="AO17" i="17"/>
  <c r="AC17" i="8"/>
  <c r="AM11" i="15"/>
  <c r="I11" i="15"/>
  <c r="Q17" i="17"/>
  <c r="P11" i="15"/>
  <c r="N11" i="15"/>
  <c r="U11" i="15"/>
  <c r="AL11" i="15"/>
  <c r="AF11" i="15"/>
  <c r="W11" i="15"/>
  <c r="H11" i="15"/>
  <c r="R17" i="8"/>
  <c r="J17" i="17"/>
  <c r="AC17" i="17"/>
  <c r="J11" i="15"/>
  <c r="AE17" i="17"/>
  <c r="AN17" i="17"/>
  <c r="AA17" i="17"/>
  <c r="S17" i="8"/>
  <c r="AJ17" i="8"/>
  <c r="G11" i="15"/>
  <c r="AO17" i="8" l="1"/>
  <c r="E9" i="15"/>
  <c r="AJ7" i="15"/>
  <c r="E11" i="15"/>
  <c r="AP17" i="17"/>
  <c r="U7" i="15"/>
  <c r="AN17" i="8"/>
  <c r="AJ17" i="17"/>
  <c r="V17" i="8"/>
  <c r="AQ8" i="15"/>
  <c r="AA11" i="15"/>
  <c r="P17" i="8"/>
  <c r="S11" i="15"/>
  <c r="AF17" i="8"/>
  <c r="AB11" i="15"/>
  <c r="AH17" i="8"/>
  <c r="AJ11" i="15"/>
  <c r="R11" i="15"/>
  <c r="AD17" i="8"/>
  <c r="S17" i="17"/>
  <c r="AL17" i="17"/>
  <c r="AI17" i="8"/>
  <c r="M17" i="17"/>
  <c r="AK17" i="8"/>
  <c r="AL13" i="8"/>
  <c r="AG7" i="15"/>
  <c r="AD17" i="17"/>
  <c r="AH17" i="17"/>
  <c r="M11" i="15"/>
  <c r="AD13" i="17"/>
  <c r="Y11" i="15"/>
  <c r="AG8" i="15"/>
  <c r="AM17" i="8"/>
  <c r="U17" i="17"/>
  <c r="K7" i="15"/>
  <c r="AE11" i="15"/>
  <c r="L17" i="17"/>
  <c r="P17" i="17"/>
  <c r="AL17" i="8"/>
  <c r="AE13" i="8"/>
  <c r="AJ13" i="17"/>
  <c r="V17" i="17"/>
  <c r="AM8" i="15"/>
  <c r="Y9" i="15"/>
  <c r="AB13" i="8"/>
  <c r="Z17" i="17"/>
  <c r="AI8" i="15"/>
  <c r="AP8" i="15"/>
  <c r="W8" i="15"/>
  <c r="X7" i="15"/>
  <c r="T7" i="15"/>
  <c r="N8" i="15"/>
  <c r="S7" i="15"/>
  <c r="AK8" i="15"/>
  <c r="AN11" i="15"/>
  <c r="AN9" i="15"/>
  <c r="Z17" i="8"/>
  <c r="L8" i="15"/>
  <c r="AI7" i="15"/>
  <c r="L9" i="15"/>
  <c r="M7" i="15"/>
  <c r="AK7" i="15"/>
  <c r="Z35" i="15"/>
  <c r="AE9" i="15"/>
  <c r="Q13" i="8"/>
  <c r="AF7" i="15"/>
  <c r="J9" i="15"/>
  <c r="AN8" i="15"/>
  <c r="U17" i="8"/>
  <c r="AC8" i="15"/>
  <c r="AQ13" i="8"/>
  <c r="D11" i="15"/>
  <c r="Y7" i="15"/>
  <c r="T11" i="15"/>
  <c r="W17" i="8"/>
  <c r="AD9" i="15"/>
  <c r="F11" i="15"/>
  <c r="AH8" i="15"/>
  <c r="AQ17" i="17"/>
  <c r="AM17" i="17"/>
  <c r="O7" i="15"/>
  <c r="V9" i="15"/>
  <c r="W13" i="17"/>
  <c r="AB17" i="8"/>
  <c r="AE7" i="15"/>
  <c r="AJ9" i="15"/>
  <c r="AC11" i="15"/>
  <c r="Q9" i="15"/>
  <c r="Y13" i="8"/>
  <c r="K9" i="15"/>
  <c r="O11" i="15"/>
  <c r="AB36" i="15"/>
  <c r="Y17" i="17"/>
  <c r="W17" i="17"/>
  <c r="O9" i="15"/>
  <c r="AA8" i="15"/>
  <c r="N17" i="8"/>
  <c r="AI13" i="8"/>
  <c r="I9" i="15"/>
  <c r="AE8" i="15"/>
  <c r="S9" i="15"/>
  <c r="AF13" i="8"/>
  <c r="AN13" i="17"/>
  <c r="AL9" i="15"/>
  <c r="AK13" i="8"/>
  <c r="AB9" i="15"/>
  <c r="Z7" i="15"/>
  <c r="J7" i="15"/>
  <c r="X13" i="17"/>
  <c r="AF8" i="15"/>
  <c r="J13" i="8"/>
  <c r="W7" i="15"/>
  <c r="AJ13" i="8"/>
  <c r="X9" i="15"/>
  <c r="M13" i="17"/>
  <c r="D8" i="15"/>
  <c r="G8" i="15"/>
  <c r="D9" i="15"/>
  <c r="H8" i="15"/>
  <c r="AA13" i="8"/>
  <c r="AC13" i="8"/>
  <c r="T9" i="15"/>
  <c r="AH13" i="8"/>
  <c r="O8" i="15"/>
  <c r="AA13" i="17"/>
  <c r="AE13" i="17"/>
  <c r="Z13" i="8"/>
  <c r="AC13" i="17"/>
  <c r="R13" i="8"/>
  <c r="Z13" i="17"/>
  <c r="Q13" i="17"/>
  <c r="X8" i="15"/>
  <c r="L13" i="17"/>
  <c r="P13" i="8"/>
  <c r="AL8" i="15"/>
  <c r="V13" i="17"/>
  <c r="L7" i="15"/>
  <c r="M8" i="15"/>
  <c r="AO13" i="17"/>
  <c r="K13" i="8"/>
  <c r="W9" i="15"/>
  <c r="AG9" i="15"/>
  <c r="AN13" i="8"/>
  <c r="M9" i="15"/>
  <c r="AL13" i="17"/>
  <c r="AH7" i="15"/>
  <c r="S13" i="17"/>
  <c r="AD7" i="15"/>
  <c r="R13" i="17"/>
  <c r="AB7" i="15"/>
  <c r="AO13" i="8"/>
  <c r="AI13" i="17"/>
  <c r="I7" i="15"/>
  <c r="I36" i="15"/>
  <c r="AO9" i="15"/>
  <c r="F9" i="15"/>
  <c r="AH9" i="15"/>
  <c r="Z8" i="15"/>
  <c r="R7" i="15"/>
  <c r="AQ13" i="17"/>
  <c r="R9" i="15"/>
  <c r="AM13" i="17"/>
  <c r="AA7" i="15"/>
  <c r="U8" i="15"/>
  <c r="U13" i="17"/>
  <c r="AC7" i="15"/>
  <c r="J13" i="17"/>
  <c r="V13" i="8"/>
  <c r="S13" i="8"/>
  <c r="AP9" i="15"/>
  <c r="P9" i="15"/>
  <c r="E8" i="15"/>
  <c r="I8" i="15"/>
  <c r="AF13" i="17"/>
  <c r="AK13" i="17"/>
  <c r="AG13" i="8"/>
  <c r="K8" i="15"/>
  <c r="K13" i="17"/>
  <c r="AM9" i="15"/>
  <c r="AG13" i="17" l="1"/>
  <c r="D7" i="15"/>
  <c r="D34" i="15"/>
  <c r="AQ35" i="15"/>
  <c r="V8" i="15"/>
  <c r="T13" i="17"/>
  <c r="T24" i="15"/>
  <c r="AJ37" i="15"/>
  <c r="AL36" i="15"/>
  <c r="T8" i="15"/>
  <c r="F7" i="15"/>
  <c r="AL7" i="15"/>
  <c r="H7" i="15"/>
  <c r="X13" i="8"/>
  <c r="U39" i="15"/>
  <c r="AG5" i="17"/>
  <c r="AG24" i="15"/>
  <c r="H36" i="15"/>
  <c r="R37" i="15"/>
  <c r="N13" i="17"/>
  <c r="M13" i="8"/>
  <c r="N5" i="17"/>
  <c r="AL16" i="15"/>
  <c r="O13" i="8"/>
  <c r="AG36" i="15"/>
  <c r="AM16" i="15"/>
  <c r="AP13" i="17"/>
  <c r="AD24" i="15"/>
  <c r="R8" i="15"/>
  <c r="T13" i="8"/>
  <c r="AP5" i="17"/>
  <c r="L16" i="15"/>
  <c r="AP16" i="15"/>
  <c r="S8" i="15"/>
  <c r="H9" i="15"/>
  <c r="AB13" i="17"/>
  <c r="N35" i="15"/>
  <c r="AD13" i="8"/>
  <c r="J36" i="15"/>
  <c r="F35" i="15"/>
  <c r="F8" i="15"/>
  <c r="AH24" i="15"/>
  <c r="G7" i="15"/>
  <c r="O13" i="17"/>
  <c r="AH13" i="17"/>
  <c r="AB16" i="15"/>
  <c r="N7" i="15"/>
  <c r="AD37" i="15"/>
  <c r="P8" i="15"/>
  <c r="U9" i="15"/>
  <c r="AM13" i="8"/>
  <c r="N9" i="15"/>
  <c r="P5" i="17"/>
  <c r="AP5" i="8"/>
  <c r="P35" i="15"/>
  <c r="P13" i="17"/>
  <c r="AP13" i="8"/>
  <c r="AD8" i="15"/>
  <c r="L35" i="15"/>
  <c r="AQ7" i="15"/>
  <c r="S37" i="15"/>
  <c r="T35" i="15"/>
  <c r="AM7" i="15"/>
  <c r="X35" i="15"/>
  <c r="W13" i="8"/>
  <c r="M36" i="15"/>
  <c r="AO7" i="15"/>
  <c r="P7" i="15"/>
  <c r="AO8" i="15"/>
  <c r="J8" i="15"/>
  <c r="W37" i="15"/>
  <c r="Y8" i="15"/>
  <c r="AK9" i="15"/>
  <c r="AO35" i="15"/>
  <c r="V7" i="15"/>
  <c r="L13" i="8"/>
  <c r="AP37" i="15"/>
  <c r="AA9" i="15"/>
  <c r="U13" i="8"/>
  <c r="AN7" i="15"/>
  <c r="E37" i="15"/>
  <c r="AP7" i="15"/>
  <c r="G37" i="15"/>
  <c r="Z9" i="15"/>
  <c r="E7" i="15"/>
  <c r="V35" i="15"/>
  <c r="Q8" i="15"/>
  <c r="AC9" i="15"/>
  <c r="K36" i="15"/>
  <c r="O36" i="15"/>
  <c r="AM37" i="15"/>
  <c r="AA36" i="15"/>
  <c r="AH36" i="15"/>
  <c r="Y36" i="15"/>
  <c r="G9" i="15"/>
  <c r="AN37" i="15"/>
  <c r="AC36" i="15"/>
  <c r="AB8" i="15"/>
  <c r="Y13" i="17"/>
  <c r="AE35" i="15"/>
  <c r="W24" i="15"/>
  <c r="AF36" i="15"/>
  <c r="AF9" i="15"/>
  <c r="AK37" i="15"/>
  <c r="N13" i="8"/>
  <c r="AJ8" i="15"/>
  <c r="AI37" i="15"/>
  <c r="Q37" i="15"/>
  <c r="Z37" i="15"/>
  <c r="AQ9" i="15"/>
  <c r="AI9" i="15"/>
  <c r="Q7" i="15"/>
  <c r="I35" i="15"/>
  <c r="R5" i="8"/>
  <c r="AC5" i="8"/>
  <c r="K24" i="15"/>
  <c r="J5" i="17"/>
  <c r="V52" i="15"/>
  <c r="V24" i="15"/>
  <c r="AG5" i="8"/>
  <c r="AF5" i="17"/>
  <c r="S5" i="8"/>
  <c r="U24" i="15"/>
  <c r="AM24" i="15"/>
  <c r="AI5" i="17"/>
  <c r="P24" i="15"/>
  <c r="P52" i="15"/>
  <c r="Z16" i="15"/>
  <c r="AA5" i="8"/>
  <c r="AB37" i="15"/>
  <c r="AN5" i="17"/>
  <c r="S16" i="15"/>
  <c r="AF16" i="15"/>
  <c r="Q5" i="17"/>
  <c r="Z5" i="8"/>
  <c r="K5" i="17"/>
  <c r="AL24" i="15"/>
  <c r="I37" i="15"/>
  <c r="I34" i="15"/>
  <c r="I6" i="15"/>
  <c r="I39" i="15"/>
  <c r="AO5" i="8"/>
  <c r="AO5" i="17"/>
  <c r="P5" i="8"/>
  <c r="L5" i="17"/>
  <c r="AC24" i="15"/>
  <c r="AE5" i="17"/>
  <c r="M5" i="17"/>
  <c r="AJ16" i="15"/>
  <c r="X24" i="15"/>
  <c r="Z36" i="15"/>
  <c r="Z6" i="15"/>
  <c r="Z39" i="15"/>
  <c r="AF24" i="15"/>
  <c r="AI24" i="15"/>
  <c r="AB35" i="15"/>
  <c r="AB6" i="15"/>
  <c r="AB39" i="15"/>
  <c r="S24" i="15"/>
  <c r="U5" i="17"/>
  <c r="S5" i="17"/>
  <c r="AN44" i="15"/>
  <c r="AN16" i="15"/>
  <c r="R16" i="15"/>
  <c r="AH16" i="15"/>
  <c r="AH44" i="15"/>
  <c r="AA16" i="15"/>
  <c r="AM5" i="8"/>
  <c r="Z24" i="15"/>
  <c r="W5" i="8"/>
  <c r="AK5" i="17"/>
  <c r="R24" i="15"/>
  <c r="AN5" i="8"/>
  <c r="K16" i="15"/>
  <c r="T16" i="15"/>
  <c r="T44" i="15"/>
  <c r="L24" i="15"/>
  <c r="Z5" i="17"/>
  <c r="M24" i="15"/>
  <c r="U5" i="8"/>
  <c r="X5" i="17"/>
  <c r="AK16" i="15"/>
  <c r="AI5" i="8"/>
  <c r="AG44" i="15"/>
  <c r="AG16" i="15"/>
  <c r="Q24" i="15"/>
  <c r="AA24" i="15"/>
  <c r="O5" i="8"/>
  <c r="AN24" i="15"/>
  <c r="AQ52" i="15"/>
  <c r="AQ24" i="15"/>
  <c r="AO16" i="15"/>
  <c r="AO44" i="15"/>
  <c r="P16" i="15"/>
  <c r="AH5" i="8"/>
  <c r="AI16" i="15"/>
  <c r="AK24" i="15"/>
  <c r="V16" i="15"/>
  <c r="AL5" i="17"/>
  <c r="AC16" i="15"/>
  <c r="O24" i="15"/>
  <c r="J16" i="15"/>
  <c r="AK5" i="8"/>
  <c r="R5" i="17"/>
  <c r="AO24" i="15"/>
  <c r="X16" i="15"/>
  <c r="AF5" i="8"/>
  <c r="J24" i="15"/>
  <c r="N24" i="15"/>
  <c r="V5" i="17"/>
  <c r="J5" i="8"/>
  <c r="V5" i="8"/>
  <c r="M5" i="8"/>
  <c r="AQ5" i="17"/>
  <c r="AM5" i="17"/>
  <c r="AP24" i="15"/>
  <c r="K5" i="8"/>
  <c r="AC5" i="17"/>
  <c r="AE24" i="15"/>
  <c r="AA5" i="17"/>
  <c r="AB24" i="15"/>
  <c r="AJ5" i="8"/>
  <c r="Y24" i="15"/>
  <c r="J39" i="15" l="1"/>
  <c r="D36" i="15"/>
  <c r="D35" i="15"/>
  <c r="AQ6" i="15"/>
  <c r="AQ36" i="15"/>
  <c r="D37" i="15"/>
  <c r="AQ39" i="15"/>
  <c r="AM47" i="15"/>
  <c r="D6" i="15"/>
  <c r="AQ37" i="15"/>
  <c r="T52" i="15"/>
  <c r="D39" i="15"/>
  <c r="AG53" i="15"/>
  <c r="U6" i="15"/>
  <c r="AJ39" i="15"/>
  <c r="AJ36" i="15"/>
  <c r="AJ35" i="15"/>
  <c r="U36" i="15"/>
  <c r="AE5" i="8"/>
  <c r="AB5" i="8"/>
  <c r="H6" i="15"/>
  <c r="AJ6" i="15"/>
  <c r="F6" i="15"/>
  <c r="AL6" i="15"/>
  <c r="AK39" i="15"/>
  <c r="H35" i="15"/>
  <c r="H37" i="15"/>
  <c r="AL39" i="15"/>
  <c r="AL35" i="15"/>
  <c r="AL37" i="15"/>
  <c r="U37" i="15"/>
  <c r="H34" i="15"/>
  <c r="U35" i="15"/>
  <c r="AL47" i="15"/>
  <c r="H39" i="15"/>
  <c r="T6" i="15"/>
  <c r="AC35" i="15"/>
  <c r="AB5" i="17"/>
  <c r="G34" i="15"/>
  <c r="X5" i="8"/>
  <c r="F36" i="15"/>
  <c r="AD35" i="15"/>
  <c r="T5" i="17"/>
  <c r="Q16" i="15"/>
  <c r="AD22" i="15"/>
  <c r="M37" i="15"/>
  <c r="AQ5" i="8"/>
  <c r="P37" i="15"/>
  <c r="AJ5" i="17"/>
  <c r="L5" i="8"/>
  <c r="P39" i="15"/>
  <c r="AE16" i="15"/>
  <c r="G39" i="15"/>
  <c r="R39" i="15"/>
  <c r="O16" i="15"/>
  <c r="G35" i="15"/>
  <c r="G36" i="15"/>
  <c r="P6" i="15"/>
  <c r="R6" i="15"/>
  <c r="J37" i="15"/>
  <c r="R36" i="15"/>
  <c r="AD5" i="8"/>
  <c r="O39" i="15"/>
  <c r="P36" i="15"/>
  <c r="J6" i="15"/>
  <c r="G6" i="15"/>
  <c r="R35" i="15"/>
  <c r="N39" i="15"/>
  <c r="M16" i="15"/>
  <c r="O6" i="15"/>
  <c r="AL5" i="8"/>
  <c r="W16" i="15"/>
  <c r="AG39" i="15"/>
  <c r="X37" i="15"/>
  <c r="AG6" i="15"/>
  <c r="AG35" i="15"/>
  <c r="N16" i="15"/>
  <c r="K37" i="15"/>
  <c r="T5" i="8"/>
  <c r="AG37" i="15"/>
  <c r="AH5" i="17"/>
  <c r="L44" i="15"/>
  <c r="Y39" i="15"/>
  <c r="U16" i="15"/>
  <c r="AD16" i="15"/>
  <c r="AB43" i="15"/>
  <c r="M35" i="15"/>
  <c r="U44" i="15"/>
  <c r="AD45" i="15"/>
  <c r="AD5" i="17"/>
  <c r="AD39" i="15"/>
  <c r="AE39" i="15"/>
  <c r="AP44" i="15"/>
  <c r="W6" i="15"/>
  <c r="T36" i="15"/>
  <c r="AD6" i="15"/>
  <c r="AJ53" i="15"/>
  <c r="S6" i="15"/>
  <c r="L37" i="15"/>
  <c r="O37" i="15"/>
  <c r="N6" i="15"/>
  <c r="AJ24" i="15"/>
  <c r="AK36" i="15"/>
  <c r="AA6" i="15"/>
  <c r="S35" i="15"/>
  <c r="X36" i="15"/>
  <c r="O5" i="17"/>
  <c r="F37" i="15"/>
  <c r="L39" i="15"/>
  <c r="L6" i="15"/>
  <c r="X39" i="15"/>
  <c r="J35" i="15"/>
  <c r="S39" i="15"/>
  <c r="AK6" i="15"/>
  <c r="S36" i="15"/>
  <c r="F39" i="15"/>
  <c r="AH51" i="15"/>
  <c r="AI6" i="15"/>
  <c r="E39" i="15"/>
  <c r="J34" i="15"/>
  <c r="X6" i="15"/>
  <c r="V6" i="15"/>
  <c r="AA39" i="15"/>
  <c r="N37" i="15"/>
  <c r="N36" i="15"/>
  <c r="AD36" i="15"/>
  <c r="F34" i="15"/>
  <c r="L36" i="15"/>
  <c r="V36" i="15"/>
  <c r="Q5" i="8"/>
  <c r="AO37" i="15"/>
  <c r="AE37" i="15"/>
  <c r="T39" i="15"/>
  <c r="AE36" i="15"/>
  <c r="T37" i="15"/>
  <c r="W52" i="15"/>
  <c r="AH35" i="15"/>
  <c r="AF37" i="15"/>
  <c r="Y16" i="15"/>
  <c r="W39" i="15"/>
  <c r="AO39" i="15"/>
  <c r="E6" i="15"/>
  <c r="K39" i="15"/>
  <c r="Y37" i="15"/>
  <c r="AE6" i="15"/>
  <c r="V37" i="15"/>
  <c r="Y35" i="15"/>
  <c r="AP36" i="15"/>
  <c r="Y44" i="15"/>
  <c r="AO6" i="15"/>
  <c r="AN39" i="15"/>
  <c r="E34" i="15"/>
  <c r="K6" i="15"/>
  <c r="Y5" i="8"/>
  <c r="W36" i="15"/>
  <c r="M39" i="15"/>
  <c r="AN36" i="15"/>
  <c r="AQ16" i="15"/>
  <c r="AN6" i="15"/>
  <c r="AP39" i="15"/>
  <c r="AC39" i="15"/>
  <c r="W35" i="15"/>
  <c r="AO36" i="15"/>
  <c r="E36" i="15"/>
  <c r="K35" i="15"/>
  <c r="Y6" i="15"/>
  <c r="AF39" i="15"/>
  <c r="V39" i="15"/>
  <c r="AN35" i="15"/>
  <c r="AP6" i="15"/>
  <c r="AF6" i="15"/>
  <c r="M6" i="15"/>
  <c r="AP35" i="15"/>
  <c r="E35" i="15"/>
  <c r="O35" i="15"/>
  <c r="AA37" i="15"/>
  <c r="N5" i="8"/>
  <c r="AM36" i="15"/>
  <c r="AM39" i="15"/>
  <c r="AM35" i="15"/>
  <c r="AH37" i="15"/>
  <c r="AH6" i="15"/>
  <c r="AM6" i="15"/>
  <c r="AH39" i="15"/>
  <c r="AA35" i="15"/>
  <c r="AI39" i="15"/>
  <c r="W5" i="17"/>
  <c r="AC6" i="15"/>
  <c r="AI35" i="15"/>
  <c r="AK35" i="15"/>
  <c r="Y5" i="17"/>
  <c r="AC37" i="15"/>
  <c r="AF35" i="15"/>
  <c r="Q35" i="15"/>
  <c r="AI36" i="15"/>
  <c r="Q39" i="15"/>
  <c r="Q6" i="15"/>
  <c r="Q36" i="15"/>
  <c r="Z34" i="15"/>
  <c r="AI44" i="15"/>
  <c r="AI43" i="15"/>
  <c r="AI45" i="15"/>
  <c r="AI14" i="15"/>
  <c r="AI47" i="15"/>
  <c r="Y52" i="15"/>
  <c r="Y22" i="15"/>
  <c r="Y55" i="15"/>
  <c r="Y51" i="15"/>
  <c r="Y53" i="15"/>
  <c r="AB52" i="15"/>
  <c r="AB55" i="15"/>
  <c r="AB51" i="15"/>
  <c r="AB22" i="15"/>
  <c r="AB53" i="15"/>
  <c r="N51" i="15"/>
  <c r="N55" i="15"/>
  <c r="N22" i="15"/>
  <c r="N53" i="15"/>
  <c r="AC44" i="15"/>
  <c r="AC47" i="15"/>
  <c r="AC43" i="15"/>
  <c r="AC14" i="15"/>
  <c r="AC45" i="15"/>
  <c r="Z52" i="15"/>
  <c r="Z22" i="15"/>
  <c r="Z55" i="15"/>
  <c r="Z51" i="15"/>
  <c r="Z53" i="15"/>
  <c r="R44" i="15"/>
  <c r="R43" i="15"/>
  <c r="R14" i="15"/>
  <c r="R45" i="15"/>
  <c r="R47" i="15"/>
  <c r="AQ44" i="15"/>
  <c r="AQ14" i="15"/>
  <c r="AQ43" i="15"/>
  <c r="AQ45" i="15"/>
  <c r="AQ47" i="15"/>
  <c r="K52" i="15"/>
  <c r="K55" i="15"/>
  <c r="K51" i="15"/>
  <c r="K53" i="15"/>
  <c r="K22" i="15"/>
  <c r="AO22" i="15"/>
  <c r="AO55" i="15"/>
  <c r="AO53" i="15"/>
  <c r="AO51" i="15"/>
  <c r="AQ51" i="15"/>
  <c r="AQ53" i="15"/>
  <c r="AQ55" i="15"/>
  <c r="AQ22" i="15"/>
  <c r="S52" i="15"/>
  <c r="S51" i="15"/>
  <c r="S53" i="15"/>
  <c r="S22" i="15"/>
  <c r="S55" i="15"/>
  <c r="AI52" i="15"/>
  <c r="AI55" i="15"/>
  <c r="AI51" i="15"/>
  <c r="AI22" i="15"/>
  <c r="AI53" i="15"/>
  <c r="AJ44" i="15"/>
  <c r="AJ45" i="15"/>
  <c r="AJ43" i="15"/>
  <c r="AJ14" i="15"/>
  <c r="AJ47" i="15"/>
  <c r="S44" i="15"/>
  <c r="S45" i="15"/>
  <c r="S47" i="15"/>
  <c r="S14" i="15"/>
  <c r="S43" i="15"/>
  <c r="Z44" i="15"/>
  <c r="Z45" i="15"/>
  <c r="Z14" i="15"/>
  <c r="Z47" i="15"/>
  <c r="Z43" i="15"/>
  <c r="AM52" i="15"/>
  <c r="AM53" i="15"/>
  <c r="AM22" i="15"/>
  <c r="AM55" i="15"/>
  <c r="AM51" i="15"/>
  <c r="AG47" i="15"/>
  <c r="AG14" i="15"/>
  <c r="AG45" i="15"/>
  <c r="AG43" i="15"/>
  <c r="AH47" i="15"/>
  <c r="AH43" i="15"/>
  <c r="AH14" i="15"/>
  <c r="AH45" i="15"/>
  <c r="AP52" i="15"/>
  <c r="AP51" i="15"/>
  <c r="AP22" i="15"/>
  <c r="AP53" i="15"/>
  <c r="AP55" i="15"/>
  <c r="J52" i="15"/>
  <c r="J22" i="15"/>
  <c r="J50" i="15"/>
  <c r="J55" i="15"/>
  <c r="J53" i="15"/>
  <c r="J51" i="15"/>
  <c r="J44" i="15"/>
  <c r="J47" i="15"/>
  <c r="J43" i="15"/>
  <c r="J45" i="15"/>
  <c r="J14" i="15"/>
  <c r="J42" i="15"/>
  <c r="L52" i="15"/>
  <c r="L51" i="15"/>
  <c r="L53" i="15"/>
  <c r="L22" i="15"/>
  <c r="L55" i="15"/>
  <c r="T47" i="15"/>
  <c r="T43" i="15"/>
  <c r="T14" i="15"/>
  <c r="T45" i="15"/>
  <c r="AF52" i="15"/>
  <c r="AF55" i="15"/>
  <c r="AF51" i="15"/>
  <c r="AF22" i="15"/>
  <c r="AF53" i="15"/>
  <c r="P44" i="15"/>
  <c r="P14" i="15"/>
  <c r="P43" i="15"/>
  <c r="P45" i="15"/>
  <c r="P47" i="15"/>
  <c r="V44" i="15"/>
  <c r="V45" i="15"/>
  <c r="V14" i="15"/>
  <c r="V43" i="15"/>
  <c r="V47" i="15"/>
  <c r="AK44" i="15"/>
  <c r="AK45" i="15"/>
  <c r="AK47" i="15"/>
  <c r="AK43" i="15"/>
  <c r="AK14" i="15"/>
  <c r="R52" i="15"/>
  <c r="R55" i="15"/>
  <c r="R53" i="15"/>
  <c r="R22" i="15"/>
  <c r="R51" i="15"/>
  <c r="AE44" i="15"/>
  <c r="AE47" i="15"/>
  <c r="AE43" i="15"/>
  <c r="AE45" i="15"/>
  <c r="AE14" i="15"/>
  <c r="AL52" i="15"/>
  <c r="AL53" i="15"/>
  <c r="AL51" i="15"/>
  <c r="AL55" i="15"/>
  <c r="AL22" i="15"/>
  <c r="P53" i="15"/>
  <c r="P22" i="15"/>
  <c r="P51" i="15"/>
  <c r="P55" i="15"/>
  <c r="U52" i="15"/>
  <c r="U55" i="15"/>
  <c r="U22" i="15"/>
  <c r="U51" i="15"/>
  <c r="U53" i="15"/>
  <c r="Q52" i="15"/>
  <c r="Q55" i="15"/>
  <c r="Q51" i="15"/>
  <c r="Q53" i="15"/>
  <c r="Q22" i="15"/>
  <c r="AK52" i="15"/>
  <c r="AK51" i="15"/>
  <c r="AK53" i="15"/>
  <c r="AK55" i="15"/>
  <c r="AK22" i="15"/>
  <c r="AO45" i="15"/>
  <c r="AO14" i="15"/>
  <c r="AO47" i="15"/>
  <c r="AO43" i="15"/>
  <c r="AE52" i="15"/>
  <c r="AE51" i="15"/>
  <c r="AE53" i="15"/>
  <c r="AE55" i="15"/>
  <c r="AE22" i="15"/>
  <c r="X44" i="15"/>
  <c r="X14" i="15"/>
  <c r="X45" i="15"/>
  <c r="X47" i="15"/>
  <c r="X43" i="15"/>
  <c r="AO52" i="15"/>
  <c r="W44" i="15"/>
  <c r="W45" i="15"/>
  <c r="W14" i="15"/>
  <c r="W43" i="15"/>
  <c r="W47" i="15"/>
  <c r="AN52" i="15"/>
  <c r="AN53" i="15"/>
  <c r="AN51" i="15"/>
  <c r="AN22" i="15"/>
  <c r="AN55" i="15"/>
  <c r="K44" i="15"/>
  <c r="K45" i="15"/>
  <c r="K47" i="15"/>
  <c r="K43" i="15"/>
  <c r="K14" i="15"/>
  <c r="AC52" i="15"/>
  <c r="AC55" i="15"/>
  <c r="AC51" i="15"/>
  <c r="AC22" i="15"/>
  <c r="AC53" i="15"/>
  <c r="M44" i="15"/>
  <c r="M45" i="15"/>
  <c r="M47" i="15"/>
  <c r="M14" i="15"/>
  <c r="M43" i="15"/>
  <c r="O44" i="15"/>
  <c r="O45" i="15"/>
  <c r="O43" i="15"/>
  <c r="O47" i="15"/>
  <c r="O14" i="15"/>
  <c r="AF44" i="15"/>
  <c r="AF47" i="15"/>
  <c r="AF45" i="15"/>
  <c r="AF43" i="15"/>
  <c r="AF14" i="15"/>
  <c r="N44" i="15"/>
  <c r="N47" i="15"/>
  <c r="N45" i="15"/>
  <c r="N43" i="15"/>
  <c r="N14" i="15"/>
  <c r="O52" i="15"/>
  <c r="O53" i="15"/>
  <c r="O22" i="15"/>
  <c r="O51" i="15"/>
  <c r="O55" i="15"/>
  <c r="M53" i="15"/>
  <c r="M51" i="15"/>
  <c r="M55" i="15"/>
  <c r="M22" i="15"/>
  <c r="N52" i="15"/>
  <c r="AA52" i="15"/>
  <c r="AA55" i="15"/>
  <c r="AA53" i="15"/>
  <c r="AA51" i="15"/>
  <c r="AA22" i="15"/>
  <c r="M52" i="15"/>
  <c r="AA44" i="15"/>
  <c r="AA45" i="15"/>
  <c r="AA43" i="15"/>
  <c r="AA14" i="15"/>
  <c r="AA47" i="15"/>
  <c r="AN14" i="15"/>
  <c r="AN47" i="15"/>
  <c r="AN45" i="15"/>
  <c r="AN43" i="15"/>
  <c r="AB34" i="15"/>
  <c r="X52" i="15"/>
  <c r="X53" i="15"/>
  <c r="X22" i="15"/>
  <c r="X55" i="15"/>
  <c r="X51" i="15"/>
  <c r="V51" i="15"/>
  <c r="V53" i="15"/>
  <c r="V55" i="15"/>
  <c r="V22" i="15"/>
  <c r="T55" i="15" l="1"/>
  <c r="T53" i="15"/>
  <c r="T22" i="15"/>
  <c r="T51" i="15"/>
  <c r="T50" i="15" s="1"/>
  <c r="AM45" i="15"/>
  <c r="AM14" i="15"/>
  <c r="AM43" i="15"/>
  <c r="AG52" i="15"/>
  <c r="AQ34" i="15"/>
  <c r="AB47" i="15"/>
  <c r="AM44" i="15"/>
  <c r="AG55" i="15"/>
  <c r="AJ34" i="15"/>
  <c r="AG22" i="15"/>
  <c r="AG51" i="15"/>
  <c r="U34" i="15"/>
  <c r="L43" i="15"/>
  <c r="AL14" i="15"/>
  <c r="AD53" i="15"/>
  <c r="AL34" i="15"/>
  <c r="AL44" i="15"/>
  <c r="P34" i="15"/>
  <c r="AL45" i="15"/>
  <c r="AL43" i="15"/>
  <c r="AD14" i="15"/>
  <c r="AD51" i="15"/>
  <c r="AD43" i="15"/>
  <c r="AD52" i="15"/>
  <c r="R34" i="15"/>
  <c r="AD44" i="15"/>
  <c r="AD47" i="15"/>
  <c r="AD55" i="15"/>
  <c r="AJ51" i="15"/>
  <c r="Q47" i="15"/>
  <c r="Q44" i="15"/>
  <c r="AH55" i="15"/>
  <c r="AJ52" i="15"/>
  <c r="L47" i="15"/>
  <c r="AH52" i="15"/>
  <c r="L14" i="15"/>
  <c r="O34" i="15"/>
  <c r="L45" i="15"/>
  <c r="W55" i="15"/>
  <c r="AJ22" i="15"/>
  <c r="AE34" i="15"/>
  <c r="AD34" i="15"/>
  <c r="W51" i="15"/>
  <c r="AB14" i="15"/>
  <c r="N34" i="15"/>
  <c r="AG34" i="15"/>
  <c r="S34" i="15"/>
  <c r="U45" i="15"/>
  <c r="W22" i="15"/>
  <c r="AH22" i="15"/>
  <c r="AH53" i="15"/>
  <c r="AJ55" i="15"/>
  <c r="Q14" i="15"/>
  <c r="W53" i="15"/>
  <c r="Q45" i="15"/>
  <c r="M34" i="15"/>
  <c r="Y34" i="15"/>
  <c r="T34" i="15"/>
  <c r="X34" i="15"/>
  <c r="U47" i="15"/>
  <c r="AP45" i="15"/>
  <c r="U43" i="15"/>
  <c r="Q43" i="15"/>
  <c r="AP43" i="15"/>
  <c r="U14" i="15"/>
  <c r="AP14" i="15"/>
  <c r="AB45" i="15"/>
  <c r="AP47" i="15"/>
  <c r="AF34" i="15"/>
  <c r="L34" i="15"/>
  <c r="AK34" i="15"/>
  <c r="AB44" i="15"/>
  <c r="K34" i="15"/>
  <c r="AN34" i="15"/>
  <c r="V34" i="15"/>
  <c r="AA34" i="15"/>
  <c r="AH34" i="15"/>
  <c r="AP34" i="15"/>
  <c r="AC34" i="15"/>
  <c r="AO34" i="15"/>
  <c r="Y47" i="15"/>
  <c r="AM34" i="15"/>
  <c r="Y14" i="15"/>
  <c r="Y43" i="15"/>
  <c r="W34" i="15"/>
  <c r="Y45" i="15"/>
  <c r="AI34" i="15"/>
  <c r="Q34" i="15"/>
  <c r="N42" i="15"/>
  <c r="AF42" i="15"/>
  <c r="AO42" i="15"/>
  <c r="AG42" i="15"/>
  <c r="K42" i="15"/>
  <c r="AC50" i="15"/>
  <c r="X50" i="15"/>
  <c r="W42" i="15"/>
  <c r="P50" i="15"/>
  <c r="L50" i="15"/>
  <c r="S50" i="15"/>
  <c r="AQ42" i="15"/>
  <c r="AE50" i="15"/>
  <c r="AI50" i="15"/>
  <c r="AO50" i="15"/>
  <c r="AB50" i="15"/>
  <c r="O42" i="15"/>
  <c r="V50" i="15"/>
  <c r="O50" i="15"/>
  <c r="AN50" i="15"/>
  <c r="AK50" i="15"/>
  <c r="V42" i="15"/>
  <c r="T42" i="15"/>
  <c r="S42" i="15"/>
  <c r="AC42" i="15"/>
  <c r="AF50" i="15"/>
  <c r="AP50" i="15"/>
  <c r="K50" i="15"/>
  <c r="R42" i="15"/>
  <c r="R50" i="15"/>
  <c r="AK42" i="15"/>
  <c r="Z42" i="15"/>
  <c r="Y50" i="15"/>
  <c r="U50" i="15"/>
  <c r="AA50" i="15"/>
  <c r="X42" i="15"/>
  <c r="Q50" i="15"/>
  <c r="P42" i="15"/>
  <c r="Z50" i="15"/>
  <c r="AI42" i="15"/>
  <c r="AL50" i="15"/>
  <c r="AE42" i="15"/>
  <c r="AJ42" i="15"/>
  <c r="M42" i="15"/>
  <c r="AA42" i="15"/>
  <c r="AN42" i="15"/>
  <c r="M50" i="15"/>
  <c r="AH42" i="15"/>
  <c r="AM50" i="15"/>
  <c r="AQ50" i="15"/>
  <c r="N50" i="15"/>
  <c r="AM42" i="15" l="1"/>
  <c r="AG50" i="15"/>
  <c r="AD42" i="15"/>
  <c r="AD50" i="15"/>
  <c r="AL42" i="15"/>
  <c r="AH50" i="15"/>
  <c r="AJ50" i="15"/>
  <c r="L42" i="15"/>
  <c r="AB42" i="15"/>
  <c r="W50" i="15"/>
  <c r="U42" i="15"/>
  <c r="Q42" i="15"/>
  <c r="Y42" i="15"/>
  <c r="AP42" i="15"/>
</calcChain>
</file>

<file path=xl/sharedStrings.xml><?xml version="1.0" encoding="utf-8"?>
<sst xmlns="http://schemas.openxmlformats.org/spreadsheetml/2006/main" count="1642" uniqueCount="148">
  <si>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</si>
  <si>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</si>
  <si>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</si>
  <si>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</si>
  <si>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</si>
  <si>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</si>
  <si>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</si>
  <si>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</si>
  <si>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</si>
  <si>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</si>
  <si>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</si>
  <si>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</si>
  <si>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</si>
  <si>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</si>
  <si>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</si>
  <si>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</si>
  <si>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</si>
  <si>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</si>
  <si>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</si>
  <si>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</si>
  <si>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</si>
  <si>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</si>
  <si>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</si>
  <si>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</si>
  <si>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</si>
  <si>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</si>
  <si>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</si>
  <si>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</si>
  <si>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</si>
  <si>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</si>
  <si>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</si>
  <si>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</si>
  <si>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</si>
  <si>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</si>
  <si>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</si>
  <si>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</si>
  <si>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</si>
  <si>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</si>
  <si>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</si>
  <si>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</si>
  <si>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</si>
  <si>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</si>
  <si>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</si>
  <si>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</si>
  <si>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</si>
  <si>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</si>
  <si>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</si>
  <si>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</si>
  <si>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</si>
  <si>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</si>
  <si>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</si>
  <si>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</si>
  <si>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</si>
  <si>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</si>
  <si>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</si>
  <si>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</si>
  <si>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</si>
  <si>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</si>
  <si>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</si>
  <si>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</si>
  <si>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</si>
  <si>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</si>
  <si>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</si>
  <si>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</si>
  <si>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</si>
  <si>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</si>
  <si>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</si>
  <si>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</si>
  <si>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</si>
  <si>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</si>
  <si>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</si>
  <si>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</si>
  <si>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</si>
  <si>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</si>
  <si>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</si>
  <si>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</si>
  <si>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</si>
  <si>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</si>
  <si>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</si>
  <si>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</si>
  <si>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</si>
  <si>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</si>
  <si>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</si>
  <si>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</si>
  <si>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</si>
  <si>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</si>
  <si>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</si>
  <si>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</si>
  <si>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</si>
  <si>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</si>
  <si>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</si>
  <si>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</si>
  <si>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</si>
  <si>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</si>
  <si>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</si>
  <si>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</si>
  <si>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</si>
  <si>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</si>
  <si>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</si>
  <si>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</si>
  <si>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</si>
  <si>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</si>
  <si>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</si>
  <si>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</si>
  <si>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</si>
  <si>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</si>
  <si>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</si>
  <si>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</si>
  <si>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</si>
  <si>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</si>
  <si>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</si>
  <si>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</si>
  <si>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</si>
  <si>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</si>
  <si>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</si>
  <si>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</si>
  <si>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</si>
  <si>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</si>
  <si>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</si>
  <si>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</si>
  <si>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</si>
  <si>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</si>
  <si>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</si>
  <si>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</si>
  <si>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</si>
  <si>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</si>
  <si>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</si>
  <si>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</si>
  <si>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</si>
  <si>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</si>
  <si>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</si>
  <si>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</si>
  <si>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</si>
  <si>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Original (Unadjusted) estimates have been benchmarked to the revised 2017/18 Annual GDP estimates (October release 2018) and therefore revisions have been made to all Quarters of 2017/18.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</si>
  <si>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</si>
  <si>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</si>
  <si>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</si>
  <si>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</si>
  <si>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TABLE 1: SUMMARY OF QGDP AT CONSTANT 2016/17 PRICES, BILLION SHILLINGS, 2014/15-2019/20</t>
  </si>
  <si>
    <t>Table 3: ORIGINAL UNADJUSTED Value Added by activity at constant 2016/17 prices, BILLION SHILLINGS, 2014/15-2019/20</t>
  </si>
  <si>
    <t>Table 4: ORIGINAL UNADJUSTED Value Added at constant 2016/17 prices, PERCENTAGE CHANGE, 2014/15-2019/20</t>
  </si>
  <si>
    <t>Table 5: ORIGINAL UNADJUSTED Value Added by activity at constant 2016/17 prices, IMPLICIT PRICE DEFLATORS, 2014/15-2019/20</t>
  </si>
  <si>
    <t>Table 6: SEASONALLY ADJUSTED Value Added at constant 2016/17 prices, BILLION SHILLINGS, 2014/15-2019/20</t>
  </si>
  <si>
    <t>Table 7: SEASONALLY ADJUSTED Value Added at constant 2016/17 prices,PERCENTAGE CHANGE, 2014/15-2019/20</t>
  </si>
  <si>
    <t>Table 8: SEASONALLY ADJUSTED Value Added at constant 2016/17 prices, DECOMPOSITION OF GROWTH, 2014/15-2019/20</t>
  </si>
  <si>
    <t>Table 9: TREND-CYCLE Value Added at constant 2016/17 prices, BILLION SHILLINGS, 2014/15-2019/20</t>
  </si>
  <si>
    <t>Table 10: TREND-CYCLE Value Added at constant 2016/17 prices, PERCENTAGE CHANGE, 2014/15-2019/20</t>
  </si>
  <si>
    <t>TABLE 2: SUMMARY OF QGDP AT CONSTANT 2016/17 PRICES, PERCENTAGE CHANGE, 2014/15-2019/20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</si>
</sst>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.0;[Red]0.0"/>
    <numFmt numFmtId="169" formatCode="#,##0.0000"/>
    <numFmt numFmtId="170" formatCode="_(* #,##0.000000_);_(* \(#,##0.000000\);_(* &quot;-&quot;??_);_(@_)"/>
    <numFmt numFmtId="171" formatCode="_(* #,##0.000_);_(* \(#,##0.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0" applyFont="1"/>
    <xf numFmtId="164" fontId="2" fillId="0" borderId="0" xfId="0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 applyAlignment="1" applyProtection="1"/>
    <xf numFmtId="166" fontId="5" fillId="0" borderId="0" xfId="1" applyNumberFormat="1" applyFont="1"/>
    <xf numFmtId="165" fontId="5" fillId="0" borderId="0" xfId="1" applyNumberFormat="1" applyFont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6" fontId="5" fillId="0" borderId="0" xfId="1" applyNumberFormat="1" applyFont="1" applyBorder="1"/>
    <xf numFmtId="167" fontId="5" fillId="0" borderId="0" xfId="0" applyNumberFormat="1" applyFont="1" applyBorder="1"/>
    <xf numFmtId="3" fontId="6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/>
    <xf numFmtId="167" fontId="5" fillId="0" borderId="1" xfId="0" applyNumberFormat="1" applyFont="1" applyBorder="1"/>
    <xf numFmtId="166" fontId="4" fillId="0" borderId="0" xfId="0" applyNumberFormat="1" applyFont="1" applyBorder="1"/>
    <xf numFmtId="0" fontId="4" fillId="0" borderId="3" xfId="0" applyFont="1" applyBorder="1" applyAlignment="1">
      <alignment horizontal="center"/>
    </xf>
    <xf numFmtId="166" fontId="2" fillId="0" borderId="3" xfId="1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1" xfId="0" applyNumberFormat="1" applyFont="1" applyBorder="1"/>
    <xf numFmtId="166" fontId="4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left"/>
    </xf>
    <xf numFmtId="43" fontId="0" fillId="0" borderId="0" xfId="1" applyFont="1"/>
    <xf numFmtId="43" fontId="0" fillId="0" borderId="0" xfId="0" applyNumberFormat="1"/>
    <xf numFmtId="0" fontId="3" fillId="0" borderId="0" xfId="0" applyFont="1"/>
    <xf numFmtId="166" fontId="3" fillId="0" borderId="0" xfId="1" applyNumberFormat="1" applyFont="1"/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0" fontId="9" fillId="0" borderId="0" xfId="0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167" fontId="8" fillId="0" borderId="0" xfId="1" applyNumberFormat="1" applyFont="1" applyBorder="1"/>
    <xf numFmtId="3" fontId="11" fillId="0" borderId="0" xfId="0" applyNumberFormat="1" applyFont="1" applyBorder="1" applyAlignment="1" applyProtection="1"/>
    <xf numFmtId="0" fontId="8" fillId="0" borderId="0" xfId="0" applyFont="1" applyBorder="1"/>
    <xf numFmtId="0" fontId="8" fillId="0" borderId="1" xfId="0" applyFont="1" applyBorder="1"/>
    <xf numFmtId="167" fontId="8" fillId="0" borderId="1" xfId="1" applyNumberFormat="1" applyFont="1" applyBorder="1"/>
    <xf numFmtId="167" fontId="8" fillId="0" borderId="0" xfId="0" applyNumberFormat="1" applyFont="1"/>
    <xf numFmtId="166" fontId="9" fillId="0" borderId="0" xfId="1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167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67" fontId="8" fillId="0" borderId="0" xfId="0" applyNumberFormat="1" applyFont="1" applyBorder="1"/>
    <xf numFmtId="3" fontId="11" fillId="0" borderId="1" xfId="0" applyNumberFormat="1" applyFont="1" applyBorder="1" applyAlignment="1" applyProtection="1"/>
    <xf numFmtId="164" fontId="14" fillId="0" borderId="0" xfId="0" applyNumberFormat="1" applyFont="1" applyFill="1" applyBorder="1"/>
    <xf numFmtId="0" fontId="9" fillId="0" borderId="1" xfId="0" applyFont="1" applyBorder="1" applyAlignment="1"/>
    <xf numFmtId="167" fontId="9" fillId="0" borderId="0" xfId="1" applyNumberFormat="1" applyFont="1" applyBorder="1"/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Border="1"/>
    <xf numFmtId="164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>
      <alignment wrapText="1"/>
    </xf>
    <xf numFmtId="165" fontId="24" fillId="0" borderId="0" xfId="1" applyNumberFormat="1" applyFont="1" applyFill="1" applyBorder="1"/>
    <xf numFmtId="165" fontId="24" fillId="0" borderId="9" xfId="1" applyNumberFormat="1" applyFont="1" applyFill="1" applyBorder="1"/>
    <xf numFmtId="164" fontId="24" fillId="0" borderId="0" xfId="0" applyNumberFormat="1" applyFont="1" applyFill="1" applyBorder="1"/>
    <xf numFmtId="165" fontId="24" fillId="0" borderId="13" xfId="1" applyNumberFormat="1" applyFont="1" applyFill="1" applyBorder="1"/>
    <xf numFmtId="165" fontId="22" fillId="0" borderId="0" xfId="1" applyNumberFormat="1" applyFont="1" applyFill="1" applyBorder="1"/>
    <xf numFmtId="165" fontId="3" fillId="0" borderId="0" xfId="0" applyNumberFormat="1" applyFont="1" applyFill="1" applyBorder="1"/>
    <xf numFmtId="0" fontId="5" fillId="0" borderId="0" xfId="0" applyFont="1" applyFill="1" applyBorder="1"/>
    <xf numFmtId="164" fontId="10" fillId="0" borderId="0" xfId="0" applyNumberFormat="1" applyFont="1" applyFill="1" applyBorder="1"/>
    <xf numFmtId="165" fontId="9" fillId="0" borderId="0" xfId="0" applyNumberFormat="1" applyFont="1" applyFill="1" applyBorder="1"/>
    <xf numFmtId="0" fontId="4" fillId="0" borderId="0" xfId="0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 applyProtection="1"/>
    <xf numFmtId="165" fontId="8" fillId="0" borderId="1" xfId="1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165" fontId="5" fillId="0" borderId="0" xfId="1" applyNumberFormat="1" applyFont="1" applyFill="1"/>
    <xf numFmtId="0" fontId="5" fillId="0" borderId="0" xfId="0" applyFont="1" applyFill="1"/>
    <xf numFmtId="0" fontId="9" fillId="2" borderId="2" xfId="0" applyFont="1" applyFill="1" applyBorder="1"/>
    <xf numFmtId="0" fontId="9" fillId="2" borderId="2" xfId="0" applyFont="1" applyFill="1" applyBorder="1" applyAlignment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8" fillId="0" borderId="0" xfId="0" applyFont="1" applyFill="1"/>
    <xf numFmtId="165" fontId="8" fillId="0" borderId="0" xfId="1" applyNumberFormat="1" applyFont="1" applyFill="1"/>
    <xf numFmtId="165" fontId="9" fillId="0" borderId="0" xfId="1" applyNumberFormat="1" applyFont="1" applyFill="1"/>
    <xf numFmtId="0" fontId="22" fillId="0" borderId="0" xfId="0" applyFont="1" applyFill="1"/>
    <xf numFmtId="165" fontId="22" fillId="0" borderId="0" xfId="1" applyNumberFormat="1" applyFont="1" applyFill="1"/>
    <xf numFmtId="165" fontId="3" fillId="0" borderId="0" xfId="1" applyNumberFormat="1" applyFont="1" applyFill="1"/>
    <xf numFmtId="0" fontId="9" fillId="0" borderId="0" xfId="0" applyFont="1" applyFill="1"/>
    <xf numFmtId="0" fontId="9" fillId="0" borderId="0" xfId="0" applyFont="1" applyFill="1" applyBorder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164" fontId="11" fillId="0" borderId="0" xfId="0" applyNumberFormat="1" applyFont="1" applyFill="1" applyBorder="1"/>
    <xf numFmtId="3" fontId="11" fillId="0" borderId="3" xfId="0" applyNumberFormat="1" applyFont="1" applyFill="1" applyBorder="1" applyAlignment="1" applyProtection="1"/>
    <xf numFmtId="165" fontId="8" fillId="0" borderId="3" xfId="1" applyNumberFormat="1" applyFont="1" applyFill="1" applyBorder="1"/>
    <xf numFmtId="3" fontId="8" fillId="0" borderId="3" xfId="1" applyNumberFormat="1" applyFont="1" applyFill="1" applyBorder="1"/>
    <xf numFmtId="0" fontId="9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167" fontId="8" fillId="0" borderId="1" xfId="1" applyNumberFormat="1" applyFont="1" applyFill="1" applyBorder="1"/>
    <xf numFmtId="0" fontId="12" fillId="0" borderId="0" xfId="0" applyFont="1" applyFill="1"/>
    <xf numFmtId="167" fontId="8" fillId="0" borderId="0" xfId="0" applyNumberFormat="1" applyFont="1" applyFill="1"/>
    <xf numFmtId="165" fontId="3" fillId="0" borderId="0" xfId="1" applyNumberFormat="1" applyFont="1" applyFill="1" applyBorder="1" applyAlignment="1"/>
    <xf numFmtId="167" fontId="22" fillId="0" borderId="0" xfId="0" applyNumberFormat="1" applyFont="1" applyFill="1"/>
    <xf numFmtId="168" fontId="8" fillId="0" borderId="0" xfId="1" applyNumberFormat="1" applyFont="1" applyFill="1" applyBorder="1"/>
    <xf numFmtId="164" fontId="8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164" fontId="5" fillId="0" borderId="0" xfId="1" applyNumberFormat="1" applyFont="1" applyFill="1" applyBorder="1"/>
    <xf numFmtId="164" fontId="8" fillId="0" borderId="1" xfId="1" applyNumberFormat="1" applyFont="1" applyFill="1" applyBorder="1"/>
    <xf numFmtId="166" fontId="8" fillId="0" borderId="0" xfId="1" applyNumberFormat="1" applyFont="1" applyFill="1"/>
    <xf numFmtId="0" fontId="3" fillId="0" borderId="0" xfId="0" applyFont="1" applyFill="1"/>
    <xf numFmtId="167" fontId="9" fillId="0" borderId="0" xfId="0" applyNumberFormat="1" applyFont="1" applyFill="1" applyBorder="1"/>
    <xf numFmtId="167" fontId="8" fillId="0" borderId="0" xfId="0" applyNumberFormat="1" applyFont="1" applyFill="1" applyBorder="1"/>
    <xf numFmtId="167" fontId="8" fillId="0" borderId="1" xfId="0" applyNumberFormat="1" applyFont="1" applyFill="1" applyBorder="1"/>
    <xf numFmtId="165" fontId="23" fillId="0" borderId="0" xfId="1" applyNumberFormat="1" applyFont="1" applyFill="1" applyBorder="1"/>
    <xf numFmtId="0" fontId="13" fillId="0" borderId="0" xfId="0" applyFont="1" applyFill="1" applyBorder="1"/>
    <xf numFmtId="169" fontId="5" fillId="0" borderId="0" xfId="0" applyNumberFormat="1" applyFont="1" applyFill="1"/>
    <xf numFmtId="167" fontId="8" fillId="0" borderId="0" xfId="1" applyNumberFormat="1" applyFont="1" applyFill="1" applyBorder="1" applyAlignment="1"/>
    <xf numFmtId="166" fontId="5" fillId="0" borderId="0" xfId="1" applyNumberFormat="1" applyFont="1" applyFill="1"/>
    <xf numFmtId="164" fontId="9" fillId="0" borderId="0" xfId="1" applyNumberFormat="1" applyFont="1" applyFill="1" applyBorder="1"/>
    <xf numFmtId="164" fontId="8" fillId="0" borderId="0" xfId="0" applyNumberFormat="1" applyFont="1" applyFill="1" applyBorder="1"/>
    <xf numFmtId="164" fontId="8" fillId="0" borderId="1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7" fontId="11" fillId="0" borderId="1" xfId="0" applyNumberFormat="1" applyFont="1" applyFill="1" applyBorder="1" applyAlignment="1" applyProtection="1"/>
    <xf numFmtId="164" fontId="21" fillId="0" borderId="0" xfId="1" applyNumberFormat="1" applyFont="1" applyFill="1"/>
    <xf numFmtId="164" fontId="11" fillId="0" borderId="0" xfId="1" applyNumberFormat="1" applyFont="1" applyFill="1"/>
    <xf numFmtId="165" fontId="10" fillId="0" borderId="0" xfId="1" applyNumberFormat="1" applyFont="1" applyFill="1" applyBorder="1"/>
    <xf numFmtId="167" fontId="11" fillId="0" borderId="0" xfId="1" applyNumberFormat="1" applyFont="1" applyFill="1" applyBorder="1"/>
    <xf numFmtId="164" fontId="11" fillId="0" borderId="1" xfId="0" applyNumberFormat="1" applyFont="1" applyFill="1" applyBorder="1"/>
    <xf numFmtId="0" fontId="6" fillId="0" borderId="0" xfId="0" applyFont="1" applyFill="1"/>
    <xf numFmtId="165" fontId="3" fillId="0" borderId="13" xfId="0" applyNumberFormat="1" applyFont="1" applyFill="1" applyBorder="1"/>
    <xf numFmtId="165" fontId="3" fillId="0" borderId="9" xfId="0" applyNumberFormat="1" applyFont="1" applyFill="1" applyBorder="1"/>
    <xf numFmtId="165" fontId="11" fillId="0" borderId="0" xfId="1" applyNumberFormat="1" applyFont="1" applyFill="1" applyBorder="1"/>
    <xf numFmtId="3" fontId="21" fillId="0" borderId="0" xfId="0" applyNumberFormat="1" applyFont="1" applyFill="1" applyBorder="1" applyAlignment="1" applyProtection="1">
      <alignment wrapText="1"/>
    </xf>
    <xf numFmtId="165" fontId="21" fillId="0" borderId="0" xfId="1" applyNumberFormat="1" applyFont="1" applyFill="1" applyBorder="1"/>
    <xf numFmtId="3" fontId="21" fillId="0" borderId="0" xfId="0" applyNumberFormat="1" applyFont="1" applyFill="1" applyBorder="1" applyAlignment="1" applyProtection="1"/>
    <xf numFmtId="170" fontId="9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vertical="top" wrapText="1"/>
    </xf>
    <xf numFmtId="3" fontId="21" fillId="0" borderId="1" xfId="0" applyNumberFormat="1" applyFont="1" applyFill="1" applyBorder="1" applyAlignment="1" applyProtection="1"/>
    <xf numFmtId="165" fontId="22" fillId="0" borderId="14" xfId="1" applyNumberFormat="1" applyFont="1" applyFill="1" applyBorder="1"/>
    <xf numFmtId="165" fontId="22" fillId="0" borderId="1" xfId="1" applyNumberFormat="1" applyFont="1" applyFill="1" applyBorder="1"/>
    <xf numFmtId="165" fontId="22" fillId="0" borderId="10" xfId="1" applyNumberFormat="1" applyFont="1" applyFill="1" applyBorder="1"/>
    <xf numFmtId="165" fontId="21" fillId="0" borderId="1" xfId="1" applyNumberFormat="1" applyFont="1" applyFill="1" applyBorder="1"/>
    <xf numFmtId="165" fontId="4" fillId="0" borderId="0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5" xfId="0" applyNumberFormat="1" applyFont="1" applyFill="1" applyBorder="1" applyAlignment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3" fillId="2" borderId="5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5" xfId="0" applyFont="1" applyFill="1" applyBorder="1" applyAlignment="1"/>
    <xf numFmtId="0" fontId="8" fillId="2" borderId="0" xfId="0" applyFont="1" applyFill="1" applyBorder="1"/>
    <xf numFmtId="0" fontId="3" fillId="2" borderId="3" xfId="0" applyFont="1" applyFill="1" applyBorder="1"/>
    <xf numFmtId="0" fontId="3" fillId="2" borderId="12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/>
    <xf numFmtId="165" fontId="9" fillId="2" borderId="0" xfId="1" applyNumberFormat="1" applyFont="1" applyFill="1" applyBorder="1"/>
    <xf numFmtId="164" fontId="9" fillId="2" borderId="0" xfId="1" applyNumberFormat="1" applyFont="1" applyFill="1" applyBorder="1"/>
    <xf numFmtId="0" fontId="4" fillId="2" borderId="0" xfId="0" applyFont="1" applyFill="1" applyBorder="1"/>
    <xf numFmtId="164" fontId="24" fillId="2" borderId="0" xfId="0" applyNumberFormat="1" applyFont="1" applyFill="1" applyBorder="1"/>
    <xf numFmtId="165" fontId="24" fillId="2" borderId="13" xfId="1" applyNumberFormat="1" applyFont="1" applyFill="1" applyBorder="1"/>
    <xf numFmtId="165" fontId="24" fillId="2" borderId="0" xfId="1" applyNumberFormat="1" applyFont="1" applyFill="1" applyBorder="1"/>
    <xf numFmtId="165" fontId="24" fillId="2" borderId="9" xfId="1" applyNumberFormat="1" applyFont="1" applyFill="1" applyBorder="1"/>
    <xf numFmtId="165" fontId="3" fillId="2" borderId="0" xfId="1" applyNumberFormat="1" applyFont="1" applyFill="1" applyBorder="1"/>
    <xf numFmtId="165" fontId="10" fillId="2" borderId="0" xfId="1" applyNumberFormat="1" applyFont="1" applyFill="1" applyBorder="1"/>
    <xf numFmtId="165" fontId="9" fillId="2" borderId="0" xfId="0" applyNumberFormat="1" applyFont="1" applyFill="1" applyBorder="1"/>
    <xf numFmtId="165" fontId="11" fillId="2" borderId="0" xfId="1" applyNumberFormat="1" applyFont="1" applyFill="1" applyBorder="1"/>
    <xf numFmtId="165" fontId="22" fillId="2" borderId="0" xfId="1" applyNumberFormat="1" applyFont="1" applyFill="1" applyBorder="1"/>
    <xf numFmtId="165" fontId="3" fillId="2" borderId="0" xfId="0" applyNumberFormat="1" applyFont="1" applyFill="1" applyBorder="1"/>
    <xf numFmtId="167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8" fillId="2" borderId="0" xfId="1" applyNumberFormat="1" applyFont="1" applyFill="1" applyBorder="1"/>
    <xf numFmtId="167" fontId="8" fillId="2" borderId="0" xfId="0" applyNumberFormat="1" applyFont="1" applyFill="1" applyBorder="1"/>
    <xf numFmtId="167" fontId="8" fillId="2" borderId="0" xfId="1" applyNumberFormat="1" applyFont="1" applyFill="1" applyBorder="1"/>
    <xf numFmtId="165" fontId="8" fillId="2" borderId="0" xfId="0" applyNumberFormat="1" applyFont="1" applyFill="1" applyBorder="1"/>
    <xf numFmtId="166" fontId="9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/>
    <xf numFmtId="164" fontId="23" fillId="2" borderId="0" xfId="0" applyNumberFormat="1" applyFont="1" applyFill="1" applyBorder="1"/>
    <xf numFmtId="164" fontId="23" fillId="2" borderId="0" xfId="1" applyNumberFormat="1" applyFont="1" applyFill="1" applyBorder="1"/>
    <xf numFmtId="164" fontId="8" fillId="2" borderId="0" xfId="1" applyNumberFormat="1" applyFont="1" applyFill="1" applyBorder="1"/>
    <xf numFmtId="167" fontId="9" fillId="2" borderId="0" xfId="0" applyNumberFormat="1" applyFont="1" applyFill="1" applyBorder="1"/>
    <xf numFmtId="0" fontId="9" fillId="2" borderId="0" xfId="0" applyFont="1" applyFill="1" applyBorder="1" applyAlignment="1"/>
    <xf numFmtId="171" fontId="10" fillId="0" borderId="0" xfId="1" applyNumberFormat="1" applyFont="1" applyFill="1" applyBorder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Summary!$AC$6:$AW$6</c:f>
              <c:numCache>
                <c:formatCode>_(* #,##0_);_(* \(#,##0\);_(* "-"??_);_(@_)</c:formatCode>
                <c:ptCount val="21"/>
                <c:pt idx="0">
                  <c:v>24825.709570348161</c:v>
                </c:pt>
                <c:pt idx="1">
                  <c:v>24150.673352137528</c:v>
                </c:pt>
                <c:pt idx="2">
                  <c:v>25458.923167878267</c:v>
                </c:pt>
                <c:pt idx="3" formatCode="#,##0">
                  <c:v>28411.24638606267</c:v>
                </c:pt>
                <c:pt idx="4" formatCode="#,##0">
                  <c:v>26228.783491226146</c:v>
                </c:pt>
                <c:pt idx="5" formatCode="#,##0">
                  <c:v>24503.419395209567</c:v>
                </c:pt>
                <c:pt idx="6" formatCode="#,##0">
                  <c:v>25303.518800953687</c:v>
                </c:pt>
                <c:pt idx="7" formatCode="#,##0">
                  <c:v>28485.584832809574</c:v>
                </c:pt>
                <c:pt idx="8" formatCode="#,##0">
                  <c:v>26556.753963649604</c:v>
                </c:pt>
                <c:pt idx="9" formatCode="#,##0">
                  <c:v>26359.326436509386</c:v>
                </c:pt>
                <c:pt idx="10" formatCode="#,##0">
                  <c:v>27116.375688504559</c:v>
                </c:pt>
                <c:pt idx="11" formatCode="#,##0">
                  <c:v>30721.310112236315</c:v>
                </c:pt>
                <c:pt idx="12" formatCode="#,##0">
                  <c:v>28185.425203876759</c:v>
                </c:pt>
                <c:pt idx="13" formatCode="#,##0">
                  <c:v>27567.514433735043</c:v>
                </c:pt>
                <c:pt idx="14" formatCode="#,##0">
                  <c:v>28723.158899795002</c:v>
                </c:pt>
                <c:pt idx="15" formatCode="#,##0">
                  <c:v>32675.490735636398</c:v>
                </c:pt>
                <c:pt idx="16" formatCode="#,##0">
                  <c:v>30235.225030860365</c:v>
                </c:pt>
                <c:pt idx="17" formatCode="#,##0">
                  <c:v>29683.738629449614</c:v>
                </c:pt>
                <c:pt idx="18" formatCode="#,##0">
                  <c:v>30099.246571430904</c:v>
                </c:pt>
                <c:pt idx="19" formatCode="#,##0">
                  <c:v>34158.390798149114</c:v>
                </c:pt>
                <c:pt idx="20" formatCode="#,##0">
                  <c:v>31923.274483943183</c:v>
                </c:pt>
              </c:numCache>
            </c:numRef>
          </c:val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Summary!$AC$14:$AW$14</c:f>
              <c:numCache>
                <c:formatCode>_(* #,##0_);_(* \(#,##0\);_(* "-"??_);_(@_)</c:formatCode>
                <c:ptCount val="21"/>
                <c:pt idx="0">
                  <c:v>24326.3763667641</c:v>
                </c:pt>
                <c:pt idx="1">
                  <c:v>23474.092938337148</c:v>
                </c:pt>
                <c:pt idx="2">
                  <c:v>24596.567658136948</c:v>
                </c:pt>
                <c:pt idx="3" formatCode="#,##0">
                  <c:v>24558.526422485138</c:v>
                </c:pt>
                <c:pt idx="4" formatCode="#,##0">
                  <c:v>25168.866455146308</c:v>
                </c:pt>
                <c:pt idx="5" formatCode="#,##0">
                  <c:v>25566.939072462312</c:v>
                </c:pt>
                <c:pt idx="6" formatCode="#,##0">
                  <c:v>25881.739316373143</c:v>
                </c:pt>
                <c:pt idx="7" formatCode="#,##0">
                  <c:v>25074.758944858193</c:v>
                </c:pt>
                <c:pt idx="8" formatCode="#,##0">
                  <c:v>25257.790076790719</c:v>
                </c:pt>
                <c:pt idx="9" formatCode="#,##0">
                  <c:v>25522.161022333039</c:v>
                </c:pt>
                <c:pt idx="10" formatCode="#,##0">
                  <c:v>26194.118747798122</c:v>
                </c:pt>
                <c:pt idx="11" formatCode="#,##0">
                  <c:v>26709.842921069077</c:v>
                </c:pt>
                <c:pt idx="12" formatCode="#,##0">
                  <c:v>26946.729004896533</c:v>
                </c:pt>
                <c:pt idx="13" formatCode="#,##0">
                  <c:v>27415.50024249914</c:v>
                </c:pt>
                <c:pt idx="14" formatCode="#,##0">
                  <c:v>27610.721629564425</c:v>
                </c:pt>
                <c:pt idx="15" formatCode="#,##0">
                  <c:v>28181.948090288799</c:v>
                </c:pt>
                <c:pt idx="16" formatCode="#,##0">
                  <c:v>28798.163977754408</c:v>
                </c:pt>
                <c:pt idx="17" formatCode="#,##0">
                  <c:v>29368.555595772021</c:v>
                </c:pt>
                <c:pt idx="18" formatCode="#,##0">
                  <c:v>29756.946374901599</c:v>
                </c:pt>
                <c:pt idx="19" formatCode="#,##0">
                  <c:v>30041.829368089326</c:v>
                </c:pt>
                <c:pt idx="20" formatCode="#,##0">
                  <c:v>30123.942958818439</c:v>
                </c:pt>
              </c:numCache>
            </c:numRef>
          </c:val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Summary!$AC$22:$AW$22</c:f>
              <c:numCache>
                <c:formatCode>_(* #,##0_);_(* \(#,##0\);_(* "-"??_);_(@_)</c:formatCode>
                <c:ptCount val="21"/>
                <c:pt idx="0">
                  <c:v>23642.804773358101</c:v>
                </c:pt>
                <c:pt idx="1">
                  <c:v>23967.449068765192</c:v>
                </c:pt>
                <c:pt idx="2">
                  <c:v>24309.596122027193</c:v>
                </c:pt>
                <c:pt idx="3" formatCode="#,##0">
                  <c:v>24699.838279743988</c:v>
                </c:pt>
                <c:pt idx="4" formatCode="#,##0">
                  <c:v>25170.982414971531</c:v>
                </c:pt>
                <c:pt idx="5" formatCode="#,##0">
                  <c:v>25600.702214089364</c:v>
                </c:pt>
                <c:pt idx="6" formatCode="#,##0">
                  <c:v>25635.364224425637</c:v>
                </c:pt>
                <c:pt idx="7" formatCode="#,##0">
                  <c:v>25371.664372427891</c:v>
                </c:pt>
                <c:pt idx="8" formatCode="#,##0">
                  <c:v>25332.225300218557</c:v>
                </c:pt>
                <c:pt idx="9" formatCode="#,##0">
                  <c:v>25614.358307293125</c:v>
                </c:pt>
                <c:pt idx="10" formatCode="#,##0">
                  <c:v>26138.606907085417</c:v>
                </c:pt>
                <c:pt idx="11" formatCode="#,##0">
                  <c:v>26617.999138675965</c:v>
                </c:pt>
                <c:pt idx="12" formatCode="#,##0">
                  <c:v>27006.707763041828</c:v>
                </c:pt>
                <c:pt idx="13" formatCode="#,##0">
                  <c:v>27344.70079000925</c:v>
                </c:pt>
                <c:pt idx="14" formatCode="#,##0">
                  <c:v>27684.835627968951</c:v>
                </c:pt>
                <c:pt idx="15" formatCode="#,##0">
                  <c:v>28185.857502467792</c:v>
                </c:pt>
                <c:pt idx="16" formatCode="#,##0">
                  <c:v>28799.351541934764</c:v>
                </c:pt>
                <c:pt idx="17" formatCode="#,##0">
                  <c:v>29354.072076434313</c:v>
                </c:pt>
                <c:pt idx="18" formatCode="#,##0">
                  <c:v>29750.991426356748</c:v>
                </c:pt>
                <c:pt idx="19" formatCode="#,##0">
                  <c:v>29990.432120631929</c:v>
                </c:pt>
                <c:pt idx="20" formatCode="#,##0">
                  <c:v>30225.413427549811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9812416"/>
        <c:axId val="179812976"/>
      </c:barChart>
      <c:catAx>
        <c:axId val="17981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812976"/>
        <c:crosses val="autoZero"/>
        <c:auto val="1"/>
        <c:lblAlgn val="ctr"/>
        <c:lblOffset val="100"/>
        <c:noMultiLvlLbl val="0"/>
      </c:catAx>
      <c:valAx>
        <c:axId val="179812976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241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Summary!$AH$32:$AW$33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0">
                    <c:v>2015/16</c:v>
                  </c:pt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  <c:pt idx="14">
                    <c:v>2019/20</c:v>
                  </c:pt>
                </c:lvl>
              </c:multiLvlStrCache>
            </c:multiLvlStrRef>
          </c:cat>
          <c:val>
            <c:numRef>
              <c:f>Summary!$AH$35:$AW$35</c:f>
              <c:numCache>
                <c:formatCode>0.0</c:formatCode>
                <c:ptCount val="16"/>
                <c:pt idx="0">
                  <c:v>1.4606054163736948</c:v>
                </c:pt>
                <c:pt idx="1">
                  <c:v>-0.61041217611534915</c:v>
                </c:pt>
                <c:pt idx="2">
                  <c:v>0.26165148032144536</c:v>
                </c:pt>
                <c:pt idx="3">
                  <c:v>1.2504219745195888</c:v>
                </c:pt>
                <c:pt idx="4">
                  <c:v>7.5740736889262417</c:v>
                </c:pt>
                <c:pt idx="5">
                  <c:v>7.1644457903718317</c:v>
                </c:pt>
                <c:pt idx="6">
                  <c:v>7.8486198986220002</c:v>
                </c:pt>
                <c:pt idx="7">
                  <c:v>6.1327948530774945</c:v>
                </c:pt>
                <c:pt idx="8">
                  <c:v>4.5835313741258599</c:v>
                </c:pt>
                <c:pt idx="9">
                  <c:v>5.9255087396196782</c:v>
                </c:pt>
                <c:pt idx="10">
                  <c:v>6.3609937735752187</c:v>
                </c:pt>
                <c:pt idx="11">
                  <c:v>7.2725524350140569</c:v>
                </c:pt>
                <c:pt idx="12">
                  <c:v>7.6765143292167659</c:v>
                </c:pt>
                <c:pt idx="13">
                  <c:v>4.7908646692955692</c:v>
                </c:pt>
                <c:pt idx="14">
                  <c:v>4.5382640906918015</c:v>
                </c:pt>
                <c:pt idx="15">
                  <c:v>5.5830556953350596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Summary!$AH$32:$AW$33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0">
                    <c:v>2015/16</c:v>
                  </c:pt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  <c:pt idx="14">
                    <c:v>2019/20</c:v>
                  </c:pt>
                </c:lvl>
              </c:multiLvlStrCache>
            </c:multiLvlStrRef>
          </c:cat>
          <c:val>
            <c:numRef>
              <c:f>Summary!$AH$36:$AW$36</c:f>
              <c:numCache>
                <c:formatCode>0.0</c:formatCode>
                <c:ptCount val="16"/>
                <c:pt idx="0">
                  <c:v>9.8673598668338247</c:v>
                </c:pt>
                <c:pt idx="1">
                  <c:v>1.2379583667679661</c:v>
                </c:pt>
                <c:pt idx="2">
                  <c:v>1.4329299578864418</c:v>
                </c:pt>
                <c:pt idx="3">
                  <c:v>3.3534118526915568</c:v>
                </c:pt>
                <c:pt idx="4">
                  <c:v>0.92175111594758885</c:v>
                </c:pt>
                <c:pt idx="5">
                  <c:v>5.8094247639897789</c:v>
                </c:pt>
                <c:pt idx="6">
                  <c:v>8.6130172941490066</c:v>
                </c:pt>
                <c:pt idx="7">
                  <c:v>0.62922198410275687</c:v>
                </c:pt>
                <c:pt idx="8">
                  <c:v>1.8452350613675339</c:v>
                </c:pt>
                <c:pt idx="9">
                  <c:v>2.3180242873634738</c:v>
                </c:pt>
                <c:pt idx="10">
                  <c:v>3.994414955033565</c:v>
                </c:pt>
                <c:pt idx="11">
                  <c:v>5.4426979182251589</c:v>
                </c:pt>
                <c:pt idx="12">
                  <c:v>6.1126782180964012</c:v>
                </c:pt>
                <c:pt idx="13">
                  <c:v>5.1603805743654529</c:v>
                </c:pt>
                <c:pt idx="14">
                  <c:v>2.0445571894353032</c:v>
                </c:pt>
                <c:pt idx="15">
                  <c:v>1.2530504063870573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Summary!$AH$32:$AW$33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0">
                    <c:v>2015/16</c:v>
                  </c:pt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  <c:pt idx="14">
                    <c:v>2019/20</c:v>
                  </c:pt>
                </c:lvl>
              </c:multiLvlStrCache>
            </c:multiLvlStrRef>
          </c:cat>
          <c:val>
            <c:numRef>
              <c:f>Summary!$AH$37:$AW$37</c:f>
              <c:numCache>
                <c:formatCode>0.0</c:formatCode>
                <c:ptCount val="16"/>
                <c:pt idx="0">
                  <c:v>-2.5731544876851031</c:v>
                </c:pt>
                <c:pt idx="1">
                  <c:v>-2.6299361968325052</c:v>
                </c:pt>
                <c:pt idx="2">
                  <c:v>-0.98545521402567671</c:v>
                </c:pt>
                <c:pt idx="3">
                  <c:v>4.7732905150808635</c:v>
                </c:pt>
                <c:pt idx="4">
                  <c:v>15.44109723426299</c:v>
                </c:pt>
                <c:pt idx="5">
                  <c:v>8.3004428600784497</c:v>
                </c:pt>
                <c:pt idx="6">
                  <c:v>7.8905404063735585</c:v>
                </c:pt>
                <c:pt idx="7">
                  <c:v>4.6226142959840955</c:v>
                </c:pt>
                <c:pt idx="8">
                  <c:v>6.4660458014550004</c:v>
                </c:pt>
                <c:pt idx="9">
                  <c:v>13.06288813485641</c:v>
                </c:pt>
                <c:pt idx="10">
                  <c:v>12.479787709661849</c:v>
                </c:pt>
                <c:pt idx="11">
                  <c:v>14.667160075270292</c:v>
                </c:pt>
                <c:pt idx="12">
                  <c:v>11.138111495087589</c:v>
                </c:pt>
                <c:pt idx="13">
                  <c:v>5.4331479925902926</c:v>
                </c:pt>
                <c:pt idx="14">
                  <c:v>7.1432027913345353</c:v>
                </c:pt>
                <c:pt idx="15">
                  <c:v>6.4118552040614674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Summary!$AH$32:$AW$33</c:f>
              <c:multiLvlStrCache>
                <c:ptCount val="16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Q1</c:v>
                  </c:pt>
                  <c:pt idx="15">
                    <c:v>Q2</c:v>
                  </c:pt>
                </c:lvl>
                <c:lvl>
                  <c:pt idx="0">
                    <c:v>2015/16</c:v>
                  </c:pt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  <c:pt idx="14">
                    <c:v>2019/20</c:v>
                  </c:pt>
                </c:lvl>
              </c:multiLvlStrCache>
            </c:multiLvlStrRef>
          </c:cat>
          <c:val>
            <c:numRef>
              <c:f>Summary!$AH$38:$AW$38</c:f>
              <c:numCache>
                <c:formatCode>0.0</c:formatCode>
                <c:ptCount val="16"/>
                <c:pt idx="0">
                  <c:v>0.79705632496547274</c:v>
                </c:pt>
                <c:pt idx="1">
                  <c:v>0.35139915943900313</c:v>
                </c:pt>
                <c:pt idx="2">
                  <c:v>-0.87205079994910895</c:v>
                </c:pt>
                <c:pt idx="3">
                  <c:v>-1.7953938310374729</c:v>
                </c:pt>
                <c:pt idx="4">
                  <c:v>4.5745305478229747</c:v>
                </c:pt>
                <c:pt idx="5">
                  <c:v>5.7823787955560535</c:v>
                </c:pt>
                <c:pt idx="6">
                  <c:v>7.3561856289831251</c:v>
                </c:pt>
                <c:pt idx="7">
                  <c:v>8.7930749139383266</c:v>
                </c:pt>
                <c:pt idx="8">
                  <c:v>6.5669180596608312</c:v>
                </c:pt>
                <c:pt idx="9">
                  <c:v>5.2702118997446812</c:v>
                </c:pt>
                <c:pt idx="10">
                  <c:v>6.1483889645632672</c:v>
                </c:pt>
                <c:pt idx="11">
                  <c:v>4.5901585200370576</c:v>
                </c:pt>
                <c:pt idx="12">
                  <c:v>5.0298346801626259</c:v>
                </c:pt>
                <c:pt idx="13">
                  <c:v>3.7946011724139916</c:v>
                </c:pt>
                <c:pt idx="14">
                  <c:v>3.6178951821794536</c:v>
                </c:pt>
                <c:pt idx="15">
                  <c:v>6.6336630086817117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724736"/>
        <c:axId val="180725296"/>
      </c:lineChart>
      <c:catAx>
        <c:axId val="18072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725296"/>
        <c:crosses val="autoZero"/>
        <c:auto val="1"/>
        <c:lblAlgn val="ctr"/>
        <c:lblOffset val="100"/>
        <c:noMultiLvlLbl val="0"/>
      </c:catAx>
      <c:valAx>
        <c:axId val="18072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247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Summary!$AF$6:$AU$6</c:f>
              <c:numCache>
                <c:formatCode>#,##0</c:formatCode>
                <c:ptCount val="16"/>
                <c:pt idx="0">
                  <c:v>28411.24638606267</c:v>
                </c:pt>
                <c:pt idx="1">
                  <c:v>26228.783491226146</c:v>
                </c:pt>
                <c:pt idx="2">
                  <c:v>24503.419395209567</c:v>
                </c:pt>
                <c:pt idx="3">
                  <c:v>25303.518800953687</c:v>
                </c:pt>
                <c:pt idx="4">
                  <c:v>28485.584832809574</c:v>
                </c:pt>
                <c:pt idx="5">
                  <c:v>26556.753963649604</c:v>
                </c:pt>
                <c:pt idx="6">
                  <c:v>26359.326436509386</c:v>
                </c:pt>
                <c:pt idx="7">
                  <c:v>27116.375688504559</c:v>
                </c:pt>
                <c:pt idx="8">
                  <c:v>30721.310112236315</c:v>
                </c:pt>
                <c:pt idx="9">
                  <c:v>28185.425203876759</c:v>
                </c:pt>
                <c:pt idx="10">
                  <c:v>27567.514433735043</c:v>
                </c:pt>
                <c:pt idx="11">
                  <c:v>28723.158899795002</c:v>
                </c:pt>
                <c:pt idx="12">
                  <c:v>32675.490735636398</c:v>
                </c:pt>
                <c:pt idx="13">
                  <c:v>30235.225030860365</c:v>
                </c:pt>
                <c:pt idx="14">
                  <c:v>29683.738629449614</c:v>
                </c:pt>
                <c:pt idx="15">
                  <c:v>30099.246571430904</c:v>
                </c:pt>
              </c:numCache>
            </c:numRef>
          </c:val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Summary!$AF$14:$AU$14</c:f>
              <c:numCache>
                <c:formatCode>#,##0</c:formatCode>
                <c:ptCount val="16"/>
                <c:pt idx="0">
                  <c:v>24558.526422485138</c:v>
                </c:pt>
                <c:pt idx="1">
                  <c:v>25168.866455146308</c:v>
                </c:pt>
                <c:pt idx="2">
                  <c:v>25566.939072462312</c:v>
                </c:pt>
                <c:pt idx="3">
                  <c:v>25881.739316373143</c:v>
                </c:pt>
                <c:pt idx="4">
                  <c:v>25074.758944858193</c:v>
                </c:pt>
                <c:pt idx="5">
                  <c:v>25257.790076790719</c:v>
                </c:pt>
                <c:pt idx="6">
                  <c:v>25522.161022333039</c:v>
                </c:pt>
                <c:pt idx="7">
                  <c:v>26194.118747798122</c:v>
                </c:pt>
                <c:pt idx="8">
                  <c:v>26709.842921069077</c:v>
                </c:pt>
                <c:pt idx="9">
                  <c:v>26946.729004896533</c:v>
                </c:pt>
                <c:pt idx="10">
                  <c:v>27415.50024249914</c:v>
                </c:pt>
                <c:pt idx="11">
                  <c:v>27610.721629564425</c:v>
                </c:pt>
                <c:pt idx="12">
                  <c:v>28181.948090288799</c:v>
                </c:pt>
                <c:pt idx="13">
                  <c:v>28798.163977754408</c:v>
                </c:pt>
                <c:pt idx="14">
                  <c:v>29368.555595772021</c:v>
                </c:pt>
                <c:pt idx="15">
                  <c:v>29756.946374901599</c:v>
                </c:pt>
              </c:numCache>
            </c:numRef>
          </c:val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Summary!$AF$22:$AU$22</c:f>
              <c:numCache>
                <c:formatCode>#,##0</c:formatCode>
                <c:ptCount val="16"/>
                <c:pt idx="0">
                  <c:v>24699.838279743988</c:v>
                </c:pt>
                <c:pt idx="1">
                  <c:v>25170.982414971531</c:v>
                </c:pt>
                <c:pt idx="2">
                  <c:v>25600.702214089364</c:v>
                </c:pt>
                <c:pt idx="3">
                  <c:v>25635.364224425637</c:v>
                </c:pt>
                <c:pt idx="4">
                  <c:v>25371.664372427891</c:v>
                </c:pt>
                <c:pt idx="5">
                  <c:v>25332.225300218557</c:v>
                </c:pt>
                <c:pt idx="6">
                  <c:v>25614.358307293125</c:v>
                </c:pt>
                <c:pt idx="7">
                  <c:v>26138.606907085417</c:v>
                </c:pt>
                <c:pt idx="8">
                  <c:v>26617.999138675965</c:v>
                </c:pt>
                <c:pt idx="9">
                  <c:v>27006.707763041828</c:v>
                </c:pt>
                <c:pt idx="10">
                  <c:v>27344.70079000925</c:v>
                </c:pt>
                <c:pt idx="11">
                  <c:v>27684.835627968951</c:v>
                </c:pt>
                <c:pt idx="12">
                  <c:v>28185.857502467792</c:v>
                </c:pt>
                <c:pt idx="13">
                  <c:v>28799.351541934764</c:v>
                </c:pt>
                <c:pt idx="14">
                  <c:v>29354.072076434313</c:v>
                </c:pt>
                <c:pt idx="15">
                  <c:v>29750.991426356748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8536448"/>
        <c:axId val="178537008"/>
      </c:barChart>
      <c:catAx>
        <c:axId val="17853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537008"/>
        <c:crosses val="autoZero"/>
        <c:auto val="1"/>
        <c:lblAlgn val="ctr"/>
        <c:lblOffset val="100"/>
        <c:noMultiLvlLbl val="0"/>
      </c:catAx>
      <c:valAx>
        <c:axId val="178537008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3644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Summary!$AF$43:$AU$43</c:f>
              <c:numCache>
                <c:formatCode>#,##0.0</c:formatCode>
                <c:ptCount val="16"/>
                <c:pt idx="0">
                  <c:v>-0.15466074852612532</c:v>
                </c:pt>
                <c:pt idx="1">
                  <c:v>2.4852469653975584</c:v>
                </c:pt>
                <c:pt idx="2">
                  <c:v>1.5816072528550773</c:v>
                </c:pt>
                <c:pt idx="3">
                  <c:v>1.2312785782397251</c:v>
                </c:pt>
                <c:pt idx="4">
                  <c:v>-3.1179526292672399</c:v>
                </c:pt>
                <c:pt idx="5">
                  <c:v>0.72994174075622364</c:v>
                </c:pt>
                <c:pt idx="6">
                  <c:v>1.0466907228960265</c:v>
                </c:pt>
                <c:pt idx="7">
                  <c:v>2.6328402398099859</c:v>
                </c:pt>
                <c:pt idx="8">
                  <c:v>1.9688548343101075</c:v>
                </c:pt>
                <c:pt idx="9">
                  <c:v>0.88688684739735013</c:v>
                </c:pt>
                <c:pt idx="10">
                  <c:v>1.7396220428736564</c:v>
                </c:pt>
                <c:pt idx="11">
                  <c:v>0.71208398657141014</c:v>
                </c:pt>
                <c:pt idx="12">
                  <c:v>2.0688574112192937</c:v>
                </c:pt>
                <c:pt idx="13">
                  <c:v>2.1865624246109272</c:v>
                </c:pt>
                <c:pt idx="14">
                  <c:v>1.980652719590803</c:v>
                </c:pt>
                <c:pt idx="15">
                  <c:v>1.3224715048141267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Summary!$AF$51:$AU$51</c:f>
              <c:numCache>
                <c:formatCode>0.0</c:formatCode>
                <c:ptCount val="16"/>
                <c:pt idx="0">
                  <c:v>1.6053008686688575</c:v>
                </c:pt>
                <c:pt idx="1">
                  <c:v>1.9074786235095509</c:v>
                </c:pt>
                <c:pt idx="2">
                  <c:v>1.7072031279249389</c:v>
                </c:pt>
                <c:pt idx="3">
                  <c:v>0.13539476396549066</c:v>
                </c:pt>
                <c:pt idx="4">
                  <c:v>-1.0286565452676144</c:v>
                </c:pt>
                <c:pt idx="5">
                  <c:v>-0.15544534891528405</c:v>
                </c:pt>
                <c:pt idx="6">
                  <c:v>1.1137316352232807</c:v>
                </c:pt>
                <c:pt idx="7">
                  <c:v>2.0466981585208099</c:v>
                </c:pt>
                <c:pt idx="8">
                  <c:v>1.834038949721517</c:v>
                </c:pt>
                <c:pt idx="9">
                  <c:v>1.4603224770605383</c:v>
                </c:pt>
                <c:pt idx="10">
                  <c:v>1.2515151048139161</c:v>
                </c:pt>
                <c:pt idx="11">
                  <c:v>1.2438784412809323</c:v>
                </c:pt>
                <c:pt idx="12">
                  <c:v>1.8097339685581471</c:v>
                </c:pt>
                <c:pt idx="13">
                  <c:v>2.1766023595814143</c:v>
                </c:pt>
                <c:pt idx="14">
                  <c:v>1.9261563361654854</c:v>
                </c:pt>
                <c:pt idx="15">
                  <c:v>1.3521781539845845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40368"/>
        <c:axId val="181140928"/>
      </c:lineChart>
      <c:catAx>
        <c:axId val="18114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140928"/>
        <c:crosses val="autoZero"/>
        <c:auto val="1"/>
        <c:lblAlgn val="ctr"/>
        <c:lblOffset val="100"/>
        <c:noMultiLvlLbl val="0"/>
      </c:catAx>
      <c:valAx>
        <c:axId val="18114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40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Summary!$AF$15:$AU$15</c:f>
              <c:numCache>
                <c:formatCode>#,##0</c:formatCode>
                <c:ptCount val="16"/>
                <c:pt idx="0">
                  <c:v>5917.3851587844229</c:v>
                </c:pt>
                <c:pt idx="1">
                  <c:v>6087.8510336133577</c:v>
                </c:pt>
                <c:pt idx="2">
                  <c:v>6025.5005047426584</c:v>
                </c:pt>
                <c:pt idx="3">
                  <c:v>6226.5417042203453</c:v>
                </c:pt>
                <c:pt idx="4">
                  <c:v>6426.9025420665821</c:v>
                </c:pt>
                <c:pt idx="5">
                  <c:v>6165.1095870403033</c:v>
                </c:pt>
                <c:pt idx="6">
                  <c:v>6111.1078296573305</c:v>
                </c:pt>
                <c:pt idx="7">
                  <c:v>6419.0870884716205</c:v>
                </c:pt>
                <c:pt idx="8">
                  <c:v>6506.5477162124762</c:v>
                </c:pt>
                <c:pt idx="9">
                  <c:v>6522.8723631831654</c:v>
                </c:pt>
                <c:pt idx="10">
                  <c:v>6599.1852608396393</c:v>
                </c:pt>
                <c:pt idx="11">
                  <c:v>6504.6512812977116</c:v>
                </c:pt>
                <c:pt idx="12">
                  <c:v>6678.8260076682591</c:v>
                </c:pt>
                <c:pt idx="13">
                  <c:v>6696.2778975507135</c:v>
                </c:pt>
                <c:pt idx="14">
                  <c:v>6850.7367901491216</c:v>
                </c:pt>
                <c:pt idx="15">
                  <c:v>6881.4707177522732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Summary!$AF$23:$AU$23</c:f>
              <c:numCache>
                <c:formatCode>#,##0</c:formatCode>
                <c:ptCount val="16"/>
                <c:pt idx="0">
                  <c:v>6037.0624330567607</c:v>
                </c:pt>
                <c:pt idx="1">
                  <c:v>6060.8650901382389</c:v>
                </c:pt>
                <c:pt idx="2">
                  <c:v>6088.3598785694458</c:v>
                </c:pt>
                <c:pt idx="3">
                  <c:v>6152.6225909445784</c:v>
                </c:pt>
                <c:pt idx="4">
                  <c:v>6301.111366744617</c:v>
                </c:pt>
                <c:pt idx="5">
                  <c:v>6253.1599777042538</c:v>
                </c:pt>
                <c:pt idx="6">
                  <c:v>6233.9353390233646</c:v>
                </c:pt>
                <c:pt idx="7">
                  <c:v>6342.2569637422002</c:v>
                </c:pt>
                <c:pt idx="8">
                  <c:v>6472.6179599272991</c:v>
                </c:pt>
                <c:pt idx="9">
                  <c:v>6541.805140285418</c:v>
                </c:pt>
                <c:pt idx="10">
                  <c:v>6561.1253750037067</c:v>
                </c:pt>
                <c:pt idx="11">
                  <c:v>6569.6827697859435</c:v>
                </c:pt>
                <c:pt idx="12">
                  <c:v>6632.0871174517852</c:v>
                </c:pt>
                <c:pt idx="13">
                  <c:v>6729.2923562093956</c:v>
                </c:pt>
                <c:pt idx="14">
                  <c:v>6835.0699342565167</c:v>
                </c:pt>
                <c:pt idx="15">
                  <c:v>6914.4421984868432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81144288"/>
        <c:axId val="181144848"/>
      </c:barChart>
      <c:catAx>
        <c:axId val="18114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1144848"/>
        <c:crosses val="autoZero"/>
        <c:auto val="1"/>
        <c:lblAlgn val="ctr"/>
        <c:lblOffset val="100"/>
        <c:noMultiLvlLbl val="0"/>
      </c:catAx>
      <c:valAx>
        <c:axId val="181144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114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Summary!$AF$16:$AU$16</c:f>
              <c:numCache>
                <c:formatCode>#,##0</c:formatCode>
                <c:ptCount val="16"/>
                <c:pt idx="0">
                  <c:v>5770.1514066366462</c:v>
                </c:pt>
                <c:pt idx="1">
                  <c:v>5973.374230298361</c:v>
                </c:pt>
                <c:pt idx="2">
                  <c:v>6133.4896412472663</c:v>
                </c:pt>
                <c:pt idx="3">
                  <c:v>6012.3010004589278</c:v>
                </c:pt>
                <c:pt idx="4">
                  <c:v>5464.7712741743871</c:v>
                </c:pt>
                <c:pt idx="5">
                  <c:v>5914.9458063061657</c:v>
                </c:pt>
                <c:pt idx="6">
                  <c:v>5954.0971027203932</c:v>
                </c:pt>
                <c:pt idx="7">
                  <c:v>6193.6212060784273</c:v>
                </c:pt>
                <c:pt idx="8">
                  <c:v>6363.6726928848939</c:v>
                </c:pt>
                <c:pt idx="9">
                  <c:v>6286.4972296884653</c:v>
                </c:pt>
                <c:pt idx="10">
                  <c:v>6364.3497756629704</c:v>
                </c:pt>
                <c:pt idx="11">
                  <c:v>6406.6629194197722</c:v>
                </c:pt>
                <c:pt idx="12">
                  <c:v>6583.2718974419322</c:v>
                </c:pt>
                <c:pt idx="13">
                  <c:v>6936.4556473169368</c:v>
                </c:pt>
                <c:pt idx="14">
                  <c:v>6992.8804905702955</c:v>
                </c:pt>
                <c:pt idx="15">
                  <c:v>7244.7134925944283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Summary!$AF$24:$AU$24</c:f>
              <c:numCache>
                <c:formatCode>#,##0</c:formatCode>
                <c:ptCount val="16"/>
                <c:pt idx="0">
                  <c:v>5790.9368831737256</c:v>
                </c:pt>
                <c:pt idx="1">
                  <c:v>5982.094931614186</c:v>
                </c:pt>
                <c:pt idx="2">
                  <c:v>6092.7466031637068</c:v>
                </c:pt>
                <c:pt idx="3">
                  <c:v>5967.1552292786719</c:v>
                </c:pt>
                <c:pt idx="4">
                  <c:v>5775.4705844018717</c:v>
                </c:pt>
                <c:pt idx="5">
                  <c:v>5763.7999297708084</c:v>
                </c:pt>
                <c:pt idx="6">
                  <c:v>5949.8373394619503</c:v>
                </c:pt>
                <c:pt idx="7">
                  <c:v>6194.883552328607</c:v>
                </c:pt>
                <c:pt idx="8">
                  <c:v>6313.1581389929479</c:v>
                </c:pt>
                <c:pt idx="9">
                  <c:v>6325.1844423614884</c:v>
                </c:pt>
                <c:pt idx="10">
                  <c:v>6339.2725208231786</c:v>
                </c:pt>
                <c:pt idx="11">
                  <c:v>6416.0261859816519</c:v>
                </c:pt>
                <c:pt idx="12">
                  <c:v>6618.5093374881626</c:v>
                </c:pt>
                <c:pt idx="13">
                  <c:v>6858.0060928687453</c:v>
                </c:pt>
                <c:pt idx="14">
                  <c:v>7063.5773493020188</c:v>
                </c:pt>
                <c:pt idx="15">
                  <c:v>7177.2692321354853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9789552"/>
        <c:axId val="179790112"/>
      </c:barChart>
      <c:catAx>
        <c:axId val="17978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790112"/>
        <c:crosses val="autoZero"/>
        <c:auto val="1"/>
        <c:lblAlgn val="ctr"/>
        <c:lblOffset val="100"/>
        <c:noMultiLvlLbl val="0"/>
      </c:catAx>
      <c:valAx>
        <c:axId val="179790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78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Summary!$AF$17:$AU$17</c:f>
              <c:numCache>
                <c:formatCode>#,##0</c:formatCode>
                <c:ptCount val="16"/>
                <c:pt idx="0">
                  <c:v>12184.133857491752</c:v>
                </c:pt>
                <c:pt idx="1">
                  <c:v>12401.38362130641</c:v>
                </c:pt>
                <c:pt idx="2">
                  <c:v>12683.568644454796</c:v>
                </c:pt>
                <c:pt idx="3">
                  <c:v>12895.458019199838</c:v>
                </c:pt>
                <c:pt idx="4">
                  <c:v>12433.117421023017</c:v>
                </c:pt>
                <c:pt idx="5">
                  <c:v>12424.025885062025</c:v>
                </c:pt>
                <c:pt idx="6">
                  <c:v>12705.706055727085</c:v>
                </c:pt>
                <c:pt idx="7">
                  <c:v>12838.10185453683</c:v>
                </c:pt>
                <c:pt idx="8">
                  <c:v>13091.40251727338</c:v>
                </c:pt>
                <c:pt idx="9">
                  <c:v>13396.214744080076</c:v>
                </c:pt>
                <c:pt idx="10">
                  <c:v>13716.754515049643</c:v>
                </c:pt>
                <c:pt idx="11">
                  <c:v>13965.170104454537</c:v>
                </c:pt>
                <c:pt idx="12">
                  <c:v>14190.906122656988</c:v>
                </c:pt>
                <c:pt idx="13">
                  <c:v>14443.065811438706</c:v>
                </c:pt>
                <c:pt idx="14">
                  <c:v>14804.130840264499</c:v>
                </c:pt>
                <c:pt idx="15">
                  <c:v>14907.824233369342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Summary!$AF$25:$AU$25</c:f>
              <c:numCache>
                <c:formatCode>#,##0</c:formatCode>
                <c:ptCount val="16"/>
                <c:pt idx="0">
                  <c:v>12185.450696264161</c:v>
                </c:pt>
                <c:pt idx="1">
                  <c:v>12422.427218197861</c:v>
                </c:pt>
                <c:pt idx="2">
                  <c:v>12692.889351531796</c:v>
                </c:pt>
                <c:pt idx="3">
                  <c:v>12771.613983950923</c:v>
                </c:pt>
                <c:pt idx="4">
                  <c:v>12542.974108667706</c:v>
                </c:pt>
                <c:pt idx="5">
                  <c:v>12562.153480019961</c:v>
                </c:pt>
                <c:pt idx="6">
                  <c:v>12680.507444186776</c:v>
                </c:pt>
                <c:pt idx="7">
                  <c:v>12855.474808632805</c:v>
                </c:pt>
                <c:pt idx="8">
                  <c:v>13087.718902229428</c:v>
                </c:pt>
                <c:pt idx="9">
                  <c:v>13398.377211126988</c:v>
                </c:pt>
                <c:pt idx="10">
                  <c:v>13708.00852906488</c:v>
                </c:pt>
                <c:pt idx="11">
                  <c:v>13965.79353892552</c:v>
                </c:pt>
                <c:pt idx="12">
                  <c:v>14206.557439228463</c:v>
                </c:pt>
                <c:pt idx="13">
                  <c:v>14489.127259994499</c:v>
                </c:pt>
                <c:pt idx="14">
                  <c:v>14734.628880434153</c:v>
                </c:pt>
                <c:pt idx="15">
                  <c:v>14937.423016979204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9793472"/>
        <c:axId val="179794032"/>
      </c:barChart>
      <c:catAx>
        <c:axId val="17979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794032"/>
        <c:crosses val="autoZero"/>
        <c:auto val="1"/>
        <c:lblAlgn val="ctr"/>
        <c:lblOffset val="100"/>
        <c:noMultiLvlLbl val="0"/>
      </c:catAx>
      <c:valAx>
        <c:axId val="179794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793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Summary!$AF$44:$AU$44</c:f>
              <c:numCache>
                <c:formatCode>#,##0.0</c:formatCode>
                <c:ptCount val="16"/>
                <c:pt idx="0">
                  <c:v>-4.5493384728014563</c:v>
                </c:pt>
                <c:pt idx="1">
                  <c:v>2.8807635510403884</c:v>
                </c:pt>
                <c:pt idx="2">
                  <c:v>-1.0241796083123256</c:v>
                </c:pt>
                <c:pt idx="3">
                  <c:v>3.3365062258222</c:v>
                </c:pt>
                <c:pt idx="4">
                  <c:v>3.217851053827081</c:v>
                </c:pt>
                <c:pt idx="5">
                  <c:v>-4.073392327217384</c:v>
                </c:pt>
                <c:pt idx="6">
                  <c:v>-0.8759253444008519</c:v>
                </c:pt>
                <c:pt idx="7">
                  <c:v>5.0396633049029305</c:v>
                </c:pt>
                <c:pt idx="8">
                  <c:v>1.3625088199524571</c:v>
                </c:pt>
                <c:pt idx="9">
                  <c:v>0.25089567744216446</c:v>
                </c:pt>
                <c:pt idx="10">
                  <c:v>1.1699278079884579</c:v>
                </c:pt>
                <c:pt idx="11">
                  <c:v>-1.4325098600111108</c:v>
                </c:pt>
                <c:pt idx="12">
                  <c:v>2.6776950652425802</c:v>
                </c:pt>
                <c:pt idx="13">
                  <c:v>0.2613017596568179</c:v>
                </c:pt>
                <c:pt idx="14">
                  <c:v>2.3066380302840139</c:v>
                </c:pt>
                <c:pt idx="15">
                  <c:v>0.44862222188049028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Summary!$AF$52:$AU$52</c:f>
              <c:numCache>
                <c:formatCode>0.0</c:formatCode>
                <c:ptCount val="16"/>
                <c:pt idx="0">
                  <c:v>-9.1196156509487647E-2</c:v>
                </c:pt>
                <c:pt idx="1">
                  <c:v>0.3942754832407136</c:v>
                </c:pt>
                <c:pt idx="2">
                  <c:v>0.45364462040153875</c:v>
                </c:pt>
                <c:pt idx="3">
                  <c:v>1.0555012130825547</c:v>
                </c:pt>
                <c:pt idx="4">
                  <c:v>2.4134224650571579</c:v>
                </c:pt>
                <c:pt idx="5">
                  <c:v>-0.76099891351605331</c:v>
                </c:pt>
                <c:pt idx="6">
                  <c:v>-0.30743877894432448</c:v>
                </c:pt>
                <c:pt idx="7">
                  <c:v>1.7376122597993815</c:v>
                </c:pt>
                <c:pt idx="8">
                  <c:v>2.0554354219697313</c:v>
                </c:pt>
                <c:pt idx="9">
                  <c:v>1.0689211194985448</c:v>
                </c:pt>
                <c:pt idx="10">
                  <c:v>0.29533491603581652</c:v>
                </c:pt>
                <c:pt idx="11">
                  <c:v>0.13042571652170931</c:v>
                </c:pt>
                <c:pt idx="12">
                  <c:v>0.94988372882842675</c:v>
                </c:pt>
                <c:pt idx="13">
                  <c:v>1.4656809694465922</c:v>
                </c:pt>
                <c:pt idx="14">
                  <c:v>1.5718974960200027</c:v>
                </c:pt>
                <c:pt idx="15">
                  <c:v>1.1612502138788949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64800"/>
        <c:axId val="181765360"/>
      </c:lineChart>
      <c:catAx>
        <c:axId val="18176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65360"/>
        <c:crosses val="autoZero"/>
        <c:auto val="1"/>
        <c:lblAlgn val="ctr"/>
        <c:lblOffset val="100"/>
        <c:noMultiLvlLbl val="0"/>
      </c:catAx>
      <c:valAx>
        <c:axId val="1817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48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Summary!$AF$45:$AU$45</c:f>
              <c:numCache>
                <c:formatCode>0.0</c:formatCode>
                <c:ptCount val="16"/>
                <c:pt idx="0">
                  <c:v>1.2415356192529536</c:v>
                </c:pt>
                <c:pt idx="1">
                  <c:v>3.5219669180253099</c:v>
                </c:pt>
                <c:pt idx="2">
                  <c:v>2.6804851793273299</c:v>
                </c:pt>
                <c:pt idx="3">
                  <c:v>-1.9758513974386438</c:v>
                </c:pt>
                <c:pt idx="4">
                  <c:v>-9.1068249284715908</c:v>
                </c:pt>
                <c:pt idx="5">
                  <c:v>8.2377561575034175</c:v>
                </c:pt>
                <c:pt idx="6">
                  <c:v>0.66190456677535092</c:v>
                </c:pt>
                <c:pt idx="7">
                  <c:v>4.0228450968425866</c:v>
                </c:pt>
                <c:pt idx="8">
                  <c:v>2.745590683517718</c:v>
                </c:pt>
                <c:pt idx="9">
                  <c:v>-1.2127503553524543</c:v>
                </c:pt>
                <c:pt idx="10">
                  <c:v>1.2384089760962613</c:v>
                </c:pt>
                <c:pt idx="11">
                  <c:v>0.66484629613861035</c:v>
                </c:pt>
                <c:pt idx="12">
                  <c:v>2.7566453900177201</c:v>
                </c:pt>
                <c:pt idx="13">
                  <c:v>5.3648665189150346</c:v>
                </c:pt>
                <c:pt idx="14">
                  <c:v>0.81345352903949841</c:v>
                </c:pt>
                <c:pt idx="15">
                  <c:v>3.6012770755016188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Summary!$AF$53:$AU$53</c:f>
              <c:numCache>
                <c:formatCode>0.0</c:formatCode>
                <c:ptCount val="16"/>
                <c:pt idx="0">
                  <c:v>2.530299551056836</c:v>
                </c:pt>
                <c:pt idx="1">
                  <c:v>3.3009865639512137</c:v>
                </c:pt>
                <c:pt idx="2">
                  <c:v>1.8497144029719248</c:v>
                </c:pt>
                <c:pt idx="3">
                  <c:v>-2.0613260663067901</c:v>
                </c:pt>
                <c:pt idx="4">
                  <c:v>-3.2123287816658963</c:v>
                </c:pt>
                <c:pt idx="5">
                  <c:v>-0.20207279148097834</c:v>
                </c:pt>
                <c:pt idx="6">
                  <c:v>3.2276868031146266</c:v>
                </c:pt>
                <c:pt idx="7">
                  <c:v>4.1185363378155149</c:v>
                </c:pt>
                <c:pt idx="8">
                  <c:v>1.9092301843169013</c:v>
                </c:pt>
                <c:pt idx="9">
                  <c:v>0.19049583589962893</c:v>
                </c:pt>
                <c:pt idx="10">
                  <c:v>0.22272992337328823</c:v>
                </c:pt>
                <c:pt idx="11">
                  <c:v>1.2107645618066432</c:v>
                </c:pt>
                <c:pt idx="12">
                  <c:v>3.1558965882794388</c:v>
                </c:pt>
                <c:pt idx="13">
                  <c:v>3.6185905793626238</c:v>
                </c:pt>
                <c:pt idx="14">
                  <c:v>2.9975368007770564</c:v>
                </c:pt>
                <c:pt idx="15">
                  <c:v>1.6095510420750303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68720"/>
        <c:axId val="181769280"/>
      </c:lineChart>
      <c:catAx>
        <c:axId val="18176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69280"/>
        <c:crosses val="autoZero"/>
        <c:auto val="1"/>
        <c:lblAlgn val="ctr"/>
        <c:lblOffset val="100"/>
        <c:noMultiLvlLbl val="0"/>
      </c:catAx>
      <c:valAx>
        <c:axId val="1817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8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Summary!$AF$46:$AU$46</c:f>
              <c:numCache>
                <c:formatCode>0.0</c:formatCode>
                <c:ptCount val="16"/>
                <c:pt idx="0">
                  <c:v>1.2915493721706861</c:v>
                </c:pt>
                <c:pt idx="1">
                  <c:v>1.7830546377416656</c:v>
                </c:pt>
                <c:pt idx="2">
                  <c:v>2.2754317724965167</c:v>
                </c:pt>
                <c:pt idx="3">
                  <c:v>1.6705816847349064</c:v>
                </c:pt>
                <c:pt idx="4">
                  <c:v>-3.5852979978566846</c:v>
                </c:pt>
                <c:pt idx="5">
                  <c:v>-7.3123542979003364E-2</c:v>
                </c:pt>
                <c:pt idx="6">
                  <c:v>2.2672213763152094</c:v>
                </c:pt>
                <c:pt idx="7">
                  <c:v>1.0420184303733926</c:v>
                </c:pt>
                <c:pt idx="8">
                  <c:v>1.9730382700386295</c:v>
                </c:pt>
                <c:pt idx="9">
                  <c:v>2.3283389721193926</c:v>
                </c:pt>
                <c:pt idx="10">
                  <c:v>2.3927637552332959</c:v>
                </c:pt>
                <c:pt idx="11">
                  <c:v>1.811037655681158</c:v>
                </c:pt>
                <c:pt idx="12">
                  <c:v>1.616421543841029</c:v>
                </c:pt>
                <c:pt idx="13">
                  <c:v>1.776910414333055</c:v>
                </c:pt>
                <c:pt idx="14">
                  <c:v>2.4999195706761457</c:v>
                </c:pt>
                <c:pt idx="15">
                  <c:v>0.70043553534946401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2015/16</c:v>
                  </c:pt>
                  <c:pt idx="4">
                    <c:v>2016/17</c:v>
                  </c:pt>
                  <c:pt idx="8">
                    <c:v>2017/18</c:v>
                  </c:pt>
                  <c:pt idx="12">
                    <c:v>2018/19</c:v>
                  </c:pt>
                </c:lvl>
              </c:multiLvlStrCache>
            </c:multiLvlStrRef>
          </c:cat>
          <c:val>
            <c:numRef>
              <c:f>Summary!$AF$54:$AU$54</c:f>
              <c:numCache>
                <c:formatCode>0.0</c:formatCode>
                <c:ptCount val="16"/>
                <c:pt idx="0">
                  <c:v>1.990923054399163</c:v>
                </c:pt>
                <c:pt idx="1">
                  <c:v>1.944749749850061</c:v>
                </c:pt>
                <c:pt idx="2">
                  <c:v>2.1772084358661292</c:v>
                </c:pt>
                <c:pt idx="3">
                  <c:v>0.62022625612525584</c:v>
                </c:pt>
                <c:pt idx="4">
                  <c:v>-1.7902191185118155</c:v>
                </c:pt>
                <c:pt idx="5">
                  <c:v>0.15290927961815193</c:v>
                </c:pt>
                <c:pt idx="6">
                  <c:v>0.94214709567954635</c:v>
                </c:pt>
                <c:pt idx="7">
                  <c:v>1.3798135856640359</c:v>
                </c:pt>
                <c:pt idx="8">
                  <c:v>1.8065773303111543</c:v>
                </c:pt>
                <c:pt idx="9">
                  <c:v>2.3736627537487953</c:v>
                </c:pt>
                <c:pt idx="10">
                  <c:v>2.3109613429957099</c:v>
                </c:pt>
                <c:pt idx="11">
                  <c:v>1.8805431096286629</c:v>
                </c:pt>
                <c:pt idx="12">
                  <c:v>1.7239543147468561</c:v>
                </c:pt>
                <c:pt idx="13">
                  <c:v>1.9890098074412998</c:v>
                </c:pt>
                <c:pt idx="14">
                  <c:v>1.6943851484933825</c:v>
                </c:pt>
                <c:pt idx="15">
                  <c:v>1.3763097678987979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314224"/>
        <c:axId val="180314784"/>
      </c:lineChart>
      <c:catAx>
        <c:axId val="18031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314784"/>
        <c:crosses val="autoZero"/>
        <c:auto val="1"/>
        <c:lblAlgn val="ctr"/>
        <c:lblOffset val="100"/>
        <c:noMultiLvlLbl val="0"/>
      </c:catAx>
      <c:valAx>
        <c:axId val="18031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142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Summary!$AH$6:$AS$6</c:f>
              <c:numCache>
                <c:formatCode>#,##0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Summary!$AH$7:$AS$7</c:f>
              <c:numCache>
                <c:formatCode>#,##0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Summary!$AH$8:$AS$8</c:f>
              <c:numCache>
                <c:formatCode>#,##0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Summary!$AH$9:$AS$9</c:f>
              <c:numCache>
                <c:formatCode>#,##0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24208"/>
        <c:axId val="182024768"/>
      </c:barChart>
      <c:catAx>
        <c:axId val="18202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024768"/>
        <c:crosses val="autoZero"/>
        <c:auto val="1"/>
        <c:lblAlgn val="ctr"/>
        <c:lblOffset val="100"/>
        <c:noMultiLvlLbl val="0"/>
      </c:catAx>
      <c:valAx>
        <c:axId val="18202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242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Summary!$AB$32:$AW$33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Summary!$AC$43:$AW$43</c:f>
              <c:numCache>
                <c:formatCode>0.0</c:formatCode>
                <c:ptCount val="21"/>
                <c:pt idx="0">
                  <c:v>5.1875069541300611</c:v>
                </c:pt>
                <c:pt idx="1">
                  <c:v>-3.5035363079861881</c:v>
                </c:pt>
                <c:pt idx="2">
                  <c:v>4.7817597159062641</c:v>
                </c:pt>
                <c:pt idx="3" formatCode="#,##0.0">
                  <c:v>-0.15466074852612532</c:v>
                </c:pt>
                <c:pt idx="4" formatCode="#,##0.0">
                  <c:v>2.4852469653975584</c:v>
                </c:pt>
                <c:pt idx="5" formatCode="#,##0.0">
                  <c:v>1.5816072528550773</c:v>
                </c:pt>
                <c:pt idx="6" formatCode="#,##0.0">
                  <c:v>1.2312785782397251</c:v>
                </c:pt>
                <c:pt idx="7" formatCode="#,##0.0">
                  <c:v>-3.1179526292672399</c:v>
                </c:pt>
                <c:pt idx="8" formatCode="#,##0.0">
                  <c:v>0.72994174075622364</c:v>
                </c:pt>
                <c:pt idx="9" formatCode="#,##0.0">
                  <c:v>1.0466907228960265</c:v>
                </c:pt>
                <c:pt idx="10" formatCode="#,##0.0">
                  <c:v>2.6328402398099859</c:v>
                </c:pt>
                <c:pt idx="11" formatCode="#,##0.0">
                  <c:v>1.9688548343101075</c:v>
                </c:pt>
                <c:pt idx="12" formatCode="#,##0.0">
                  <c:v>0.88688684739735013</c:v>
                </c:pt>
                <c:pt idx="13" formatCode="#,##0.0">
                  <c:v>1.7396220428736564</c:v>
                </c:pt>
                <c:pt idx="14" formatCode="#,##0.0">
                  <c:v>0.71208398657141014</c:v>
                </c:pt>
                <c:pt idx="15" formatCode="#,##0.0">
                  <c:v>2.0688574112192937</c:v>
                </c:pt>
                <c:pt idx="16" formatCode="#,##0.0">
                  <c:v>2.1865624246109272</c:v>
                </c:pt>
                <c:pt idx="17" formatCode="#,##0.0">
                  <c:v>1.980652719590803</c:v>
                </c:pt>
                <c:pt idx="18" formatCode="#,##0.0">
                  <c:v>1.3224715048141267</c:v>
                </c:pt>
                <c:pt idx="19" formatCode="#,##0.0">
                  <c:v>0.95736635607210907</c:v>
                </c:pt>
                <c:pt idx="20" formatCode="#,##0.0">
                  <c:v>0.27333086052454547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Summary!$AB$32:$AW$33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Summary!$AC$51:$AW$51</c:f>
              <c:numCache>
                <c:formatCode>0.0</c:formatCode>
                <c:ptCount val="21"/>
                <c:pt idx="0">
                  <c:v>2.7526680558896732</c:v>
                </c:pt>
                <c:pt idx="1">
                  <c:v>1.3731209072661121</c:v>
                </c:pt>
                <c:pt idx="2">
                  <c:v>1.4275488904986977</c:v>
                </c:pt>
                <c:pt idx="3">
                  <c:v>1.6053008686688575</c:v>
                </c:pt>
                <c:pt idx="4">
                  <c:v>1.9074786235095509</c:v>
                </c:pt>
                <c:pt idx="5">
                  <c:v>1.7072031279249389</c:v>
                </c:pt>
                <c:pt idx="6">
                  <c:v>0.13539476396549066</c:v>
                </c:pt>
                <c:pt idx="7">
                  <c:v>-1.0286565452676144</c:v>
                </c:pt>
                <c:pt idx="8">
                  <c:v>-0.15544534891528405</c:v>
                </c:pt>
                <c:pt idx="9">
                  <c:v>1.1137316352232807</c:v>
                </c:pt>
                <c:pt idx="10">
                  <c:v>2.0466981585208099</c:v>
                </c:pt>
                <c:pt idx="11">
                  <c:v>1.834038949721517</c:v>
                </c:pt>
                <c:pt idx="12">
                  <c:v>1.4603224770605383</c:v>
                </c:pt>
                <c:pt idx="13">
                  <c:v>1.2515151048139161</c:v>
                </c:pt>
                <c:pt idx="14">
                  <c:v>1.2438784412809323</c:v>
                </c:pt>
                <c:pt idx="15">
                  <c:v>1.8097339685581471</c:v>
                </c:pt>
                <c:pt idx="16">
                  <c:v>2.1766023595814143</c:v>
                </c:pt>
                <c:pt idx="17">
                  <c:v>1.9261563361654854</c:v>
                </c:pt>
                <c:pt idx="18">
                  <c:v>1.3521781539845845</c:v>
                </c:pt>
                <c:pt idx="19">
                  <c:v>0.80481584913858484</c:v>
                </c:pt>
                <c:pt idx="20">
                  <c:v>0.78352091084485931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816336"/>
        <c:axId val="179816896"/>
      </c:lineChart>
      <c:catAx>
        <c:axId val="17981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816896"/>
        <c:crosses val="autoZero"/>
        <c:auto val="1"/>
        <c:lblAlgn val="ctr"/>
        <c:lblOffset val="100"/>
        <c:noMultiLvlLbl val="0"/>
      </c:catAx>
      <c:valAx>
        <c:axId val="1798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63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17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</c:lvl>
              </c:multiLvlStrCache>
            </c:multiLvlStrRef>
          </c:cat>
          <c:val>
            <c:numRef>
              <c:f>Summary!$AC$35:$AS$35</c:f>
              <c:numCache>
                <c:formatCode>0.0</c:formatCode>
                <c:ptCount val="17"/>
                <c:pt idx="0">
                  <c:v>11.410609632059998</c:v>
                </c:pt>
                <c:pt idx="1">
                  <c:v>5.9804643254394607</c:v>
                </c:pt>
                <c:pt idx="2">
                  <c:v>3.9021006050435902</c:v>
                </c:pt>
                <c:pt idx="3">
                  <c:v>8.5320134431986503</c:v>
                </c:pt>
                <c:pt idx="4">
                  <c:v>5.6516971525108595</c:v>
                </c:pt>
                <c:pt idx="5">
                  <c:v>1.4606054163736948</c:v>
                </c:pt>
                <c:pt idx="6">
                  <c:v>-0.61041217611534915</c:v>
                </c:pt>
                <c:pt idx="7">
                  <c:v>0.26165148032144536</c:v>
                </c:pt>
                <c:pt idx="8">
                  <c:v>1.2504219745195888</c:v>
                </c:pt>
                <c:pt idx="9">
                  <c:v>7.5740736889262417</c:v>
                </c:pt>
                <c:pt idx="10">
                  <c:v>7.1644457903718317</c:v>
                </c:pt>
                <c:pt idx="11">
                  <c:v>7.8486198986220002</c:v>
                </c:pt>
                <c:pt idx="12">
                  <c:v>6.1327948530774945</c:v>
                </c:pt>
                <c:pt idx="13">
                  <c:v>4.5835313741258599</c:v>
                </c:pt>
                <c:pt idx="14">
                  <c:v>5.9255087396196782</c:v>
                </c:pt>
                <c:pt idx="15">
                  <c:v>6.3609937735752187</c:v>
                </c:pt>
                <c:pt idx="16">
                  <c:v>7.2725524350140569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17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</c:lvl>
              </c:multiLvlStrCache>
            </c:multiLvlStrRef>
          </c:cat>
          <c:val>
            <c:numRef>
              <c:f>Summary!$AC$36:$AS$36</c:f>
              <c:numCache>
                <c:formatCode>0.0</c:formatCode>
                <c:ptCount val="17"/>
                <c:pt idx="0">
                  <c:v>10.374524036803457</c:v>
                </c:pt>
                <c:pt idx="1">
                  <c:v>5.6590852580546969</c:v>
                </c:pt>
                <c:pt idx="2">
                  <c:v>4.3414805597327355</c:v>
                </c:pt>
                <c:pt idx="3">
                  <c:v>1.614456839358791</c:v>
                </c:pt>
                <c:pt idx="4">
                  <c:v>0.52945288388377421</c:v>
                </c:pt>
                <c:pt idx="5">
                  <c:v>9.8673598668338247</c:v>
                </c:pt>
                <c:pt idx="6">
                  <c:v>1.2379583667679661</c:v>
                </c:pt>
                <c:pt idx="7">
                  <c:v>1.4329299578864418</c:v>
                </c:pt>
                <c:pt idx="8">
                  <c:v>3.3534118526915568</c:v>
                </c:pt>
                <c:pt idx="9">
                  <c:v>0.92175111594758885</c:v>
                </c:pt>
                <c:pt idx="10">
                  <c:v>5.8094247639897789</c:v>
                </c:pt>
                <c:pt idx="11">
                  <c:v>8.6130172941490066</c:v>
                </c:pt>
                <c:pt idx="12">
                  <c:v>0.62922198410275687</c:v>
                </c:pt>
                <c:pt idx="13">
                  <c:v>1.8452350613675339</c:v>
                </c:pt>
                <c:pt idx="14">
                  <c:v>2.3180242873634738</c:v>
                </c:pt>
                <c:pt idx="15">
                  <c:v>3.994414955033565</c:v>
                </c:pt>
                <c:pt idx="16">
                  <c:v>5.4426979182251589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17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</c:lvl>
              </c:multiLvlStrCache>
            </c:multiLvlStrRef>
          </c:cat>
          <c:val>
            <c:numRef>
              <c:f>Summary!$AC$37:$AS$37</c:f>
              <c:numCache>
                <c:formatCode>0.0</c:formatCode>
                <c:ptCount val="17"/>
                <c:pt idx="0">
                  <c:v>11.868350098994028</c:v>
                </c:pt>
                <c:pt idx="1">
                  <c:v>7.5302422958204218</c:v>
                </c:pt>
                <c:pt idx="2">
                  <c:v>7.3506951245838614</c:v>
                </c:pt>
                <c:pt idx="3">
                  <c:v>10.817990857493175</c:v>
                </c:pt>
                <c:pt idx="4">
                  <c:v>7.1382506895315112</c:v>
                </c:pt>
                <c:pt idx="5">
                  <c:v>-2.5731544876851031</c:v>
                </c:pt>
                <c:pt idx="6">
                  <c:v>-2.6299361968325052</c:v>
                </c:pt>
                <c:pt idx="7">
                  <c:v>-0.98545521402567671</c:v>
                </c:pt>
                <c:pt idx="8">
                  <c:v>4.7732905150808635</c:v>
                </c:pt>
                <c:pt idx="9">
                  <c:v>15.44109723426299</c:v>
                </c:pt>
                <c:pt idx="10">
                  <c:v>8.3004428600784497</c:v>
                </c:pt>
                <c:pt idx="11">
                  <c:v>7.8905404063735585</c:v>
                </c:pt>
                <c:pt idx="12">
                  <c:v>4.6226142959840955</c:v>
                </c:pt>
                <c:pt idx="13">
                  <c:v>6.4660458014550004</c:v>
                </c:pt>
                <c:pt idx="14">
                  <c:v>13.06288813485641</c:v>
                </c:pt>
                <c:pt idx="15">
                  <c:v>12.479787709661849</c:v>
                </c:pt>
                <c:pt idx="16">
                  <c:v>14.667160075270292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  <c:multiLvlStrCache>
                <c:ptCount val="17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</c:lvl>
              </c:multiLvlStrCache>
            </c:multiLvlStrRef>
          </c:cat>
          <c:val>
            <c:numRef>
              <c:f>Summary!$AC$38:$AS$38</c:f>
              <c:numCache>
                <c:formatCode>0.0</c:formatCode>
                <c:ptCount val="17"/>
                <c:pt idx="0">
                  <c:v>11.579597611817105</c:v>
                </c:pt>
                <c:pt idx="1">
                  <c:v>5.5589589637144332</c:v>
                </c:pt>
                <c:pt idx="2">
                  <c:v>0.16622916098727458</c:v>
                </c:pt>
                <c:pt idx="3">
                  <c:v>11.792904942370663</c:v>
                </c:pt>
                <c:pt idx="4">
                  <c:v>7.4757273171829786</c:v>
                </c:pt>
                <c:pt idx="5">
                  <c:v>0.79705632496547274</c:v>
                </c:pt>
                <c:pt idx="6">
                  <c:v>0.35139915943900313</c:v>
                </c:pt>
                <c:pt idx="7">
                  <c:v>-0.87205079994910895</c:v>
                </c:pt>
                <c:pt idx="8">
                  <c:v>-1.7953938310374729</c:v>
                </c:pt>
                <c:pt idx="9">
                  <c:v>4.5745305478229747</c:v>
                </c:pt>
                <c:pt idx="10">
                  <c:v>5.7823787955560535</c:v>
                </c:pt>
                <c:pt idx="11">
                  <c:v>7.3561856289831251</c:v>
                </c:pt>
                <c:pt idx="12">
                  <c:v>8.7930749139383266</c:v>
                </c:pt>
                <c:pt idx="13">
                  <c:v>6.5669180596608312</c:v>
                </c:pt>
                <c:pt idx="14">
                  <c:v>5.2702118997446812</c:v>
                </c:pt>
                <c:pt idx="15">
                  <c:v>6.1483889645632672</c:v>
                </c:pt>
                <c:pt idx="16">
                  <c:v>4.5901585200370576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31488"/>
        <c:axId val="182358032"/>
      </c:lineChart>
      <c:catAx>
        <c:axId val="18203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358032"/>
        <c:crosses val="autoZero"/>
        <c:auto val="1"/>
        <c:lblAlgn val="ctr"/>
        <c:lblOffset val="100"/>
        <c:noMultiLvlLbl val="0"/>
      </c:catAx>
      <c:valAx>
        <c:axId val="18235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31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Summary!$X$6:$AP$6</c:f>
              <c:numCache>
                <c:formatCode>_(* #,##0_);_(* \(#,##0\);_(* "-"??_);_(@_)</c:formatCode>
                <c:ptCount val="14"/>
                <c:pt idx="0">
                  <c:v>24825.709570348161</c:v>
                </c:pt>
                <c:pt idx="1">
                  <c:v>24150.673352137528</c:v>
                </c:pt>
                <c:pt idx="2">
                  <c:v>25458.923167878267</c:v>
                </c:pt>
                <c:pt idx="3" formatCode="#,##0">
                  <c:v>28411.24638606267</c:v>
                </c:pt>
                <c:pt idx="4" formatCode="#,##0">
                  <c:v>26228.783491226146</c:v>
                </c:pt>
                <c:pt idx="5" formatCode="#,##0">
                  <c:v>24503.419395209567</c:v>
                </c:pt>
                <c:pt idx="6" formatCode="#,##0">
                  <c:v>25303.518800953687</c:v>
                </c:pt>
                <c:pt idx="7" formatCode="#,##0">
                  <c:v>28485.584832809574</c:v>
                </c:pt>
                <c:pt idx="8" formatCode="#,##0">
                  <c:v>26556.753963649604</c:v>
                </c:pt>
                <c:pt idx="9" formatCode="#,##0">
                  <c:v>26359.326436509386</c:v>
                </c:pt>
                <c:pt idx="10" formatCode="#,##0">
                  <c:v>27116.375688504559</c:v>
                </c:pt>
                <c:pt idx="11" formatCode="#,##0">
                  <c:v>30721.310112236315</c:v>
                </c:pt>
                <c:pt idx="12" formatCode="#,##0">
                  <c:v>28185.425203876759</c:v>
                </c:pt>
                <c:pt idx="13" formatCode="#,##0">
                  <c:v>27567.514433735043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59152"/>
        <c:axId val="182359712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Summary!$X$35:$AP$35</c:f>
              <c:numCache>
                <c:formatCode>0.0</c:formatCode>
                <c:ptCount val="14"/>
                <c:pt idx="0">
                  <c:v>11.410609632059998</c:v>
                </c:pt>
                <c:pt idx="1">
                  <c:v>5.9804643254394607</c:v>
                </c:pt>
                <c:pt idx="2">
                  <c:v>3.9021006050435902</c:v>
                </c:pt>
                <c:pt idx="3">
                  <c:v>8.5320134431986503</c:v>
                </c:pt>
                <c:pt idx="4">
                  <c:v>5.6516971525108595</c:v>
                </c:pt>
                <c:pt idx="5">
                  <c:v>1.4606054163736948</c:v>
                </c:pt>
                <c:pt idx="6">
                  <c:v>-0.61041217611534915</c:v>
                </c:pt>
                <c:pt idx="7">
                  <c:v>0.26165148032144536</c:v>
                </c:pt>
                <c:pt idx="8">
                  <c:v>1.2504219745195888</c:v>
                </c:pt>
                <c:pt idx="9">
                  <c:v>7.5740736889262417</c:v>
                </c:pt>
                <c:pt idx="10">
                  <c:v>7.1644457903718317</c:v>
                </c:pt>
                <c:pt idx="11">
                  <c:v>7.8486198986220002</c:v>
                </c:pt>
                <c:pt idx="12">
                  <c:v>6.1327948530774945</c:v>
                </c:pt>
                <c:pt idx="13">
                  <c:v>4.5835313741258599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60832"/>
        <c:axId val="182360272"/>
      </c:lineChart>
      <c:catAx>
        <c:axId val="18235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59712"/>
        <c:crosses val="autoZero"/>
        <c:auto val="1"/>
        <c:lblAlgn val="ctr"/>
        <c:lblOffset val="100"/>
        <c:noMultiLvlLbl val="0"/>
      </c:catAx>
      <c:valAx>
        <c:axId val="182359712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59152"/>
        <c:crosses val="autoZero"/>
        <c:crossBetween val="between"/>
        <c:majorUnit val="1000"/>
      </c:valAx>
      <c:valAx>
        <c:axId val="182360272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60832"/>
        <c:crosses val="max"/>
        <c:crossBetween val="between"/>
      </c:valAx>
      <c:catAx>
        <c:axId val="182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36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Summary!$X$43:$AP$43</c:f>
              <c:numCache>
                <c:formatCode>0.0</c:formatCode>
                <c:ptCount val="14"/>
                <c:pt idx="0">
                  <c:v>5.1875069541300611</c:v>
                </c:pt>
                <c:pt idx="1">
                  <c:v>-3.5035363079861881</c:v>
                </c:pt>
                <c:pt idx="2">
                  <c:v>4.7817597159062641</c:v>
                </c:pt>
                <c:pt idx="3" formatCode="#,##0.0">
                  <c:v>-0.15466074852612532</c:v>
                </c:pt>
                <c:pt idx="4" formatCode="#,##0.0">
                  <c:v>2.4852469653975584</c:v>
                </c:pt>
                <c:pt idx="5" formatCode="#,##0.0">
                  <c:v>1.5816072528550773</c:v>
                </c:pt>
                <c:pt idx="6" formatCode="#,##0.0">
                  <c:v>1.2312785782397251</c:v>
                </c:pt>
                <c:pt idx="7" formatCode="#,##0.0">
                  <c:v>-3.1179526292672399</c:v>
                </c:pt>
                <c:pt idx="8" formatCode="#,##0.0">
                  <c:v>0.72994174075622364</c:v>
                </c:pt>
                <c:pt idx="9" formatCode="#,##0.0">
                  <c:v>1.0466907228960265</c:v>
                </c:pt>
                <c:pt idx="10" formatCode="#,##0.0">
                  <c:v>2.6328402398099859</c:v>
                </c:pt>
                <c:pt idx="11" formatCode="#,##0.0">
                  <c:v>1.9688548343101075</c:v>
                </c:pt>
                <c:pt idx="12" formatCode="#,##0.0">
                  <c:v>0.88688684739735013</c:v>
                </c:pt>
                <c:pt idx="13" formatCode="#,##0.0">
                  <c:v>1.7396220428736564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Summary!$X$51:$AP$51</c:f>
              <c:numCache>
                <c:formatCode>0.0</c:formatCode>
                <c:ptCount val="14"/>
                <c:pt idx="0">
                  <c:v>2.7526680558896732</c:v>
                </c:pt>
                <c:pt idx="1">
                  <c:v>1.3731209072661121</c:v>
                </c:pt>
                <c:pt idx="2">
                  <c:v>1.4275488904986977</c:v>
                </c:pt>
                <c:pt idx="3">
                  <c:v>1.6053008686688575</c:v>
                </c:pt>
                <c:pt idx="4">
                  <c:v>1.9074786235095509</c:v>
                </c:pt>
                <c:pt idx="5">
                  <c:v>1.7072031279249389</c:v>
                </c:pt>
                <c:pt idx="6">
                  <c:v>0.13539476396549066</c:v>
                </c:pt>
                <c:pt idx="7">
                  <c:v>-1.0286565452676144</c:v>
                </c:pt>
                <c:pt idx="8">
                  <c:v>-0.15544534891528405</c:v>
                </c:pt>
                <c:pt idx="9">
                  <c:v>1.1137316352232807</c:v>
                </c:pt>
                <c:pt idx="10">
                  <c:v>2.0466981585208099</c:v>
                </c:pt>
                <c:pt idx="11">
                  <c:v>1.834038949721517</c:v>
                </c:pt>
                <c:pt idx="12">
                  <c:v>1.4603224770605383</c:v>
                </c:pt>
                <c:pt idx="13">
                  <c:v>1.2515151048139161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64192"/>
        <c:axId val="182364752"/>
      </c:lineChart>
      <c:catAx>
        <c:axId val="18236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364752"/>
        <c:crosses val="autoZero"/>
        <c:auto val="1"/>
        <c:lblAlgn val="ctr"/>
        <c:lblOffset val="100"/>
        <c:noMultiLvlLbl val="0"/>
      </c:catAx>
      <c:valAx>
        <c:axId val="182364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364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Summary!$X$7:$AP$7</c:f>
              <c:numCache>
                <c:formatCode>_(* #,##0_);_(* \(#,##0\);_(* "-"??_);_(@_)</c:formatCode>
                <c:ptCount val="14"/>
                <c:pt idx="0">
                  <c:v>5887.6712657576036</c:v>
                </c:pt>
                <c:pt idx="1">
                  <c:v>4830.075274183172</c:v>
                </c:pt>
                <c:pt idx="2">
                  <c:v>5562.1518378669261</c:v>
                </c:pt>
                <c:pt idx="3" formatCode="#,##0">
                  <c:v>7912.6304884989795</c:v>
                </c:pt>
                <c:pt idx="4" formatCode="#,##0">
                  <c:v>5918.8437110677532</c:v>
                </c:pt>
                <c:pt idx="5" formatCode="#,##0">
                  <c:v>5306.676183325786</c:v>
                </c:pt>
                <c:pt idx="6" formatCode="#,##0">
                  <c:v>5631.0089619161381</c:v>
                </c:pt>
                <c:pt idx="7" formatCode="#,##0">
                  <c:v>8026.0129412255374</c:v>
                </c:pt>
                <c:pt idx="8" formatCode="#,##0">
                  <c:v>6117.3269176169879</c:v>
                </c:pt>
                <c:pt idx="9" formatCode="#,##0">
                  <c:v>5355.5905302653164</c:v>
                </c:pt>
                <c:pt idx="10" formatCode="#,##0">
                  <c:v>5958.1381910121781</c:v>
                </c:pt>
                <c:pt idx="11" formatCode="#,##0">
                  <c:v>8717.2948238839308</c:v>
                </c:pt>
                <c:pt idx="12" formatCode="#,##0">
                  <c:v>6155.8184834220701</c:v>
                </c:pt>
                <c:pt idx="13" formatCode="#,##0">
                  <c:v>5454.4137644730508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91488"/>
        <c:axId val="18229204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Summary!$X$36:$AP$36</c:f>
              <c:numCache>
                <c:formatCode>0.0</c:formatCode>
                <c:ptCount val="14"/>
                <c:pt idx="0">
                  <c:v>10.374524036803457</c:v>
                </c:pt>
                <c:pt idx="1">
                  <c:v>5.6590852580546969</c:v>
                </c:pt>
                <c:pt idx="2">
                  <c:v>4.3414805597327355</c:v>
                </c:pt>
                <c:pt idx="3">
                  <c:v>1.614456839358791</c:v>
                </c:pt>
                <c:pt idx="4">
                  <c:v>0.52945288388377421</c:v>
                </c:pt>
                <c:pt idx="5">
                  <c:v>9.8673598668338247</c:v>
                </c:pt>
                <c:pt idx="6">
                  <c:v>1.2379583667679661</c:v>
                </c:pt>
                <c:pt idx="7">
                  <c:v>1.4329299578864418</c:v>
                </c:pt>
                <c:pt idx="8">
                  <c:v>3.3534118526915568</c:v>
                </c:pt>
                <c:pt idx="9">
                  <c:v>0.92175111594758885</c:v>
                </c:pt>
                <c:pt idx="10">
                  <c:v>5.8094247639897789</c:v>
                </c:pt>
                <c:pt idx="11">
                  <c:v>8.6130172941490066</c:v>
                </c:pt>
                <c:pt idx="12">
                  <c:v>0.62922198410275687</c:v>
                </c:pt>
                <c:pt idx="13">
                  <c:v>1.8452350613675339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93168"/>
        <c:axId val="182292608"/>
      </c:lineChart>
      <c:catAx>
        <c:axId val="1822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292048"/>
        <c:crosses val="autoZero"/>
        <c:auto val="1"/>
        <c:lblAlgn val="ctr"/>
        <c:lblOffset val="100"/>
        <c:noMultiLvlLbl val="0"/>
      </c:catAx>
      <c:valAx>
        <c:axId val="182292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291488"/>
        <c:crosses val="autoZero"/>
        <c:crossBetween val="between"/>
      </c:valAx>
      <c:valAx>
        <c:axId val="1822926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2293168"/>
        <c:crosses val="max"/>
        <c:crossBetween val="between"/>
      </c:valAx>
      <c:catAx>
        <c:axId val="18229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29260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Summary!$X$8:$AP$8</c:f>
              <c:numCache>
                <c:formatCode>_(* #,##0_);_(* \(#,##0\);_(* "-"??_);_(@_)</c:formatCode>
                <c:ptCount val="14"/>
                <c:pt idx="0">
                  <c:v>6330.3465523493314</c:v>
                </c:pt>
                <c:pt idx="1">
                  <c:v>6510.512461303595</c:v>
                </c:pt>
                <c:pt idx="2">
                  <c:v>6700.0556332466622</c:v>
                </c:pt>
                <c:pt idx="3" formatCode="#,##0">
                  <c:v>6821.82342206878</c:v>
                </c:pt>
                <c:pt idx="4" formatCode="#,##0">
                  <c:v>6782.2225587721423</c:v>
                </c:pt>
                <c:pt idx="5" formatCode="#,##0">
                  <c:v>6342.9869177342634</c:v>
                </c:pt>
                <c:pt idx="6" formatCode="#,##0">
                  <c:v>6523.848444939993</c:v>
                </c:pt>
                <c:pt idx="7" formatCode="#,##0">
                  <c:v>6754.5974074643782</c:v>
                </c:pt>
                <c:pt idx="8" formatCode="#,##0">
                  <c:v>7105.9577448816881</c:v>
                </c:pt>
                <c:pt idx="9" formatCode="#,##0">
                  <c:v>7322.4136952581921</c:v>
                </c:pt>
                <c:pt idx="10" formatCode="#,##0">
                  <c:v>7065.3567573903538</c:v>
                </c:pt>
                <c:pt idx="11" formatCode="#,##0">
                  <c:v>7287.5716451882163</c:v>
                </c:pt>
                <c:pt idx="12" formatCode="#,##0">
                  <c:v>7434.4387634631785</c:v>
                </c:pt>
                <c:pt idx="13" formatCode="#,##0">
                  <c:v>7795.8843185656006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96528"/>
        <c:axId val="18256694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Summary!$X$53:$AP$53</c:f>
              <c:numCache>
                <c:formatCode>0.0</c:formatCode>
                <c:ptCount val="14"/>
                <c:pt idx="0">
                  <c:v>3.6168340434123314</c:v>
                </c:pt>
                <c:pt idx="1">
                  <c:v>1.6688000572368189</c:v>
                </c:pt>
                <c:pt idx="2">
                  <c:v>1.267474793365575</c:v>
                </c:pt>
                <c:pt idx="3">
                  <c:v>2.530299551056836</c:v>
                </c:pt>
                <c:pt idx="4">
                  <c:v>3.3009865639512137</c:v>
                </c:pt>
                <c:pt idx="5">
                  <c:v>1.8497144029719248</c:v>
                </c:pt>
                <c:pt idx="6">
                  <c:v>-2.0613260663067901</c:v>
                </c:pt>
                <c:pt idx="7">
                  <c:v>-3.2123287816658963</c:v>
                </c:pt>
                <c:pt idx="8">
                  <c:v>-0.20207279148097834</c:v>
                </c:pt>
                <c:pt idx="9">
                  <c:v>3.2276868031146266</c:v>
                </c:pt>
                <c:pt idx="10">
                  <c:v>4.1185363378155149</c:v>
                </c:pt>
                <c:pt idx="11">
                  <c:v>1.9092301843169013</c:v>
                </c:pt>
                <c:pt idx="12">
                  <c:v>0.19049583589962893</c:v>
                </c:pt>
                <c:pt idx="13">
                  <c:v>0.22272992337328823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68064"/>
        <c:axId val="182567504"/>
      </c:lineChart>
      <c:catAx>
        <c:axId val="18229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566944"/>
        <c:crosses val="autoZero"/>
        <c:auto val="1"/>
        <c:lblAlgn val="ctr"/>
        <c:lblOffset val="100"/>
        <c:noMultiLvlLbl val="0"/>
      </c:catAx>
      <c:valAx>
        <c:axId val="182566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296528"/>
        <c:crosses val="autoZero"/>
        <c:crossBetween val="between"/>
      </c:valAx>
      <c:valAx>
        <c:axId val="1825675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2568064"/>
        <c:crosses val="max"/>
        <c:crossBetween val="between"/>
      </c:valAx>
      <c:catAx>
        <c:axId val="18256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56750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Summary!$X$9:$AP$9</c:f>
              <c:numCache>
                <c:formatCode>_(* #,##0_);_(* \(#,##0\);_(* "-"??_);_(@_)</c:formatCode>
                <c:ptCount val="14"/>
                <c:pt idx="0">
                  <c:v>10977.343141373492</c:v>
                </c:pt>
                <c:pt idx="1">
                  <c:v>11098.495791651476</c:v>
                </c:pt>
                <c:pt idx="2">
                  <c:v>11326.244308109164</c:v>
                </c:pt>
                <c:pt idx="3" formatCode="#,##0">
                  <c:v>11978.333530039696</c:v>
                </c:pt>
                <c:pt idx="4" formatCode="#,##0">
                  <c:v>11797.979381294062</c:v>
                </c:pt>
                <c:pt idx="5" formatCode="#,##0">
                  <c:v>11186.957054334862</c:v>
                </c:pt>
                <c:pt idx="6" formatCode="#,##0">
                  <c:v>11366.044635403869</c:v>
                </c:pt>
                <c:pt idx="7" formatCode="#,##0">
                  <c:v>11873.876376670412</c:v>
                </c:pt>
                <c:pt idx="8" formatCode="#,##0">
                  <c:v>11586.159187295236</c:v>
                </c:pt>
                <c:pt idx="9" formatCode="#,##0">
                  <c:v>11698.707822157248</c:v>
                </c:pt>
                <c:pt idx="10" formatCode="#,##0">
                  <c:v>12023.272390294898</c:v>
                </c:pt>
                <c:pt idx="11" formatCode="#,##0">
                  <c:v>12747.340764294264</c:v>
                </c:pt>
                <c:pt idx="12" formatCode="#,##0">
                  <c:v>12604.938844282253</c:v>
                </c:pt>
                <c:pt idx="13" formatCode="#,##0">
                  <c:v>12466.952378877446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1424"/>
        <c:axId val="18257198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Summary!$X$38:$AP$38</c:f>
              <c:numCache>
                <c:formatCode>0.0</c:formatCode>
                <c:ptCount val="14"/>
                <c:pt idx="0">
                  <c:v>11.579597611817105</c:v>
                </c:pt>
                <c:pt idx="1">
                  <c:v>5.5589589637144332</c:v>
                </c:pt>
                <c:pt idx="2">
                  <c:v>0.16622916098727458</c:v>
                </c:pt>
                <c:pt idx="3">
                  <c:v>11.792904942370663</c:v>
                </c:pt>
                <c:pt idx="4">
                  <c:v>7.4757273171829786</c:v>
                </c:pt>
                <c:pt idx="5">
                  <c:v>0.79705632496547274</c:v>
                </c:pt>
                <c:pt idx="6">
                  <c:v>0.35139915943900313</c:v>
                </c:pt>
                <c:pt idx="7">
                  <c:v>-0.87205079994910895</c:v>
                </c:pt>
                <c:pt idx="8">
                  <c:v>-1.7953938310374729</c:v>
                </c:pt>
                <c:pt idx="9">
                  <c:v>4.5745305478229747</c:v>
                </c:pt>
                <c:pt idx="10">
                  <c:v>5.7823787955560535</c:v>
                </c:pt>
                <c:pt idx="11">
                  <c:v>7.3561856289831251</c:v>
                </c:pt>
                <c:pt idx="12">
                  <c:v>8.7930749139383266</c:v>
                </c:pt>
                <c:pt idx="13">
                  <c:v>6.5669180596608312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3104"/>
        <c:axId val="182572544"/>
      </c:lineChart>
      <c:catAx>
        <c:axId val="1825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571984"/>
        <c:crosses val="autoZero"/>
        <c:auto val="1"/>
        <c:lblAlgn val="ctr"/>
        <c:lblOffset val="100"/>
        <c:noMultiLvlLbl val="0"/>
      </c:catAx>
      <c:valAx>
        <c:axId val="182571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571424"/>
        <c:crosses val="autoZero"/>
        <c:crossBetween val="between"/>
      </c:valAx>
      <c:valAx>
        <c:axId val="1825725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2573104"/>
        <c:crosses val="max"/>
        <c:crossBetween val="between"/>
      </c:valAx>
      <c:catAx>
        <c:axId val="18257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57254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Summary!$X$44:$AP$44</c:f>
              <c:numCache>
                <c:formatCode>0.0</c:formatCode>
                <c:ptCount val="14"/>
                <c:pt idx="0">
                  <c:v>4.0994216323974264</c:v>
                </c:pt>
                <c:pt idx="1">
                  <c:v>1.0444561518161422</c:v>
                </c:pt>
                <c:pt idx="2">
                  <c:v>5.047136937608343</c:v>
                </c:pt>
                <c:pt idx="3" formatCode="#,##0.0">
                  <c:v>-4.5493384728014563</c:v>
                </c:pt>
                <c:pt idx="4" formatCode="#,##0.0">
                  <c:v>2.8807635510403884</c:v>
                </c:pt>
                <c:pt idx="5" formatCode="#,##0.0">
                  <c:v>-1.0241796083123256</c:v>
                </c:pt>
                <c:pt idx="6" formatCode="#,##0.0">
                  <c:v>3.3365062258222</c:v>
                </c:pt>
                <c:pt idx="7" formatCode="#,##0.0">
                  <c:v>3.217851053827081</c:v>
                </c:pt>
                <c:pt idx="8" formatCode="#,##0.0">
                  <c:v>-4.073392327217384</c:v>
                </c:pt>
                <c:pt idx="9" formatCode="#,##0.0">
                  <c:v>-0.8759253444008519</c:v>
                </c:pt>
                <c:pt idx="10" formatCode="#,##0.0">
                  <c:v>5.0396633049029305</c:v>
                </c:pt>
                <c:pt idx="11" formatCode="#,##0.0">
                  <c:v>1.3625088199524571</c:v>
                </c:pt>
                <c:pt idx="12" formatCode="#,##0.0">
                  <c:v>0.25089567744216446</c:v>
                </c:pt>
                <c:pt idx="13" formatCode="#,##0.0">
                  <c:v>1.1699278079884579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Summary!$X$52:$AP$52</c:f>
              <c:numCache>
                <c:formatCode>0.0</c:formatCode>
                <c:ptCount val="14"/>
                <c:pt idx="0">
                  <c:v>2.8347473135335699</c:v>
                </c:pt>
                <c:pt idx="1">
                  <c:v>3.3180088490874615</c:v>
                </c:pt>
                <c:pt idx="2">
                  <c:v>0.97081785460917391</c:v>
                </c:pt>
                <c:pt idx="3">
                  <c:v>-9.1196156509487647E-2</c:v>
                </c:pt>
                <c:pt idx="4">
                  <c:v>0.3942754832407136</c:v>
                </c:pt>
                <c:pt idx="5">
                  <c:v>0.45364462040153875</c:v>
                </c:pt>
                <c:pt idx="6">
                  <c:v>1.0555012130825547</c:v>
                </c:pt>
                <c:pt idx="7">
                  <c:v>2.4134224650571579</c:v>
                </c:pt>
                <c:pt idx="8">
                  <c:v>-0.76099891351605331</c:v>
                </c:pt>
                <c:pt idx="9">
                  <c:v>-0.30743877894432448</c:v>
                </c:pt>
                <c:pt idx="10">
                  <c:v>1.7376122597993815</c:v>
                </c:pt>
                <c:pt idx="11">
                  <c:v>2.0554354219697313</c:v>
                </c:pt>
                <c:pt idx="12">
                  <c:v>1.0689211194985448</c:v>
                </c:pt>
                <c:pt idx="13">
                  <c:v>0.29533491603581652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28368"/>
        <c:axId val="182728928"/>
      </c:lineChart>
      <c:catAx>
        <c:axId val="18272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728928"/>
        <c:crosses val="autoZero"/>
        <c:auto val="1"/>
        <c:lblAlgn val="ctr"/>
        <c:lblOffset val="100"/>
        <c:noMultiLvlLbl val="0"/>
      </c:catAx>
      <c:valAx>
        <c:axId val="18272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728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Summary!$X$45:$AP$45</c:f>
              <c:numCache>
                <c:formatCode>0.0</c:formatCode>
                <c:ptCount val="14"/>
                <c:pt idx="0">
                  <c:v>4.2425127560105746</c:v>
                </c:pt>
                <c:pt idx="1">
                  <c:v>0.31246078340343431</c:v>
                </c:pt>
                <c:pt idx="2">
                  <c:v>2.9063988781026673</c:v>
                </c:pt>
                <c:pt idx="3">
                  <c:v>1.2415356192529536</c:v>
                </c:pt>
                <c:pt idx="4">
                  <c:v>3.5219669180253099</c:v>
                </c:pt>
                <c:pt idx="5">
                  <c:v>2.6804851793273299</c:v>
                </c:pt>
                <c:pt idx="6">
                  <c:v>-1.9758513974386438</c:v>
                </c:pt>
                <c:pt idx="7">
                  <c:v>-9.1068249284715908</c:v>
                </c:pt>
                <c:pt idx="8">
                  <c:v>8.2377561575034175</c:v>
                </c:pt>
                <c:pt idx="9">
                  <c:v>0.66190456677535092</c:v>
                </c:pt>
                <c:pt idx="10">
                  <c:v>4.0228450968425866</c:v>
                </c:pt>
                <c:pt idx="11">
                  <c:v>2.745590683517718</c:v>
                </c:pt>
                <c:pt idx="12">
                  <c:v>-1.2127503553524543</c:v>
                </c:pt>
                <c:pt idx="13">
                  <c:v>1.2384089760962613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Summary!$X$53:$AP$53</c:f>
              <c:numCache>
                <c:formatCode>0.0</c:formatCode>
                <c:ptCount val="14"/>
                <c:pt idx="0">
                  <c:v>3.6168340434123314</c:v>
                </c:pt>
                <c:pt idx="1">
                  <c:v>1.6688000572368189</c:v>
                </c:pt>
                <c:pt idx="2">
                  <c:v>1.267474793365575</c:v>
                </c:pt>
                <c:pt idx="3">
                  <c:v>2.530299551056836</c:v>
                </c:pt>
                <c:pt idx="4">
                  <c:v>3.3009865639512137</c:v>
                </c:pt>
                <c:pt idx="5">
                  <c:v>1.8497144029719248</c:v>
                </c:pt>
                <c:pt idx="6">
                  <c:v>-2.0613260663067901</c:v>
                </c:pt>
                <c:pt idx="7">
                  <c:v>-3.2123287816658963</c:v>
                </c:pt>
                <c:pt idx="8">
                  <c:v>-0.20207279148097834</c:v>
                </c:pt>
                <c:pt idx="9">
                  <c:v>3.2276868031146266</c:v>
                </c:pt>
                <c:pt idx="10">
                  <c:v>4.1185363378155149</c:v>
                </c:pt>
                <c:pt idx="11">
                  <c:v>1.9092301843169013</c:v>
                </c:pt>
                <c:pt idx="12">
                  <c:v>0.19049583589962893</c:v>
                </c:pt>
                <c:pt idx="13">
                  <c:v>0.22272992337328823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32288"/>
        <c:axId val="182732848"/>
      </c:lineChart>
      <c:catAx>
        <c:axId val="18273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732848"/>
        <c:crosses val="autoZero"/>
        <c:auto val="1"/>
        <c:lblAlgn val="ctr"/>
        <c:lblOffset val="100"/>
        <c:noMultiLvlLbl val="0"/>
      </c:catAx>
      <c:valAx>
        <c:axId val="182732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732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Summary!$X$46:$AP$46</c:f>
              <c:numCache>
                <c:formatCode>0.0</c:formatCode>
                <c:ptCount val="14"/>
                <c:pt idx="0">
                  <c:v>6.6079248811825364</c:v>
                </c:pt>
                <c:pt idx="1">
                  <c:v>-7.7167217926872418</c:v>
                </c:pt>
                <c:pt idx="2">
                  <c:v>5.7725999826139462</c:v>
                </c:pt>
                <c:pt idx="3">
                  <c:v>1.2915493721706861</c:v>
                </c:pt>
                <c:pt idx="4">
                  <c:v>1.7830546377416656</c:v>
                </c:pt>
                <c:pt idx="5">
                  <c:v>2.2754317724965167</c:v>
                </c:pt>
                <c:pt idx="6">
                  <c:v>1.6705816847349064</c:v>
                </c:pt>
                <c:pt idx="7">
                  <c:v>-3.5852979978566846</c:v>
                </c:pt>
                <c:pt idx="8">
                  <c:v>-7.3123542979003364E-2</c:v>
                </c:pt>
                <c:pt idx="9">
                  <c:v>2.2672213763152094</c:v>
                </c:pt>
                <c:pt idx="10">
                  <c:v>1.0420184303733926</c:v>
                </c:pt>
                <c:pt idx="11">
                  <c:v>1.9730382700386295</c:v>
                </c:pt>
                <c:pt idx="12">
                  <c:v>2.3283389721193926</c:v>
                </c:pt>
                <c:pt idx="13">
                  <c:v>2.3927637552332959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Summary!$X$54:$AP$54</c:f>
              <c:numCache>
                <c:formatCode>0.0</c:formatCode>
                <c:ptCount val="14"/>
                <c:pt idx="0">
                  <c:v>2.3823018515851668</c:v>
                </c:pt>
                <c:pt idx="1">
                  <c:v>0.23808782911358684</c:v>
                </c:pt>
                <c:pt idx="2">
                  <c:v>1.7016426968287535</c:v>
                </c:pt>
                <c:pt idx="3">
                  <c:v>1.990923054399163</c:v>
                </c:pt>
                <c:pt idx="4">
                  <c:v>1.944749749850061</c:v>
                </c:pt>
                <c:pt idx="5">
                  <c:v>2.1772084358661292</c:v>
                </c:pt>
                <c:pt idx="6">
                  <c:v>0.62022625612525584</c:v>
                </c:pt>
                <c:pt idx="7">
                  <c:v>-1.7902191185118155</c:v>
                </c:pt>
                <c:pt idx="8">
                  <c:v>0.15290927961815193</c:v>
                </c:pt>
                <c:pt idx="9">
                  <c:v>0.94214709567954635</c:v>
                </c:pt>
                <c:pt idx="10">
                  <c:v>1.3798135856640359</c:v>
                </c:pt>
                <c:pt idx="11">
                  <c:v>1.8065773303111543</c:v>
                </c:pt>
                <c:pt idx="12">
                  <c:v>2.3736627537487953</c:v>
                </c:pt>
                <c:pt idx="13">
                  <c:v>2.3109613429957099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30784"/>
        <c:axId val="182831344"/>
      </c:lineChart>
      <c:catAx>
        <c:axId val="18283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831344"/>
        <c:crosses val="autoZero"/>
        <c:auto val="1"/>
        <c:lblAlgn val="ctr"/>
        <c:lblOffset val="100"/>
        <c:noMultiLvlLbl val="0"/>
      </c:catAx>
      <c:valAx>
        <c:axId val="182831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2830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</c:lvl>
                <c:lvl>
                  <c:pt idx="0">
                    <c:v>2014/15</c:v>
                  </c:pt>
                </c:lvl>
              </c:multiLvlStrCache>
            </c:multiLvlStrRef>
          </c:cat>
          <c:val>
            <c:numRef>
              <c:f>Deseason_Growth_Decomp!$X$6:$AE$6</c:f>
              <c:numCache>
                <c:formatCode>#,##0.0</c:formatCode>
                <c:ptCount val="3"/>
                <c:pt idx="0">
                  <c:v>0.99452383692784774</c:v>
                </c:pt>
                <c:pt idx="1">
                  <c:v>0.25076503144627643</c:v>
                </c:pt>
                <c:pt idx="2">
                  <c:v>1.2688869873919422</c:v>
                </c:pt>
              </c:numCache>
            </c:numRef>
          </c:val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</c:lvl>
                <c:lvl>
                  <c:pt idx="0">
                    <c:v>2014/15</c:v>
                  </c:pt>
                </c:lvl>
              </c:multiLvlStrCache>
            </c:multiLvlStrRef>
          </c:cat>
          <c:val>
            <c:numRef>
              <c:f>Deseason_Growth_Decomp!$X$13:$AE$13</c:f>
              <c:numCache>
                <c:formatCode>#,##0.0</c:formatCode>
                <c:ptCount val="3"/>
                <c:pt idx="0">
                  <c:v>0.97161955265215716</c:v>
                </c:pt>
                <c:pt idx="1">
                  <c:v>7.0916830245941406E-2</c:v>
                </c:pt>
                <c:pt idx="2">
                  <c:v>0.68572897707608571</c:v>
                </c:pt>
              </c:numCache>
            </c:numRef>
          </c:val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</c:lvl>
                <c:lvl>
                  <c:pt idx="0">
                    <c:v>2014/15</c:v>
                  </c:pt>
                </c:lvl>
              </c:multiLvlStrCache>
            </c:multiLvlStrRef>
          </c:cat>
          <c:val>
            <c:numRef>
              <c:f>Deseason_Growth_Decomp!$X$19:$AE$19</c:f>
              <c:numCache>
                <c:formatCode>#,##0.0</c:formatCode>
                <c:ptCount val="3"/>
                <c:pt idx="0">
                  <c:v>3.3028405019207785</c:v>
                </c:pt>
                <c:pt idx="1">
                  <c:v>-3.9091350583432161</c:v>
                </c:pt>
                <c:pt idx="2">
                  <c:v>2.7966035949005832</c:v>
                </c:pt>
              </c:numCache>
            </c:numRef>
          </c:val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  <c:multiLvlStrCache>
                <c:ptCount val="3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</c:lvl>
                <c:lvl>
                  <c:pt idx="0">
                    <c:v>2014/15</c:v>
                  </c:pt>
                </c:lvl>
              </c:multiLvlStrCache>
            </c:multiLvlStrRef>
          </c:cat>
          <c:val>
            <c:numRef>
              <c:f>Deseason_Growth_Decomp!$X$36:$AE$36</c:f>
              <c:numCache>
                <c:formatCode>#,##0.0</c:formatCode>
                <c:ptCount val="3"/>
                <c:pt idx="0">
                  <c:v>-8.1476937370700747E-2</c:v>
                </c:pt>
                <c:pt idx="1">
                  <c:v>8.3916888664813782E-2</c:v>
                </c:pt>
                <c:pt idx="2">
                  <c:v>3.0540156537613664E-2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82835824"/>
        <c:axId val="182836384"/>
      </c:barChart>
      <c:catAx>
        <c:axId val="18283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836384"/>
        <c:crosses val="autoZero"/>
        <c:auto val="1"/>
        <c:lblAlgn val="ctr"/>
        <c:lblOffset val="700"/>
        <c:noMultiLvlLbl val="0"/>
      </c:catAx>
      <c:valAx>
        <c:axId val="182836384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18283582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Summary!$AC$15:$AW$15</c:f>
              <c:numCache>
                <c:formatCode>_(* #,##0_);_(* \(#,##0\);_(* "-"??_);_(@_)</c:formatCode>
                <c:ptCount val="21"/>
                <c:pt idx="0">
                  <c:v>5840.5558950256882</c:v>
                </c:pt>
                <c:pt idx="1">
                  <c:v>5901.5579403715437</c:v>
                </c:pt>
                <c:pt idx="2">
                  <c:v>6199.4176510743946</c:v>
                </c:pt>
                <c:pt idx="3" formatCode="#,##0">
                  <c:v>5917.3851587844229</c:v>
                </c:pt>
                <c:pt idx="4" formatCode="#,##0">
                  <c:v>6087.8510336133577</c:v>
                </c:pt>
                <c:pt idx="5" formatCode="#,##0">
                  <c:v>6025.5005047426584</c:v>
                </c:pt>
                <c:pt idx="6" formatCode="#,##0">
                  <c:v>6226.5417042203453</c:v>
                </c:pt>
                <c:pt idx="7" formatCode="#,##0">
                  <c:v>6426.9025420665821</c:v>
                </c:pt>
                <c:pt idx="8" formatCode="#,##0">
                  <c:v>6165.1095870403033</c:v>
                </c:pt>
                <c:pt idx="9" formatCode="#,##0">
                  <c:v>6111.1078296573305</c:v>
                </c:pt>
                <c:pt idx="10" formatCode="#,##0">
                  <c:v>6419.0870884716205</c:v>
                </c:pt>
                <c:pt idx="11" formatCode="#,##0">
                  <c:v>6506.5477162124762</c:v>
                </c:pt>
                <c:pt idx="12" formatCode="#,##0">
                  <c:v>6522.8723631831654</c:v>
                </c:pt>
                <c:pt idx="13" formatCode="#,##0">
                  <c:v>6599.1852608396393</c:v>
                </c:pt>
                <c:pt idx="14" formatCode="#,##0">
                  <c:v>6504.6512812977116</c:v>
                </c:pt>
                <c:pt idx="15" formatCode="#,##0">
                  <c:v>6678.8260076682591</c:v>
                </c:pt>
                <c:pt idx="16" formatCode="#,##0">
                  <c:v>6696.2778975507135</c:v>
                </c:pt>
                <c:pt idx="17" formatCode="#,##0">
                  <c:v>6850.7367901491216</c:v>
                </c:pt>
                <c:pt idx="18" formatCode="#,##0">
                  <c:v>6881.4707177522732</c:v>
                </c:pt>
                <c:pt idx="19" formatCode="#,##0">
                  <c:v>7011.0376635708153</c:v>
                </c:pt>
                <c:pt idx="20" formatCode="#,##0">
                  <c:v>7021.7500177943184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Summary!$AC$23:$AW$23</c:f>
              <c:numCache>
                <c:formatCode>_(* #,##0_);_(* \(#,##0\);_(* "-"??_);_(@_)</c:formatCode>
                <c:ptCount val="21"/>
                <c:pt idx="0">
                  <c:v>5792.2861129347602</c:v>
                </c:pt>
                <c:pt idx="1">
                  <c:v>5984.4746787263994</c:v>
                </c:pt>
                <c:pt idx="2">
                  <c:v>6042.5730274120397</c:v>
                </c:pt>
                <c:pt idx="3" formatCode="#,##0">
                  <c:v>6037.0624330567607</c:v>
                </c:pt>
                <c:pt idx="4" formatCode="#,##0">
                  <c:v>6060.8650901382389</c:v>
                </c:pt>
                <c:pt idx="5" formatCode="#,##0">
                  <c:v>6088.3598785694458</c:v>
                </c:pt>
                <c:pt idx="6" formatCode="#,##0">
                  <c:v>6152.6225909445784</c:v>
                </c:pt>
                <c:pt idx="7" formatCode="#,##0">
                  <c:v>6301.111366744617</c:v>
                </c:pt>
                <c:pt idx="8" formatCode="#,##0">
                  <c:v>6253.1599777042538</c:v>
                </c:pt>
                <c:pt idx="9" formatCode="#,##0">
                  <c:v>6233.9353390233646</c:v>
                </c:pt>
                <c:pt idx="10" formatCode="#,##0">
                  <c:v>6342.2569637422002</c:v>
                </c:pt>
                <c:pt idx="11" formatCode="#,##0">
                  <c:v>6472.6179599272991</c:v>
                </c:pt>
                <c:pt idx="12" formatCode="#,##0">
                  <c:v>6541.805140285418</c:v>
                </c:pt>
                <c:pt idx="13" formatCode="#,##0">
                  <c:v>6561.1253750037067</c:v>
                </c:pt>
                <c:pt idx="14" formatCode="#,##0">
                  <c:v>6569.6827697859435</c:v>
                </c:pt>
                <c:pt idx="15" formatCode="#,##0">
                  <c:v>6632.0871174517852</c:v>
                </c:pt>
                <c:pt idx="16" formatCode="#,##0">
                  <c:v>6729.2923562093956</c:v>
                </c:pt>
                <c:pt idx="17" formatCode="#,##0">
                  <c:v>6835.0699342565167</c:v>
                </c:pt>
                <c:pt idx="18" formatCode="#,##0">
                  <c:v>6914.4421984868432</c:v>
                </c:pt>
                <c:pt idx="19" formatCode="#,##0">
                  <c:v>6983.5614922473651</c:v>
                </c:pt>
                <c:pt idx="20" formatCode="#,##0">
                  <c:v>7027.5875919271948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9994096"/>
        <c:axId val="179994656"/>
      </c:barChart>
      <c:catAx>
        <c:axId val="17999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994656"/>
        <c:crosses val="autoZero"/>
        <c:auto val="1"/>
        <c:lblAlgn val="ctr"/>
        <c:lblOffset val="100"/>
        <c:noMultiLvlLbl val="0"/>
      </c:catAx>
      <c:valAx>
        <c:axId val="179994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99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Summary!$X$35:$AP$35</c:f>
              <c:numCache>
                <c:formatCode>0.0</c:formatCode>
                <c:ptCount val="14"/>
                <c:pt idx="0">
                  <c:v>11.410609632059998</c:v>
                </c:pt>
                <c:pt idx="1">
                  <c:v>5.9804643254394607</c:v>
                </c:pt>
                <c:pt idx="2">
                  <c:v>3.9021006050435902</c:v>
                </c:pt>
                <c:pt idx="3">
                  <c:v>8.5320134431986503</c:v>
                </c:pt>
                <c:pt idx="4">
                  <c:v>5.6516971525108595</c:v>
                </c:pt>
                <c:pt idx="5">
                  <c:v>1.4606054163736948</c:v>
                </c:pt>
                <c:pt idx="6">
                  <c:v>-0.61041217611534915</c:v>
                </c:pt>
                <c:pt idx="7">
                  <c:v>0.26165148032144536</c:v>
                </c:pt>
                <c:pt idx="8">
                  <c:v>1.2504219745195888</c:v>
                </c:pt>
                <c:pt idx="9">
                  <c:v>7.5740736889262417</c:v>
                </c:pt>
                <c:pt idx="10">
                  <c:v>7.1644457903718317</c:v>
                </c:pt>
                <c:pt idx="11">
                  <c:v>7.8486198986220002</c:v>
                </c:pt>
                <c:pt idx="12">
                  <c:v>6.1327948530774945</c:v>
                </c:pt>
                <c:pt idx="13">
                  <c:v>4.5835313741258599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7200"/>
        <c:axId val="183077760"/>
      </c:barChart>
      <c:catAx>
        <c:axId val="18307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77760"/>
        <c:crosses val="autoZero"/>
        <c:auto val="1"/>
        <c:lblAlgn val="ctr"/>
        <c:lblOffset val="100"/>
        <c:noMultiLvlLbl val="0"/>
      </c:catAx>
      <c:valAx>
        <c:axId val="18307776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7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  <c:multiLvlStrCache>
                <c:ptCount val="1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</c:lvl>
              </c:multiLvlStrCache>
            </c:multiLvlStrRef>
          </c:cat>
          <c:val>
            <c:numRef>
              <c:f>Summary!$X$43:$AP$43</c:f>
              <c:numCache>
                <c:formatCode>0.0</c:formatCode>
                <c:ptCount val="14"/>
                <c:pt idx="0">
                  <c:v>5.1875069541300611</c:v>
                </c:pt>
                <c:pt idx="1">
                  <c:v>-3.5035363079861881</c:v>
                </c:pt>
                <c:pt idx="2">
                  <c:v>4.7817597159062641</c:v>
                </c:pt>
                <c:pt idx="3" formatCode="#,##0.0">
                  <c:v>-0.15466074852612532</c:v>
                </c:pt>
                <c:pt idx="4" formatCode="#,##0.0">
                  <c:v>2.4852469653975584</c:v>
                </c:pt>
                <c:pt idx="5" formatCode="#,##0.0">
                  <c:v>1.5816072528550773</c:v>
                </c:pt>
                <c:pt idx="6" formatCode="#,##0.0">
                  <c:v>1.2312785782397251</c:v>
                </c:pt>
                <c:pt idx="7" formatCode="#,##0.0">
                  <c:v>-3.1179526292672399</c:v>
                </c:pt>
                <c:pt idx="8" formatCode="#,##0.0">
                  <c:v>0.72994174075622364</c:v>
                </c:pt>
                <c:pt idx="9" formatCode="#,##0.0">
                  <c:v>1.0466907228960265</c:v>
                </c:pt>
                <c:pt idx="10" formatCode="#,##0.0">
                  <c:v>2.6328402398099859</c:v>
                </c:pt>
                <c:pt idx="11" formatCode="#,##0.0">
                  <c:v>1.9688548343101075</c:v>
                </c:pt>
                <c:pt idx="12" formatCode="#,##0.0">
                  <c:v>0.88688684739735013</c:v>
                </c:pt>
                <c:pt idx="13" formatCode="#,##0.0">
                  <c:v>1.7396220428736564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80000"/>
        <c:axId val="183080560"/>
      </c:barChart>
      <c:catAx>
        <c:axId val="18308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80560"/>
        <c:crosses val="autoZero"/>
        <c:auto val="1"/>
        <c:lblAlgn val="ctr"/>
        <c:lblOffset val="100"/>
        <c:noMultiLvlLbl val="0"/>
      </c:catAx>
      <c:valAx>
        <c:axId val="18308056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8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Summary!$AC$16:$AW$16</c:f>
              <c:numCache>
                <c:formatCode>_(* #,##0_);_(* \(#,##0\);_(* "-"??_);_(@_)</c:formatCode>
                <c:ptCount val="21"/>
                <c:pt idx="0">
                  <c:v>5521.1712795116464</c:v>
                </c:pt>
                <c:pt idx="1">
                  <c:v>5538.4227745446533</c:v>
                </c:pt>
                <c:pt idx="2">
                  <c:v>5699.3914319286023</c:v>
                </c:pt>
                <c:pt idx="3" formatCode="#,##0">
                  <c:v>5770.1514066366462</c:v>
                </c:pt>
                <c:pt idx="4" formatCode="#,##0">
                  <c:v>5973.374230298361</c:v>
                </c:pt>
                <c:pt idx="5" formatCode="#,##0">
                  <c:v>6133.4896412472663</c:v>
                </c:pt>
                <c:pt idx="6" formatCode="#,##0">
                  <c:v>6012.3010004589278</c:v>
                </c:pt>
                <c:pt idx="7" formatCode="#,##0">
                  <c:v>5464.7712741743871</c:v>
                </c:pt>
                <c:pt idx="8" formatCode="#,##0">
                  <c:v>5914.9458063061657</c:v>
                </c:pt>
                <c:pt idx="9" formatCode="#,##0">
                  <c:v>5954.0971027203932</c:v>
                </c:pt>
                <c:pt idx="10" formatCode="#,##0">
                  <c:v>6193.6212060784273</c:v>
                </c:pt>
                <c:pt idx="11" formatCode="#,##0">
                  <c:v>6363.6726928848939</c:v>
                </c:pt>
                <c:pt idx="12" formatCode="#,##0">
                  <c:v>6286.4972296884653</c:v>
                </c:pt>
                <c:pt idx="13" formatCode="#,##0">
                  <c:v>6364.3497756629704</c:v>
                </c:pt>
                <c:pt idx="14" formatCode="#,##0">
                  <c:v>6406.6629194197722</c:v>
                </c:pt>
                <c:pt idx="15" formatCode="#,##0">
                  <c:v>6583.2718974419322</c:v>
                </c:pt>
                <c:pt idx="16" formatCode="#,##0">
                  <c:v>6936.4556473169368</c:v>
                </c:pt>
                <c:pt idx="17" formatCode="#,##0">
                  <c:v>6992.8804905702955</c:v>
                </c:pt>
                <c:pt idx="18" formatCode="#,##0">
                  <c:v>7244.7134925944283</c:v>
                </c:pt>
                <c:pt idx="19" formatCode="#,##0">
                  <c:v>7171.5307276213007</c:v>
                </c:pt>
                <c:pt idx="20" formatCode="#,##0">
                  <c:v>7178.7382808694219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Summary!$AC$24:$AW$24</c:f>
              <c:numCache>
                <c:formatCode>_(* #,##0_);_(* \(#,##0\);_(* "-"??_);_(@_)</c:formatCode>
                <c:ptCount val="21"/>
                <c:pt idx="0">
                  <c:v>5485.786822034499</c:v>
                </c:pt>
                <c:pt idx="1">
                  <c:v>5577.3336356605005</c:v>
                </c:pt>
                <c:pt idx="2">
                  <c:v>5648.0249336343968</c:v>
                </c:pt>
                <c:pt idx="3" formatCode="#,##0">
                  <c:v>5790.9368831737256</c:v>
                </c:pt>
                <c:pt idx="4" formatCode="#,##0">
                  <c:v>5982.094931614186</c:v>
                </c:pt>
                <c:pt idx="5" formatCode="#,##0">
                  <c:v>6092.7466031637068</c:v>
                </c:pt>
                <c:pt idx="6" formatCode="#,##0">
                  <c:v>5967.1552292786719</c:v>
                </c:pt>
                <c:pt idx="7" formatCode="#,##0">
                  <c:v>5775.4705844018717</c:v>
                </c:pt>
                <c:pt idx="8" formatCode="#,##0">
                  <c:v>5763.7999297708084</c:v>
                </c:pt>
                <c:pt idx="9" formatCode="#,##0">
                  <c:v>5949.8373394619503</c:v>
                </c:pt>
                <c:pt idx="10" formatCode="#,##0">
                  <c:v>6194.883552328607</c:v>
                </c:pt>
                <c:pt idx="11" formatCode="#,##0">
                  <c:v>6313.1581389929479</c:v>
                </c:pt>
                <c:pt idx="12" formatCode="#,##0">
                  <c:v>6325.1844423614884</c:v>
                </c:pt>
                <c:pt idx="13" formatCode="#,##0">
                  <c:v>6339.2725208231786</c:v>
                </c:pt>
                <c:pt idx="14" formatCode="#,##0">
                  <c:v>6416.0261859816519</c:v>
                </c:pt>
                <c:pt idx="15" formatCode="#,##0">
                  <c:v>6618.5093374881626</c:v>
                </c:pt>
                <c:pt idx="16" formatCode="#,##0">
                  <c:v>6858.0060928687453</c:v>
                </c:pt>
                <c:pt idx="17" formatCode="#,##0">
                  <c:v>7063.5773493020188</c:v>
                </c:pt>
                <c:pt idx="18" formatCode="#,##0">
                  <c:v>7177.2692321354853</c:v>
                </c:pt>
                <c:pt idx="19" formatCode="#,##0">
                  <c:v>7185.7274767364725</c:v>
                </c:pt>
                <c:pt idx="20" formatCode="#,##0">
                  <c:v>7228.6273068308228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79998016"/>
        <c:axId val="179998576"/>
      </c:barChart>
      <c:catAx>
        <c:axId val="17999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998576"/>
        <c:crosses val="autoZero"/>
        <c:auto val="1"/>
        <c:lblAlgn val="ctr"/>
        <c:lblOffset val="100"/>
        <c:noMultiLvlLbl val="0"/>
      </c:catAx>
      <c:valAx>
        <c:axId val="179998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999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Summary!$AC$17:$AW$17</c:f>
              <c:numCache>
                <c:formatCode>_(* #,##0_);_(* \(#,##0\);_(* "-"??_);_(@_)</c:formatCode>
                <c:ptCount val="21"/>
                <c:pt idx="0">
                  <c:v>12323.249853051117</c:v>
                </c:pt>
                <c:pt idx="1">
                  <c:v>11372.298946073422</c:v>
                </c:pt>
                <c:pt idx="2">
                  <c:v>12028.776273057263</c:v>
                </c:pt>
                <c:pt idx="3" formatCode="#,##0">
                  <c:v>12184.133857491752</c:v>
                </c:pt>
                <c:pt idx="4" formatCode="#,##0">
                  <c:v>12401.38362130641</c:v>
                </c:pt>
                <c:pt idx="5" formatCode="#,##0">
                  <c:v>12683.568644454796</c:v>
                </c:pt>
                <c:pt idx="6" formatCode="#,##0">
                  <c:v>12895.458019199838</c:v>
                </c:pt>
                <c:pt idx="7" formatCode="#,##0">
                  <c:v>12433.117421023017</c:v>
                </c:pt>
                <c:pt idx="8" formatCode="#,##0">
                  <c:v>12424.025885062025</c:v>
                </c:pt>
                <c:pt idx="9" formatCode="#,##0">
                  <c:v>12705.706055727085</c:v>
                </c:pt>
                <c:pt idx="10" formatCode="#,##0">
                  <c:v>12838.10185453683</c:v>
                </c:pt>
                <c:pt idx="11" formatCode="#,##0">
                  <c:v>13091.40251727338</c:v>
                </c:pt>
                <c:pt idx="12" formatCode="#,##0">
                  <c:v>13396.214744080076</c:v>
                </c:pt>
                <c:pt idx="13" formatCode="#,##0">
                  <c:v>13716.754515049643</c:v>
                </c:pt>
                <c:pt idx="14" formatCode="#,##0">
                  <c:v>13965.170104454537</c:v>
                </c:pt>
                <c:pt idx="15" formatCode="#,##0">
                  <c:v>14190.906122656988</c:v>
                </c:pt>
                <c:pt idx="16" formatCode="#,##0">
                  <c:v>14443.065811438706</c:v>
                </c:pt>
                <c:pt idx="17" formatCode="#,##0">
                  <c:v>14804.130840264499</c:v>
                </c:pt>
                <c:pt idx="18" formatCode="#,##0">
                  <c:v>14907.824233369342</c:v>
                </c:pt>
                <c:pt idx="19" formatCode="#,##0">
                  <c:v>15131.682209465744</c:v>
                </c:pt>
                <c:pt idx="20" formatCode="#,##0">
                  <c:v>15175.180357215062</c:v>
                </c:pt>
              </c:numCache>
            </c:numRef>
          </c:val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Summary!$AC$3:$AW$4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3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Summary!$AC$25:$AW$25</c:f>
              <c:numCache>
                <c:formatCode>_(* #,##0_);_(* \(#,##0\);_(* "-"??_);_(@_)</c:formatCode>
                <c:ptCount val="21"/>
                <c:pt idx="0">
                  <c:v>11719.776602043183</c:v>
                </c:pt>
                <c:pt idx="1">
                  <c:v>11747.679963731949</c:v>
                </c:pt>
                <c:pt idx="2">
                  <c:v>11947.583501881609</c:v>
                </c:pt>
                <c:pt idx="3" formatCode="#,##0">
                  <c:v>12185.450696264161</c:v>
                </c:pt>
                <c:pt idx="4" formatCode="#,##0">
                  <c:v>12422.427218197861</c:v>
                </c:pt>
                <c:pt idx="5" formatCode="#,##0">
                  <c:v>12692.889351531796</c:v>
                </c:pt>
                <c:pt idx="6" formatCode="#,##0">
                  <c:v>12771.613983950923</c:v>
                </c:pt>
                <c:pt idx="7" formatCode="#,##0">
                  <c:v>12542.974108667706</c:v>
                </c:pt>
                <c:pt idx="8" formatCode="#,##0">
                  <c:v>12562.153480019961</c:v>
                </c:pt>
                <c:pt idx="9" formatCode="#,##0">
                  <c:v>12680.507444186776</c:v>
                </c:pt>
                <c:pt idx="10" formatCode="#,##0">
                  <c:v>12855.474808632805</c:v>
                </c:pt>
                <c:pt idx="11" formatCode="#,##0">
                  <c:v>13087.718902229428</c:v>
                </c:pt>
                <c:pt idx="12" formatCode="#,##0">
                  <c:v>13398.377211126988</c:v>
                </c:pt>
                <c:pt idx="13" formatCode="#,##0">
                  <c:v>13708.00852906488</c:v>
                </c:pt>
                <c:pt idx="14" formatCode="#,##0">
                  <c:v>13965.79353892552</c:v>
                </c:pt>
                <c:pt idx="15" formatCode="#,##0">
                  <c:v>14206.557439228463</c:v>
                </c:pt>
                <c:pt idx="16" formatCode="#,##0">
                  <c:v>14489.127259994499</c:v>
                </c:pt>
                <c:pt idx="17" formatCode="#,##0">
                  <c:v>14734.628880434153</c:v>
                </c:pt>
                <c:pt idx="18" formatCode="#,##0">
                  <c:v>14937.423016979204</c:v>
                </c:pt>
                <c:pt idx="19" formatCode="#,##0">
                  <c:v>15091.416359628429</c:v>
                </c:pt>
                <c:pt idx="20" formatCode="#,##0">
                  <c:v>15221.030648380969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180209600"/>
        <c:axId val="180210160"/>
      </c:barChart>
      <c:catAx>
        <c:axId val="1802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0210160"/>
        <c:crosses val="autoZero"/>
        <c:auto val="1"/>
        <c:lblAlgn val="ctr"/>
        <c:lblOffset val="100"/>
        <c:noMultiLvlLbl val="0"/>
      </c:catAx>
      <c:valAx>
        <c:axId val="180210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020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Summary!$AC$44:$AW$44</c:f>
              <c:numCache>
                <c:formatCode>0.0</c:formatCode>
                <c:ptCount val="21"/>
                <c:pt idx="0">
                  <c:v>4.0994216323974264</c:v>
                </c:pt>
                <c:pt idx="1">
                  <c:v>1.0444561518161422</c:v>
                </c:pt>
                <c:pt idx="2">
                  <c:v>5.047136937608343</c:v>
                </c:pt>
                <c:pt idx="3" formatCode="#,##0.0">
                  <c:v>-4.5493384728014563</c:v>
                </c:pt>
                <c:pt idx="4" formatCode="#,##0.0">
                  <c:v>2.8807635510403884</c:v>
                </c:pt>
                <c:pt idx="5" formatCode="#,##0.0">
                  <c:v>-1.0241796083123256</c:v>
                </c:pt>
                <c:pt idx="6" formatCode="#,##0.0">
                  <c:v>3.3365062258222</c:v>
                </c:pt>
                <c:pt idx="7" formatCode="#,##0.0">
                  <c:v>3.217851053827081</c:v>
                </c:pt>
                <c:pt idx="8" formatCode="#,##0.0">
                  <c:v>-4.073392327217384</c:v>
                </c:pt>
                <c:pt idx="9" formatCode="#,##0.0">
                  <c:v>-0.8759253444008519</c:v>
                </c:pt>
                <c:pt idx="10" formatCode="#,##0.0">
                  <c:v>5.0396633049029305</c:v>
                </c:pt>
                <c:pt idx="11" formatCode="#,##0.0">
                  <c:v>1.3625088199524571</c:v>
                </c:pt>
                <c:pt idx="12" formatCode="#,##0.0">
                  <c:v>0.25089567744216446</c:v>
                </c:pt>
                <c:pt idx="13" formatCode="#,##0.0">
                  <c:v>1.1699278079884579</c:v>
                </c:pt>
                <c:pt idx="14" formatCode="#,##0.0">
                  <c:v>-1.4325098600111108</c:v>
                </c:pt>
                <c:pt idx="15" formatCode="#,##0.0">
                  <c:v>2.6776950652425802</c:v>
                </c:pt>
                <c:pt idx="16" formatCode="#,##0.0">
                  <c:v>0.2613017596568179</c:v>
                </c:pt>
                <c:pt idx="17" formatCode="#,##0.0">
                  <c:v>2.3066380302840139</c:v>
                </c:pt>
                <c:pt idx="18" formatCode="#,##0.0">
                  <c:v>0.44862222188049028</c:v>
                </c:pt>
                <c:pt idx="19" formatCode="#,##0.0">
                  <c:v>1.8828380027004377</c:v>
                </c:pt>
                <c:pt idx="20" formatCode="#,##0.0">
                  <c:v>0.15279270683659085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Summary!$AC$52:$AW$52</c:f>
              <c:numCache>
                <c:formatCode>0.0</c:formatCode>
                <c:ptCount val="21"/>
                <c:pt idx="0">
                  <c:v>2.8347473135335699</c:v>
                </c:pt>
                <c:pt idx="1">
                  <c:v>3.3180088490874615</c:v>
                </c:pt>
                <c:pt idx="2">
                  <c:v>0.97081785460917391</c:v>
                </c:pt>
                <c:pt idx="3">
                  <c:v>-9.1196156509487647E-2</c:v>
                </c:pt>
                <c:pt idx="4">
                  <c:v>0.3942754832407136</c:v>
                </c:pt>
                <c:pt idx="5">
                  <c:v>0.45364462040153875</c:v>
                </c:pt>
                <c:pt idx="6">
                  <c:v>1.0555012130825547</c:v>
                </c:pt>
                <c:pt idx="7">
                  <c:v>2.4134224650571579</c:v>
                </c:pt>
                <c:pt idx="8">
                  <c:v>-0.76099891351605331</c:v>
                </c:pt>
                <c:pt idx="9">
                  <c:v>-0.30743877894432448</c:v>
                </c:pt>
                <c:pt idx="10">
                  <c:v>1.7376122597993815</c:v>
                </c:pt>
                <c:pt idx="11">
                  <c:v>2.0554354219697313</c:v>
                </c:pt>
                <c:pt idx="12">
                  <c:v>1.0689211194985448</c:v>
                </c:pt>
                <c:pt idx="13">
                  <c:v>0.29533491603581652</c:v>
                </c:pt>
                <c:pt idx="14">
                  <c:v>0.13042571652170931</c:v>
                </c:pt>
                <c:pt idx="15">
                  <c:v>0.94988372882842675</c:v>
                </c:pt>
                <c:pt idx="16">
                  <c:v>1.4656809694465922</c:v>
                </c:pt>
                <c:pt idx="17">
                  <c:v>1.5718974960200027</c:v>
                </c:pt>
                <c:pt idx="18">
                  <c:v>1.1612502138788949</c:v>
                </c:pt>
                <c:pt idx="19">
                  <c:v>0.99963658349255802</c:v>
                </c:pt>
                <c:pt idx="20">
                  <c:v>0.63042474428991468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213520"/>
        <c:axId val="180214080"/>
      </c:lineChart>
      <c:catAx>
        <c:axId val="18021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214080"/>
        <c:crosses val="autoZero"/>
        <c:auto val="1"/>
        <c:lblAlgn val="ctr"/>
        <c:lblOffset val="100"/>
        <c:noMultiLvlLbl val="0"/>
      </c:catAx>
      <c:valAx>
        <c:axId val="18021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135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Summary!$AC$45:$AW$45</c:f>
              <c:numCache>
                <c:formatCode>0.0</c:formatCode>
                <c:ptCount val="21"/>
                <c:pt idx="0">
                  <c:v>4.2425127560105746</c:v>
                </c:pt>
                <c:pt idx="1">
                  <c:v>0.31246078340343431</c:v>
                </c:pt>
                <c:pt idx="2">
                  <c:v>2.9063988781026673</c:v>
                </c:pt>
                <c:pt idx="3">
                  <c:v>1.2415356192529536</c:v>
                </c:pt>
                <c:pt idx="4">
                  <c:v>3.5219669180253099</c:v>
                </c:pt>
                <c:pt idx="5">
                  <c:v>2.6804851793273299</c:v>
                </c:pt>
                <c:pt idx="6">
                  <c:v>-1.9758513974386438</c:v>
                </c:pt>
                <c:pt idx="7">
                  <c:v>-9.1068249284715908</c:v>
                </c:pt>
                <c:pt idx="8">
                  <c:v>8.2377561575034175</c:v>
                </c:pt>
                <c:pt idx="9">
                  <c:v>0.66190456677535092</c:v>
                </c:pt>
                <c:pt idx="10">
                  <c:v>4.0228450968425866</c:v>
                </c:pt>
                <c:pt idx="11">
                  <c:v>2.745590683517718</c:v>
                </c:pt>
                <c:pt idx="12">
                  <c:v>-1.2127503553524543</c:v>
                </c:pt>
                <c:pt idx="13">
                  <c:v>1.2384089760962613</c:v>
                </c:pt>
                <c:pt idx="14">
                  <c:v>0.66484629613861035</c:v>
                </c:pt>
                <c:pt idx="15">
                  <c:v>2.7566453900177201</c:v>
                </c:pt>
                <c:pt idx="16">
                  <c:v>5.3648665189150346</c:v>
                </c:pt>
                <c:pt idx="17">
                  <c:v>0.81345352903949841</c:v>
                </c:pt>
                <c:pt idx="18">
                  <c:v>3.6012770755016188</c:v>
                </c:pt>
                <c:pt idx="19">
                  <c:v>-1.0101540253860342</c:v>
                </c:pt>
                <c:pt idx="20" formatCode="#,##0.0">
                  <c:v>0.10050229890756768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Summary!$AC$53:$AW$53</c:f>
              <c:numCache>
                <c:formatCode>0.0</c:formatCode>
                <c:ptCount val="21"/>
                <c:pt idx="0">
                  <c:v>3.6168340434123314</c:v>
                </c:pt>
                <c:pt idx="1">
                  <c:v>1.6688000572368189</c:v>
                </c:pt>
                <c:pt idx="2">
                  <c:v>1.267474793365575</c:v>
                </c:pt>
                <c:pt idx="3">
                  <c:v>2.530299551056836</c:v>
                </c:pt>
                <c:pt idx="4">
                  <c:v>3.3009865639512137</c:v>
                </c:pt>
                <c:pt idx="5">
                  <c:v>1.8497144029719248</c:v>
                </c:pt>
                <c:pt idx="6">
                  <c:v>-2.0613260663067901</c:v>
                </c:pt>
                <c:pt idx="7">
                  <c:v>-3.2123287816658963</c:v>
                </c:pt>
                <c:pt idx="8">
                  <c:v>-0.20207279148097834</c:v>
                </c:pt>
                <c:pt idx="9">
                  <c:v>3.2276868031146266</c:v>
                </c:pt>
                <c:pt idx="10">
                  <c:v>4.1185363378155149</c:v>
                </c:pt>
                <c:pt idx="11">
                  <c:v>1.9092301843169013</c:v>
                </c:pt>
                <c:pt idx="12">
                  <c:v>0.19049583589962893</c:v>
                </c:pt>
                <c:pt idx="13">
                  <c:v>0.22272992337328823</c:v>
                </c:pt>
                <c:pt idx="14">
                  <c:v>1.2107645618066432</c:v>
                </c:pt>
                <c:pt idx="15">
                  <c:v>3.1558965882794388</c:v>
                </c:pt>
                <c:pt idx="16">
                  <c:v>3.6185905793626238</c:v>
                </c:pt>
                <c:pt idx="17">
                  <c:v>2.9975368007770564</c:v>
                </c:pt>
                <c:pt idx="18">
                  <c:v>1.6095510420750303</c:v>
                </c:pt>
                <c:pt idx="19">
                  <c:v>0.11784767057527734</c:v>
                </c:pt>
                <c:pt idx="20">
                  <c:v>0.59701443219544181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863168"/>
        <c:axId val="180863728"/>
      </c:lineChart>
      <c:catAx>
        <c:axId val="18086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863728"/>
        <c:crosses val="autoZero"/>
        <c:auto val="1"/>
        <c:lblAlgn val="ctr"/>
        <c:lblOffset val="100"/>
        <c:noMultiLvlLbl val="0"/>
      </c:catAx>
      <c:valAx>
        <c:axId val="18086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631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Summary!$AC$46:$AW$46</c:f>
              <c:numCache>
                <c:formatCode>0.0</c:formatCode>
                <c:ptCount val="21"/>
                <c:pt idx="0">
                  <c:v>6.6079248811825364</c:v>
                </c:pt>
                <c:pt idx="1">
                  <c:v>-7.7167217926872418</c:v>
                </c:pt>
                <c:pt idx="2">
                  <c:v>5.7725999826139462</c:v>
                </c:pt>
                <c:pt idx="3">
                  <c:v>1.2915493721706861</c:v>
                </c:pt>
                <c:pt idx="4">
                  <c:v>1.7830546377416656</c:v>
                </c:pt>
                <c:pt idx="5">
                  <c:v>2.2754317724965167</c:v>
                </c:pt>
                <c:pt idx="6">
                  <c:v>1.6705816847349064</c:v>
                </c:pt>
                <c:pt idx="7">
                  <c:v>-3.5852979978566846</c:v>
                </c:pt>
                <c:pt idx="8">
                  <c:v>-7.3123542979003364E-2</c:v>
                </c:pt>
                <c:pt idx="9">
                  <c:v>2.2672213763152094</c:v>
                </c:pt>
                <c:pt idx="10">
                  <c:v>1.0420184303733926</c:v>
                </c:pt>
                <c:pt idx="11">
                  <c:v>1.9730382700386295</c:v>
                </c:pt>
                <c:pt idx="12">
                  <c:v>2.3283389721193926</c:v>
                </c:pt>
                <c:pt idx="13">
                  <c:v>2.3927637552332959</c:v>
                </c:pt>
                <c:pt idx="14">
                  <c:v>1.811037655681158</c:v>
                </c:pt>
                <c:pt idx="15">
                  <c:v>1.616421543841029</c:v>
                </c:pt>
                <c:pt idx="16">
                  <c:v>1.776910414333055</c:v>
                </c:pt>
                <c:pt idx="17">
                  <c:v>2.4999195706761457</c:v>
                </c:pt>
                <c:pt idx="18">
                  <c:v>0.70043553534946401</c:v>
                </c:pt>
                <c:pt idx="19">
                  <c:v>1.5016140020977842</c:v>
                </c:pt>
                <c:pt idx="20">
                  <c:v>0.28746405817396958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Summary!$AC$32:$AW$33</c:f>
              <c:multiLvlStrCache>
                <c:ptCount val="21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</c:lvl>
                <c:lvl>
                  <c:pt idx="0">
                    <c:v>2014/15</c:v>
                  </c:pt>
                  <c:pt idx="5">
                    <c:v>2015/16</c:v>
                  </c:pt>
                  <c:pt idx="7">
                    <c:v>2016/17</c:v>
                  </c:pt>
                  <c:pt idx="11">
                    <c:v>2017/18</c:v>
                  </c:pt>
                  <c:pt idx="15">
                    <c:v>2018/19</c:v>
                  </c:pt>
                  <c:pt idx="19">
                    <c:v>2019/20</c:v>
                  </c:pt>
                </c:lvl>
              </c:multiLvlStrCache>
            </c:multiLvlStrRef>
          </c:cat>
          <c:val>
            <c:numRef>
              <c:f>Summary!$AC$54:$AW$54</c:f>
              <c:numCache>
                <c:formatCode>0.0</c:formatCode>
                <c:ptCount val="21"/>
                <c:pt idx="0">
                  <c:v>2.3823018515851668</c:v>
                </c:pt>
                <c:pt idx="1">
                  <c:v>0.23808782911358684</c:v>
                </c:pt>
                <c:pt idx="2">
                  <c:v>1.7016426968287535</c:v>
                </c:pt>
                <c:pt idx="3">
                  <c:v>1.990923054399163</c:v>
                </c:pt>
                <c:pt idx="4">
                  <c:v>1.944749749850061</c:v>
                </c:pt>
                <c:pt idx="5">
                  <c:v>2.1772084358661292</c:v>
                </c:pt>
                <c:pt idx="6">
                  <c:v>0.62022625612525584</c:v>
                </c:pt>
                <c:pt idx="7">
                  <c:v>-1.7902191185118155</c:v>
                </c:pt>
                <c:pt idx="8">
                  <c:v>0.15290927961815193</c:v>
                </c:pt>
                <c:pt idx="9">
                  <c:v>0.94214709567954635</c:v>
                </c:pt>
                <c:pt idx="10">
                  <c:v>1.3798135856640359</c:v>
                </c:pt>
                <c:pt idx="11">
                  <c:v>1.8065773303111543</c:v>
                </c:pt>
                <c:pt idx="12">
                  <c:v>2.3736627537487953</c:v>
                </c:pt>
                <c:pt idx="13">
                  <c:v>2.3109613429957099</c:v>
                </c:pt>
                <c:pt idx="14">
                  <c:v>1.8805431096286629</c:v>
                </c:pt>
                <c:pt idx="15">
                  <c:v>1.7239543147468561</c:v>
                </c:pt>
                <c:pt idx="16">
                  <c:v>1.9890098074412998</c:v>
                </c:pt>
                <c:pt idx="17">
                  <c:v>1.6943851484933825</c:v>
                </c:pt>
                <c:pt idx="18">
                  <c:v>1.3763097678987979</c:v>
                </c:pt>
                <c:pt idx="19">
                  <c:v>1.0309230881001552</c:v>
                </c:pt>
                <c:pt idx="20">
                  <c:v>0.85886099530907423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867088"/>
        <c:axId val="180867648"/>
      </c:lineChart>
      <c:catAx>
        <c:axId val="18086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867648"/>
        <c:crosses val="autoZero"/>
        <c:auto val="1"/>
        <c:lblAlgn val="ctr"/>
        <c:lblOffset val="100"/>
        <c:noMultiLvlLbl val="0"/>
      </c:catAx>
      <c:valAx>
        <c:axId val="1808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670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Summary!$AH$6:$AS$6</c:f>
              <c:numCache>
                <c:formatCode>#,##0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Summary!$AH$7:$AS$7</c:f>
              <c:numCache>
                <c:formatCode>#,##0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Summary!$AH$8:$AS$8</c:f>
              <c:numCache>
                <c:formatCode>#,##0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2">
                    <c:v>2016/17</c:v>
                  </c:pt>
                  <c:pt idx="6">
                    <c:v>2017/18</c:v>
                  </c:pt>
                  <c:pt idx="10">
                    <c:v>2018/19</c:v>
                  </c:pt>
                </c:lvl>
              </c:multiLvlStrCache>
            </c:multiLvlStrRef>
          </c:cat>
          <c:val>
            <c:numRef>
              <c:f>Summary!$AH$9:$AS$9</c:f>
              <c:numCache>
                <c:formatCode>#,##0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19696"/>
        <c:axId val="180720256"/>
      </c:barChart>
      <c:catAx>
        <c:axId val="18071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720256"/>
        <c:crosses val="autoZero"/>
        <c:auto val="1"/>
        <c:lblAlgn val="ctr"/>
        <c:lblOffset val="100"/>
        <c:noMultiLvlLbl val="0"/>
      </c:catAx>
      <c:valAx>
        <c:axId val="1807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196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3E5FF"/>
  </sheetPr>
  <dimension ref="B1:E22"/>
  <sheetViews>
    <sheetView workbookViewId="0">
      <selection activeCell="D13" sqref="D13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4"/>
      <c r="C1" s="65" t="s">
        <v>81</v>
      </c>
      <c r="D1" s="64"/>
      <c r="E1" s="64"/>
    </row>
    <row r="2" spans="2:5" ht="15.75" x14ac:dyDescent="0.25">
      <c r="B2" s="66"/>
      <c r="C2" s="67" t="s">
        <v>103</v>
      </c>
      <c r="D2" s="67" t="s">
        <v>104</v>
      </c>
      <c r="E2" s="67" t="s">
        <v>105</v>
      </c>
    </row>
    <row r="3" spans="2:5" ht="18.75" customHeight="1" x14ac:dyDescent="0.25">
      <c r="B3" s="66">
        <v>1</v>
      </c>
      <c r="C3" s="66" t="s">
        <v>83</v>
      </c>
      <c r="D3" s="66" t="s">
        <v>82</v>
      </c>
      <c r="E3" s="66" t="s">
        <v>129</v>
      </c>
    </row>
    <row r="4" spans="2:5" ht="46.5" customHeight="1" x14ac:dyDescent="0.25">
      <c r="B4" s="66">
        <v>2</v>
      </c>
      <c r="C4" s="68" t="s">
        <v>84</v>
      </c>
      <c r="D4" s="69" t="s">
        <v>106</v>
      </c>
      <c r="E4" s="66" t="s">
        <v>130</v>
      </c>
    </row>
    <row r="5" spans="2:5" ht="15.75" x14ac:dyDescent="0.25">
      <c r="B5" s="66">
        <v>3</v>
      </c>
      <c r="C5" s="66" t="s">
        <v>85</v>
      </c>
      <c r="D5" s="66" t="s">
        <v>86</v>
      </c>
      <c r="E5" s="66" t="s">
        <v>129</v>
      </c>
    </row>
    <row r="6" spans="2:5" ht="15.75" x14ac:dyDescent="0.25">
      <c r="B6" s="66">
        <v>4</v>
      </c>
      <c r="C6" s="66" t="s">
        <v>87</v>
      </c>
      <c r="D6" s="66" t="s">
        <v>88</v>
      </c>
      <c r="E6" s="66" t="s">
        <v>131</v>
      </c>
    </row>
    <row r="7" spans="2:5" ht="15.75" x14ac:dyDescent="0.25">
      <c r="B7" s="66">
        <v>5</v>
      </c>
      <c r="C7" s="66" t="s">
        <v>107</v>
      </c>
      <c r="D7" s="66" t="s">
        <v>89</v>
      </c>
      <c r="E7" s="66" t="s">
        <v>132</v>
      </c>
    </row>
    <row r="8" spans="2:5" ht="15.75" x14ac:dyDescent="0.25">
      <c r="B8" s="66">
        <v>6</v>
      </c>
      <c r="C8" s="66" t="s">
        <v>108</v>
      </c>
      <c r="D8" s="66" t="s">
        <v>109</v>
      </c>
      <c r="E8" s="66" t="s">
        <v>129</v>
      </c>
    </row>
    <row r="9" spans="2:5" ht="15.75" x14ac:dyDescent="0.25">
      <c r="B9" s="66">
        <v>7</v>
      </c>
      <c r="C9" s="66" t="s">
        <v>90</v>
      </c>
      <c r="D9" s="66" t="s">
        <v>91</v>
      </c>
      <c r="E9" s="66" t="s">
        <v>132</v>
      </c>
    </row>
    <row r="10" spans="2:5" ht="15.75" x14ac:dyDescent="0.25">
      <c r="B10" s="66"/>
      <c r="C10" s="66"/>
      <c r="D10" s="66"/>
      <c r="E10" s="66"/>
    </row>
    <row r="11" spans="2:5" ht="12" customHeight="1" x14ac:dyDescent="0.25">
      <c r="B11" s="70"/>
      <c r="C11" s="70"/>
      <c r="D11" s="70"/>
      <c r="E11" s="71"/>
    </row>
    <row r="12" spans="2:5" ht="18" x14ac:dyDescent="0.25">
      <c r="B12" s="70"/>
      <c r="C12" s="64" t="s">
        <v>114</v>
      </c>
      <c r="D12" s="70"/>
      <c r="E12" s="71"/>
    </row>
    <row r="13" spans="2:5" ht="47.25" x14ac:dyDescent="0.25">
      <c r="B13" s="73" t="s">
        <v>115</v>
      </c>
      <c r="C13" s="72" t="s">
        <v>133</v>
      </c>
      <c r="D13" s="71"/>
      <c r="E13" s="71"/>
    </row>
    <row r="14" spans="2:5" ht="45.75" customHeight="1" x14ac:dyDescent="0.25">
      <c r="B14" s="73" t="s">
        <v>117</v>
      </c>
      <c r="C14" s="72" t="s">
        <v>116</v>
      </c>
      <c r="D14" s="71"/>
      <c r="E14" s="71"/>
    </row>
    <row r="15" spans="2:5" ht="59.25" customHeight="1" x14ac:dyDescent="0.25">
      <c r="B15" s="73" t="s">
        <v>118</v>
      </c>
      <c r="C15" s="72" t="s">
        <v>134</v>
      </c>
      <c r="D15" s="70"/>
      <c r="E15" s="71"/>
    </row>
    <row r="16" spans="2:5" ht="57" customHeight="1" x14ac:dyDescent="0.25">
      <c r="B16" s="73" t="s">
        <v>119</v>
      </c>
      <c r="C16" s="72" t="s">
        <v>122</v>
      </c>
      <c r="D16" s="70"/>
      <c r="E16" s="71"/>
    </row>
    <row r="17" spans="2:5" ht="63.75" customHeight="1" x14ac:dyDescent="0.25">
      <c r="B17" s="73" t="s">
        <v>120</v>
      </c>
      <c r="C17" s="72" t="s">
        <v>121</v>
      </c>
      <c r="D17" s="70"/>
      <c r="E17" s="71"/>
    </row>
    <row r="20" spans="2:5" x14ac:dyDescent="0.25">
      <c r="B20" s="71"/>
      <c r="C20" s="71"/>
      <c r="D20" s="71"/>
      <c r="E20" s="71"/>
    </row>
    <row r="22" spans="2:5" x14ac:dyDescent="0.25">
      <c r="B22" s="71"/>
      <c r="C22" s="71"/>
      <c r="D22" s="71"/>
      <c r="E22" s="7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2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3" t="s">
        <v>67</v>
      </c>
      <c r="C3" s="233"/>
      <c r="D3" s="233" t="s">
        <v>66</v>
      </c>
      <c r="E3" s="233"/>
      <c r="F3" s="233"/>
      <c r="G3" s="233"/>
      <c r="H3" s="233" t="s">
        <v>60</v>
      </c>
      <c r="I3" s="233"/>
      <c r="J3" s="233"/>
      <c r="K3" s="233"/>
      <c r="L3" s="233" t="s">
        <v>61</v>
      </c>
      <c r="M3" s="233"/>
      <c r="N3" s="233"/>
      <c r="O3" s="233"/>
      <c r="P3" s="233" t="s">
        <v>62</v>
      </c>
      <c r="Q3" s="233"/>
      <c r="R3" s="233"/>
      <c r="S3" s="233"/>
      <c r="U3" s="233" t="s">
        <v>63</v>
      </c>
      <c r="V3" s="233"/>
      <c r="W3" s="233"/>
      <c r="X3" s="233" t="s">
        <v>64</v>
      </c>
      <c r="Y3" s="233"/>
      <c r="Z3" s="233"/>
      <c r="AA3" s="233"/>
      <c r="AB3" s="233" t="s">
        <v>65</v>
      </c>
      <c r="AC3" s="233"/>
      <c r="AD3" s="233"/>
      <c r="AE3" s="233"/>
      <c r="AF3" s="233" t="s">
        <v>77</v>
      </c>
      <c r="AG3" s="233"/>
      <c r="AH3" s="233"/>
      <c r="AI3" s="233"/>
      <c r="AJ3" s="229" t="s">
        <v>80</v>
      </c>
      <c r="AK3" s="229"/>
      <c r="AL3" s="229"/>
      <c r="AM3" s="229"/>
      <c r="AN3" s="233" t="s">
        <v>92</v>
      </c>
      <c r="AO3" s="233"/>
      <c r="AP3" s="233"/>
      <c r="AQ3" s="233"/>
    </row>
    <row r="4" spans="1:43" s="8" customFormat="1" x14ac:dyDescent="0.2">
      <c r="A4" s="22" t="s">
        <v>99</v>
      </c>
      <c r="B4" s="13" t="s">
        <v>48</v>
      </c>
      <c r="C4" s="13" t="s">
        <v>49</v>
      </c>
      <c r="D4" s="13" t="s">
        <v>46</v>
      </c>
      <c r="E4" s="13" t="s">
        <v>47</v>
      </c>
      <c r="F4" s="13" t="s">
        <v>48</v>
      </c>
      <c r="G4" s="13" t="s">
        <v>49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46</v>
      </c>
      <c r="Q4" s="13" t="s">
        <v>47</v>
      </c>
      <c r="R4" s="13" t="s">
        <v>48</v>
      </c>
      <c r="S4" s="13" t="s">
        <v>49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46</v>
      </c>
      <c r="AC4" s="13" t="s">
        <v>47</v>
      </c>
      <c r="AD4" s="13" t="s">
        <v>48</v>
      </c>
      <c r="AE4" s="13" t="s">
        <v>49</v>
      </c>
      <c r="AF4" s="13" t="s">
        <v>46</v>
      </c>
      <c r="AG4" s="13" t="s">
        <v>47</v>
      </c>
      <c r="AH4" s="13" t="s">
        <v>48</v>
      </c>
      <c r="AI4" s="1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21" t="e">
        <f>#REF!/Deseason_VA!B5*100</f>
        <v>#REF!</v>
      </c>
      <c r="C5" s="21" t="e">
        <f>#REF!/Deseason_VA!C5*100</f>
        <v>#REF!</v>
      </c>
      <c r="D5" s="21" t="e">
        <f>#REF!/Deseason_VA!D5*100</f>
        <v>#REF!</v>
      </c>
      <c r="E5" s="21" t="e">
        <f>#REF!/Deseason_VA!E5*100</f>
        <v>#REF!</v>
      </c>
      <c r="F5" s="21" t="e">
        <f>#REF!/Deseason_VA!F5*100</f>
        <v>#REF!</v>
      </c>
      <c r="G5" s="21" t="e">
        <f>#REF!/Deseason_VA!G5*100</f>
        <v>#REF!</v>
      </c>
      <c r="H5" s="21" t="e">
        <f>#REF!/Deseason_VA!H5*100</f>
        <v>#REF!</v>
      </c>
      <c r="I5" s="21" t="e">
        <f>#REF!/Deseason_VA!I5*100</f>
        <v>#REF!</v>
      </c>
      <c r="J5" s="21" t="e">
        <f>#REF!/Deseason_VA!J5*100</f>
        <v>#REF!</v>
      </c>
      <c r="K5" s="21" t="e">
        <f>#REF!/Deseason_VA!K5*100</f>
        <v>#REF!</v>
      </c>
      <c r="L5" s="21" t="e">
        <f>#REF!/Deseason_VA!L5*100</f>
        <v>#REF!</v>
      </c>
      <c r="M5" s="21" t="e">
        <f>#REF!/Deseason_VA!M5*100</f>
        <v>#REF!</v>
      </c>
      <c r="N5" s="21" t="e">
        <f>#REF!/Deseason_VA!N5*100</f>
        <v>#REF!</v>
      </c>
      <c r="O5" s="21" t="e">
        <f>#REF!/Deseason_VA!O5*100</f>
        <v>#REF!</v>
      </c>
      <c r="P5" s="21" t="e">
        <f>#REF!/Deseason_VA!P5*100</f>
        <v>#REF!</v>
      </c>
      <c r="Q5" s="21" t="e">
        <f>#REF!/Deseason_VA!Q5*100</f>
        <v>#REF!</v>
      </c>
      <c r="R5" s="21" t="e">
        <f>#REF!/Deseason_VA!R5*100</f>
        <v>#REF!</v>
      </c>
      <c r="S5" s="21" t="e">
        <f>#REF!/Deseason_VA!S5*100</f>
        <v>#REF!</v>
      </c>
      <c r="T5" s="21" t="e">
        <f>#REF!/Deseason_VA!T5*100</f>
        <v>#REF!</v>
      </c>
      <c r="U5" s="21" t="e">
        <f>#REF!/Deseason_VA!U5*100</f>
        <v>#REF!</v>
      </c>
      <c r="V5" s="21" t="e">
        <f>#REF!/Deseason_VA!V5*100</f>
        <v>#REF!</v>
      </c>
      <c r="W5" s="21" t="e">
        <f>#REF!/Deseason_VA!W5*100</f>
        <v>#REF!</v>
      </c>
      <c r="X5" s="21" t="e">
        <f>#REF!/Deseason_VA!X5*100</f>
        <v>#REF!</v>
      </c>
      <c r="Y5" s="21" t="e">
        <f>#REF!/Deseason_VA!Y5*100</f>
        <v>#REF!</v>
      </c>
      <c r="Z5" s="21" t="e">
        <f>#REF!/Deseason_VA!Z5*100</f>
        <v>#REF!</v>
      </c>
      <c r="AA5" s="21" t="e">
        <f>#REF!/Deseason_VA!AA5*100</f>
        <v>#REF!</v>
      </c>
      <c r="AB5" s="21" t="e">
        <f>#REF!/Deseason_VA!AB5*100</f>
        <v>#REF!</v>
      </c>
      <c r="AC5" s="21" t="e">
        <f>#REF!/Deseason_VA!AC5*100</f>
        <v>#REF!</v>
      </c>
      <c r="AD5" s="21" t="e">
        <f>#REF!/Deseason_VA!AD5*100</f>
        <v>#REF!</v>
      </c>
      <c r="AE5" s="21" t="e">
        <f>#REF!/Deseason_VA!AE5*100</f>
        <v>#REF!</v>
      </c>
      <c r="AF5" s="21" t="e">
        <f>#REF!/Deseason_VA!AF5*100</f>
        <v>#REF!</v>
      </c>
      <c r="AG5" s="21" t="e">
        <f>#REF!/Deseason_VA!AG5*100</f>
        <v>#REF!</v>
      </c>
      <c r="AH5" s="21" t="e">
        <f>#REF!/Deseason_VA!AH5*100</f>
        <v>#REF!</v>
      </c>
      <c r="AI5" s="21" t="e">
        <f>#REF!/Deseason_VA!AI5*100</f>
        <v>#REF!</v>
      </c>
      <c r="AJ5" s="21" t="e">
        <f>#REF!/Deseason_VA!AJ5*100</f>
        <v>#REF!</v>
      </c>
      <c r="AK5" s="21" t="e">
        <f>#REF!/Deseason_VA!AK5*100</f>
        <v>#REF!</v>
      </c>
      <c r="AL5" s="21" t="e">
        <f>#REF!/Deseason_VA!AL5*100</f>
        <v>#REF!</v>
      </c>
      <c r="AM5" s="21" t="e">
        <f>#REF!/Deseason_VA!AM5*100</f>
        <v>#REF!</v>
      </c>
      <c r="AN5" s="21" t="e">
        <f>#REF!/Deseason_VA!AN5*100</f>
        <v>#REF!</v>
      </c>
      <c r="AO5" s="21" t="e">
        <f>#REF!/Deseason_VA!AO5*100</f>
        <v>#REF!</v>
      </c>
      <c r="AP5" s="21" t="e">
        <f>#REF!/Deseason_VA!AP5*100</f>
        <v>#REF!</v>
      </c>
      <c r="AQ5" s="21" t="e">
        <f>#REF!/Deseason_VA!AQ5*100</f>
        <v>#REF!</v>
      </c>
    </row>
    <row r="6" spans="1:43" s="9" customFormat="1" ht="24.75" customHeight="1" x14ac:dyDescent="0.2">
      <c r="A6" s="2" t="s">
        <v>96</v>
      </c>
      <c r="B6" s="21" t="e">
        <f>#REF!/Deseason_VA!B6*100</f>
        <v>#REF!</v>
      </c>
      <c r="C6" s="21" t="e">
        <f>#REF!/Deseason_VA!C6*100</f>
        <v>#REF!</v>
      </c>
      <c r="D6" s="21" t="e">
        <f>#REF!/Deseason_VA!D6*100</f>
        <v>#REF!</v>
      </c>
      <c r="E6" s="21" t="e">
        <f>#REF!/Deseason_VA!E6*100</f>
        <v>#REF!</v>
      </c>
      <c r="F6" s="21" t="e">
        <f>#REF!/Deseason_VA!F6*100</f>
        <v>#REF!</v>
      </c>
      <c r="G6" s="21" t="e">
        <f>#REF!/Deseason_VA!G6*100</f>
        <v>#REF!</v>
      </c>
      <c r="H6" s="21" t="e">
        <f>#REF!/Deseason_VA!H6*100</f>
        <v>#REF!</v>
      </c>
      <c r="I6" s="21" t="e">
        <f>#REF!/Deseason_VA!I6*100</f>
        <v>#REF!</v>
      </c>
      <c r="J6" s="21" t="e">
        <f>#REF!/Deseason_VA!J6*100</f>
        <v>#REF!</v>
      </c>
      <c r="K6" s="21" t="e">
        <f>#REF!/Deseason_VA!K6*100</f>
        <v>#REF!</v>
      </c>
      <c r="L6" s="21" t="e">
        <f>#REF!/Deseason_VA!L6*100</f>
        <v>#REF!</v>
      </c>
      <c r="M6" s="21" t="e">
        <f>#REF!/Deseason_VA!M6*100</f>
        <v>#REF!</v>
      </c>
      <c r="N6" s="21" t="e">
        <f>#REF!/Deseason_VA!N6*100</f>
        <v>#REF!</v>
      </c>
      <c r="O6" s="21" t="e">
        <f>#REF!/Deseason_VA!O6*100</f>
        <v>#REF!</v>
      </c>
      <c r="P6" s="21" t="e">
        <f>#REF!/Deseason_VA!P6*100</f>
        <v>#REF!</v>
      </c>
      <c r="Q6" s="21" t="e">
        <f>#REF!/Deseason_VA!Q6*100</f>
        <v>#REF!</v>
      </c>
      <c r="R6" s="21" t="e">
        <f>#REF!/Deseason_VA!R6*100</f>
        <v>#REF!</v>
      </c>
      <c r="S6" s="21" t="e">
        <f>#REF!/Deseason_VA!S6*100</f>
        <v>#REF!</v>
      </c>
      <c r="T6" s="21" t="e">
        <f>#REF!/Deseason_VA!T6*100</f>
        <v>#REF!</v>
      </c>
      <c r="U6" s="21" t="e">
        <f>#REF!/Deseason_VA!U6*100</f>
        <v>#REF!</v>
      </c>
      <c r="V6" s="21" t="e">
        <f>#REF!/Deseason_VA!V6*100</f>
        <v>#REF!</v>
      </c>
      <c r="W6" s="21" t="e">
        <f>#REF!/Deseason_VA!W6*100</f>
        <v>#REF!</v>
      </c>
      <c r="X6" s="21" t="e">
        <f>#REF!/Deseason_VA!X6*100</f>
        <v>#REF!</v>
      </c>
      <c r="Y6" s="21" t="e">
        <f>#REF!/Deseason_VA!Y6*100</f>
        <v>#REF!</v>
      </c>
      <c r="Z6" s="21" t="e">
        <f>#REF!/Deseason_VA!Z6*100</f>
        <v>#REF!</v>
      </c>
      <c r="AA6" s="21" t="e">
        <f>#REF!/Deseason_VA!AA6*100</f>
        <v>#REF!</v>
      </c>
      <c r="AB6" s="21" t="e">
        <f>#REF!/Deseason_VA!AB6*100</f>
        <v>#REF!</v>
      </c>
      <c r="AC6" s="21" t="e">
        <f>#REF!/Deseason_VA!AC6*100</f>
        <v>#REF!</v>
      </c>
      <c r="AD6" s="21" t="e">
        <f>#REF!/Deseason_VA!AD6*100</f>
        <v>#REF!</v>
      </c>
      <c r="AE6" s="21" t="e">
        <f>#REF!/Deseason_VA!AE6*100</f>
        <v>#REF!</v>
      </c>
      <c r="AF6" s="19" t="e">
        <f>#REF!/Deseason_VA!AF6*100</f>
        <v>#REF!</v>
      </c>
      <c r="AG6" s="19" t="e">
        <f>#REF!/Deseason_VA!AG6*100</f>
        <v>#REF!</v>
      </c>
      <c r="AH6" s="19" t="e">
        <f>#REF!/Deseason_VA!AH6*100</f>
        <v>#REF!</v>
      </c>
      <c r="AI6" s="19" t="e">
        <f>#REF!/Deseason_VA!AI6*100</f>
        <v>#REF!</v>
      </c>
      <c r="AJ6" s="19" t="e">
        <f>#REF!/Deseason_VA!AJ6*100</f>
        <v>#REF!</v>
      </c>
      <c r="AK6" s="19" t="e">
        <f>#REF!/Deseason_VA!AK6*100</f>
        <v>#REF!</v>
      </c>
      <c r="AL6" s="19" t="e">
        <f>#REF!/Deseason_VA!AL6*100</f>
        <v>#REF!</v>
      </c>
      <c r="AM6" s="19" t="e">
        <f>#REF!/Deseason_VA!AM6*100</f>
        <v>#REF!</v>
      </c>
      <c r="AN6" s="19" t="e">
        <f>#REF!/Deseason_VA!AN6*100</f>
        <v>#REF!</v>
      </c>
      <c r="AO6" s="19" t="e">
        <f>#REF!/Deseason_VA!AO6*100</f>
        <v>#REF!</v>
      </c>
      <c r="AP6" s="19" t="e">
        <f>#REF!/Deseason_VA!AP6*100</f>
        <v>#REF!</v>
      </c>
      <c r="AQ6" s="19" t="e">
        <f>#REF!/Deseason_VA!AQ6*100</f>
        <v>#REF!</v>
      </c>
    </row>
    <row r="7" spans="1:43" s="8" customFormat="1" ht="18" customHeight="1" x14ac:dyDescent="0.2">
      <c r="A7" s="17" t="s">
        <v>1</v>
      </c>
      <c r="B7" s="24" t="e">
        <f>#REF!/Deseason_VA!B7*100</f>
        <v>#REF!</v>
      </c>
      <c r="C7" s="24" t="e">
        <f>#REF!/Deseason_VA!C7*100</f>
        <v>#REF!</v>
      </c>
      <c r="D7" s="24" t="e">
        <f>#REF!/Deseason_VA!D7*100</f>
        <v>#REF!</v>
      </c>
      <c r="E7" s="24" t="e">
        <f>#REF!/Deseason_VA!E7*100</f>
        <v>#REF!</v>
      </c>
      <c r="F7" s="24" t="e">
        <f>#REF!/Deseason_VA!F7*100</f>
        <v>#REF!</v>
      </c>
      <c r="G7" s="24" t="e">
        <f>#REF!/Deseason_VA!G7*100</f>
        <v>#REF!</v>
      </c>
      <c r="H7" s="24" t="e">
        <f>#REF!/Deseason_VA!H7*100</f>
        <v>#REF!</v>
      </c>
      <c r="I7" s="24" t="e">
        <f>#REF!/Deseason_VA!I7*100</f>
        <v>#REF!</v>
      </c>
      <c r="J7" s="24" t="e">
        <f>#REF!/Deseason_VA!J7*100</f>
        <v>#REF!</v>
      </c>
      <c r="K7" s="24" t="e">
        <f>#REF!/Deseason_VA!K7*100</f>
        <v>#REF!</v>
      </c>
      <c r="L7" s="24" t="e">
        <f>#REF!/Deseason_VA!L7*100</f>
        <v>#REF!</v>
      </c>
      <c r="M7" s="24" t="e">
        <f>#REF!/Deseason_VA!M7*100</f>
        <v>#REF!</v>
      </c>
      <c r="N7" s="24" t="e">
        <f>#REF!/Deseason_VA!N7*100</f>
        <v>#REF!</v>
      </c>
      <c r="O7" s="24" t="e">
        <f>#REF!/Deseason_VA!O7*100</f>
        <v>#REF!</v>
      </c>
      <c r="P7" s="24" t="e">
        <f>#REF!/Deseason_VA!P7*100</f>
        <v>#REF!</v>
      </c>
      <c r="Q7" s="24" t="e">
        <f>#REF!/Deseason_VA!Q7*100</f>
        <v>#REF!</v>
      </c>
      <c r="R7" s="24" t="e">
        <f>#REF!/Deseason_VA!R7*100</f>
        <v>#REF!</v>
      </c>
      <c r="S7" s="24" t="e">
        <f>#REF!/Deseason_VA!S7*100</f>
        <v>#REF!</v>
      </c>
      <c r="T7" s="24" t="e">
        <f>#REF!/Deseason_VA!T7*100</f>
        <v>#REF!</v>
      </c>
      <c r="U7" s="24" t="e">
        <f>#REF!/Deseason_VA!U7*100</f>
        <v>#REF!</v>
      </c>
      <c r="V7" s="24" t="e">
        <f>#REF!/Deseason_VA!V7*100</f>
        <v>#REF!</v>
      </c>
      <c r="W7" s="24" t="e">
        <f>#REF!/Deseason_VA!W7*100</f>
        <v>#REF!</v>
      </c>
      <c r="X7" s="24" t="e">
        <f>#REF!/Deseason_VA!X7*100</f>
        <v>#REF!</v>
      </c>
      <c r="Y7" s="24" t="e">
        <f>#REF!/Deseason_VA!Y7*100</f>
        <v>#REF!</v>
      </c>
      <c r="Z7" s="24" t="e">
        <f>#REF!/Deseason_VA!Z7*100</f>
        <v>#REF!</v>
      </c>
      <c r="AA7" s="24" t="e">
        <f>#REF!/Deseason_VA!AA7*100</f>
        <v>#REF!</v>
      </c>
      <c r="AB7" s="24" t="e">
        <f>#REF!/Deseason_VA!AB7*100</f>
        <v>#REF!</v>
      </c>
      <c r="AC7" s="24" t="e">
        <f>#REF!/Deseason_VA!AC7*100</f>
        <v>#REF!</v>
      </c>
      <c r="AD7" s="24" t="e">
        <f>#REF!/Deseason_VA!AD7*100</f>
        <v>#REF!</v>
      </c>
      <c r="AE7" s="24" t="e">
        <f>#REF!/Deseason_VA!AE7*100</f>
        <v>#REF!</v>
      </c>
      <c r="AF7" s="16" t="e">
        <f>#REF!/Deseason_VA!AF7*100</f>
        <v>#REF!</v>
      </c>
      <c r="AG7" s="16" t="e">
        <f>#REF!/Deseason_VA!AG7*100</f>
        <v>#REF!</v>
      </c>
      <c r="AH7" s="16" t="e">
        <f>#REF!/Deseason_VA!AH7*100</f>
        <v>#REF!</v>
      </c>
      <c r="AI7" s="16" t="e">
        <f>#REF!/Deseason_VA!AI7*100</f>
        <v>#REF!</v>
      </c>
      <c r="AJ7" s="16" t="e">
        <f>#REF!/Deseason_VA!AJ7*100</f>
        <v>#REF!</v>
      </c>
      <c r="AK7" s="16" t="e">
        <f>#REF!/Deseason_VA!AK7*100</f>
        <v>#REF!</v>
      </c>
      <c r="AL7" s="16" t="e">
        <f>#REF!/Deseason_VA!AL7*100</f>
        <v>#REF!</v>
      </c>
      <c r="AM7" s="16" t="e">
        <f>#REF!/Deseason_VA!AM7*100</f>
        <v>#REF!</v>
      </c>
      <c r="AN7" s="16" t="e">
        <f>#REF!/Deseason_VA!AN7*100</f>
        <v>#REF!</v>
      </c>
      <c r="AO7" s="16" t="e">
        <f>#REF!/Deseason_VA!AO7*100</f>
        <v>#REF!</v>
      </c>
      <c r="AP7" s="16" t="e">
        <f>#REF!/Deseason_VA!AP7*100</f>
        <v>#REF!</v>
      </c>
      <c r="AQ7" s="16" t="e">
        <f>#REF!/Deseason_VA!AQ7*100</f>
        <v>#REF!</v>
      </c>
    </row>
    <row r="8" spans="1:43" s="8" customFormat="1" ht="18" customHeight="1" x14ac:dyDescent="0.2">
      <c r="A8" s="17" t="s">
        <v>2</v>
      </c>
      <c r="B8" s="24" t="e">
        <f>#REF!/Deseason_VA!B8*100</f>
        <v>#REF!</v>
      </c>
      <c r="C8" s="24" t="e">
        <f>#REF!/Deseason_VA!C8*100</f>
        <v>#REF!</v>
      </c>
      <c r="D8" s="24" t="e">
        <f>#REF!/Deseason_VA!D8*100</f>
        <v>#REF!</v>
      </c>
      <c r="E8" s="24" t="e">
        <f>#REF!/Deseason_VA!E8*100</f>
        <v>#REF!</v>
      </c>
      <c r="F8" s="24" t="e">
        <f>#REF!/Deseason_VA!F8*100</f>
        <v>#REF!</v>
      </c>
      <c r="G8" s="24" t="e">
        <f>#REF!/Deseason_VA!G8*100</f>
        <v>#REF!</v>
      </c>
      <c r="H8" s="24" t="e">
        <f>#REF!/Deseason_VA!H8*100</f>
        <v>#REF!</v>
      </c>
      <c r="I8" s="24" t="e">
        <f>#REF!/Deseason_VA!I8*100</f>
        <v>#REF!</v>
      </c>
      <c r="J8" s="24" t="e">
        <f>#REF!/Deseason_VA!J8*100</f>
        <v>#REF!</v>
      </c>
      <c r="K8" s="24" t="e">
        <f>#REF!/Deseason_VA!K8*100</f>
        <v>#REF!</v>
      </c>
      <c r="L8" s="24" t="e">
        <f>#REF!/Deseason_VA!L8*100</f>
        <v>#REF!</v>
      </c>
      <c r="M8" s="24" t="e">
        <f>#REF!/Deseason_VA!M8*100</f>
        <v>#REF!</v>
      </c>
      <c r="N8" s="24" t="e">
        <f>#REF!/Deseason_VA!N8*100</f>
        <v>#REF!</v>
      </c>
      <c r="O8" s="24" t="e">
        <f>#REF!/Deseason_VA!O8*100</f>
        <v>#REF!</v>
      </c>
      <c r="P8" s="24" t="e">
        <f>#REF!/Deseason_VA!P8*100</f>
        <v>#REF!</v>
      </c>
      <c r="Q8" s="24" t="e">
        <f>#REF!/Deseason_VA!Q8*100</f>
        <v>#REF!</v>
      </c>
      <c r="R8" s="24" t="e">
        <f>#REF!/Deseason_VA!R8*100</f>
        <v>#REF!</v>
      </c>
      <c r="S8" s="24" t="e">
        <f>#REF!/Deseason_VA!S8*100</f>
        <v>#REF!</v>
      </c>
      <c r="T8" s="24" t="e">
        <f>#REF!/Deseason_VA!T8*100</f>
        <v>#REF!</v>
      </c>
      <c r="U8" s="24" t="e">
        <f>#REF!/Deseason_VA!U8*100</f>
        <v>#REF!</v>
      </c>
      <c r="V8" s="24" t="e">
        <f>#REF!/Deseason_VA!V8*100</f>
        <v>#REF!</v>
      </c>
      <c r="W8" s="24" t="e">
        <f>#REF!/Deseason_VA!W8*100</f>
        <v>#REF!</v>
      </c>
      <c r="X8" s="24" t="e">
        <f>#REF!/Deseason_VA!X8*100</f>
        <v>#REF!</v>
      </c>
      <c r="Y8" s="24" t="e">
        <f>#REF!/Deseason_VA!Y8*100</f>
        <v>#REF!</v>
      </c>
      <c r="Z8" s="24" t="e">
        <f>#REF!/Deseason_VA!Z8*100</f>
        <v>#REF!</v>
      </c>
      <c r="AA8" s="24" t="e">
        <f>#REF!/Deseason_VA!AA8*100</f>
        <v>#REF!</v>
      </c>
      <c r="AB8" s="24" t="e">
        <f>#REF!/Deseason_VA!AB8*100</f>
        <v>#REF!</v>
      </c>
      <c r="AC8" s="24" t="e">
        <f>#REF!/Deseason_VA!AC8*100</f>
        <v>#REF!</v>
      </c>
      <c r="AD8" s="24" t="e">
        <f>#REF!/Deseason_VA!AD8*100</f>
        <v>#REF!</v>
      </c>
      <c r="AE8" s="24" t="e">
        <f>#REF!/Deseason_VA!AE8*100</f>
        <v>#REF!</v>
      </c>
      <c r="AF8" s="16" t="e">
        <f>#REF!/Deseason_VA!AF8*100</f>
        <v>#REF!</v>
      </c>
      <c r="AG8" s="16" t="e">
        <f>#REF!/Deseason_VA!AG8*100</f>
        <v>#REF!</v>
      </c>
      <c r="AH8" s="16" t="e">
        <f>#REF!/Deseason_VA!AH8*100</f>
        <v>#REF!</v>
      </c>
      <c r="AI8" s="16" t="e">
        <f>#REF!/Deseason_VA!AI8*100</f>
        <v>#REF!</v>
      </c>
      <c r="AJ8" s="16" t="e">
        <f>#REF!/Deseason_VA!AJ8*100</f>
        <v>#REF!</v>
      </c>
      <c r="AK8" s="16" t="e">
        <f>#REF!/Deseason_VA!AK8*100</f>
        <v>#REF!</v>
      </c>
      <c r="AL8" s="16" t="e">
        <f>#REF!/Deseason_VA!AL8*100</f>
        <v>#REF!</v>
      </c>
      <c r="AM8" s="16" t="e">
        <f>#REF!/Deseason_VA!AM8*100</f>
        <v>#REF!</v>
      </c>
      <c r="AN8" s="16" t="e">
        <f>#REF!/Deseason_VA!AN8*100</f>
        <v>#REF!</v>
      </c>
      <c r="AO8" s="16" t="e">
        <f>#REF!/Deseason_VA!AO8*100</f>
        <v>#REF!</v>
      </c>
      <c r="AP8" s="16" t="e">
        <f>#REF!/Deseason_VA!AP8*100</f>
        <v>#REF!</v>
      </c>
      <c r="AQ8" s="16" t="e">
        <f>#REF!/Deseason_VA!AQ8*100</f>
        <v>#REF!</v>
      </c>
    </row>
    <row r="9" spans="1:43" s="8" customFormat="1" ht="18" customHeight="1" x14ac:dyDescent="0.2">
      <c r="A9" s="17" t="s">
        <v>3</v>
      </c>
      <c r="B9" s="24" t="e">
        <f>#REF!/Deseason_VA!B9*100</f>
        <v>#REF!</v>
      </c>
      <c r="C9" s="24" t="e">
        <f>#REF!/Deseason_VA!C9*100</f>
        <v>#REF!</v>
      </c>
      <c r="D9" s="24" t="e">
        <f>#REF!/Deseason_VA!D9*100</f>
        <v>#REF!</v>
      </c>
      <c r="E9" s="24" t="e">
        <f>#REF!/Deseason_VA!E9*100</f>
        <v>#REF!</v>
      </c>
      <c r="F9" s="24" t="e">
        <f>#REF!/Deseason_VA!F9*100</f>
        <v>#REF!</v>
      </c>
      <c r="G9" s="24" t="e">
        <f>#REF!/Deseason_VA!G9*100</f>
        <v>#REF!</v>
      </c>
      <c r="H9" s="24" t="e">
        <f>#REF!/Deseason_VA!H9*100</f>
        <v>#REF!</v>
      </c>
      <c r="I9" s="24" t="e">
        <f>#REF!/Deseason_VA!I9*100</f>
        <v>#REF!</v>
      </c>
      <c r="J9" s="24" t="e">
        <f>#REF!/Deseason_VA!J9*100</f>
        <v>#REF!</v>
      </c>
      <c r="K9" s="24" t="e">
        <f>#REF!/Deseason_VA!K9*100</f>
        <v>#REF!</v>
      </c>
      <c r="L9" s="24" t="e">
        <f>#REF!/Deseason_VA!L9*100</f>
        <v>#REF!</v>
      </c>
      <c r="M9" s="24" t="e">
        <f>#REF!/Deseason_VA!M9*100</f>
        <v>#REF!</v>
      </c>
      <c r="N9" s="24" t="e">
        <f>#REF!/Deseason_VA!N9*100</f>
        <v>#REF!</v>
      </c>
      <c r="O9" s="24" t="e">
        <f>#REF!/Deseason_VA!O9*100</f>
        <v>#REF!</v>
      </c>
      <c r="P9" s="24" t="e">
        <f>#REF!/Deseason_VA!P9*100</f>
        <v>#REF!</v>
      </c>
      <c r="Q9" s="24" t="e">
        <f>#REF!/Deseason_VA!Q9*100</f>
        <v>#REF!</v>
      </c>
      <c r="R9" s="24" t="e">
        <f>#REF!/Deseason_VA!R9*100</f>
        <v>#REF!</v>
      </c>
      <c r="S9" s="24" t="e">
        <f>#REF!/Deseason_VA!S9*100</f>
        <v>#REF!</v>
      </c>
      <c r="T9" s="24" t="e">
        <f>#REF!/Deseason_VA!T9*100</f>
        <v>#REF!</v>
      </c>
      <c r="U9" s="24" t="e">
        <f>#REF!/Deseason_VA!U9*100</f>
        <v>#REF!</v>
      </c>
      <c r="V9" s="24" t="e">
        <f>#REF!/Deseason_VA!V9*100</f>
        <v>#REF!</v>
      </c>
      <c r="W9" s="24" t="e">
        <f>#REF!/Deseason_VA!W9*100</f>
        <v>#REF!</v>
      </c>
      <c r="X9" s="24" t="e">
        <f>#REF!/Deseason_VA!X9*100</f>
        <v>#REF!</v>
      </c>
      <c r="Y9" s="24" t="e">
        <f>#REF!/Deseason_VA!Y9*100</f>
        <v>#REF!</v>
      </c>
      <c r="Z9" s="24" t="e">
        <f>#REF!/Deseason_VA!Z9*100</f>
        <v>#REF!</v>
      </c>
      <c r="AA9" s="24" t="e">
        <f>#REF!/Deseason_VA!AA9*100</f>
        <v>#REF!</v>
      </c>
      <c r="AB9" s="24" t="e">
        <f>#REF!/Deseason_VA!AB9*100</f>
        <v>#REF!</v>
      </c>
      <c r="AC9" s="24" t="e">
        <f>#REF!/Deseason_VA!AC9*100</f>
        <v>#REF!</v>
      </c>
      <c r="AD9" s="24" t="e">
        <f>#REF!/Deseason_VA!AD9*100</f>
        <v>#REF!</v>
      </c>
      <c r="AE9" s="24" t="e">
        <f>#REF!/Deseason_VA!AE9*100</f>
        <v>#REF!</v>
      </c>
      <c r="AF9" s="16" t="e">
        <f>#REF!/Deseason_VA!AF9*100</f>
        <v>#REF!</v>
      </c>
      <c r="AG9" s="16" t="e">
        <f>#REF!/Deseason_VA!AG9*100</f>
        <v>#REF!</v>
      </c>
      <c r="AH9" s="16" t="e">
        <f>#REF!/Deseason_VA!AH9*100</f>
        <v>#REF!</v>
      </c>
      <c r="AI9" s="16" t="e">
        <f>#REF!/Deseason_VA!AI9*100</f>
        <v>#REF!</v>
      </c>
      <c r="AJ9" s="16" t="e">
        <f>#REF!/Deseason_VA!AJ9*100</f>
        <v>#REF!</v>
      </c>
      <c r="AK9" s="16" t="e">
        <f>#REF!/Deseason_VA!AK9*100</f>
        <v>#REF!</v>
      </c>
      <c r="AL9" s="16" t="e">
        <f>#REF!/Deseason_VA!AL9*100</f>
        <v>#REF!</v>
      </c>
      <c r="AM9" s="16" t="e">
        <f>#REF!/Deseason_VA!AM9*100</f>
        <v>#REF!</v>
      </c>
      <c r="AN9" s="16" t="e">
        <f>#REF!/Deseason_VA!AN9*100</f>
        <v>#REF!</v>
      </c>
      <c r="AO9" s="16" t="e">
        <f>#REF!/Deseason_VA!AO9*100</f>
        <v>#REF!</v>
      </c>
      <c r="AP9" s="16" t="e">
        <f>#REF!/Deseason_VA!AP9*100</f>
        <v>#REF!</v>
      </c>
      <c r="AQ9" s="16" t="e">
        <f>#REF!/Deseason_VA!AQ9*100</f>
        <v>#REF!</v>
      </c>
    </row>
    <row r="10" spans="1:43" s="8" customFormat="1" ht="18" customHeight="1" x14ac:dyDescent="0.2">
      <c r="A10" s="17" t="s">
        <v>4</v>
      </c>
      <c r="B10" s="24" t="e">
        <f>#REF!/Deseason_VA!B10*100</f>
        <v>#REF!</v>
      </c>
      <c r="C10" s="24" t="e">
        <f>#REF!/Deseason_VA!C10*100</f>
        <v>#REF!</v>
      </c>
      <c r="D10" s="24" t="e">
        <f>#REF!/Deseason_VA!D10*100</f>
        <v>#REF!</v>
      </c>
      <c r="E10" s="24" t="e">
        <f>#REF!/Deseason_VA!E10*100</f>
        <v>#REF!</v>
      </c>
      <c r="F10" s="24" t="e">
        <f>#REF!/Deseason_VA!F10*100</f>
        <v>#REF!</v>
      </c>
      <c r="G10" s="24" t="e">
        <f>#REF!/Deseason_VA!G10*100</f>
        <v>#REF!</v>
      </c>
      <c r="H10" s="24" t="e">
        <f>#REF!/Deseason_VA!H10*100</f>
        <v>#REF!</v>
      </c>
      <c r="I10" s="24" t="e">
        <f>#REF!/Deseason_VA!I10*100</f>
        <v>#REF!</v>
      </c>
      <c r="J10" s="24" t="e">
        <f>#REF!/Deseason_VA!J10*100</f>
        <v>#REF!</v>
      </c>
      <c r="K10" s="24" t="e">
        <f>#REF!/Deseason_VA!K10*100</f>
        <v>#REF!</v>
      </c>
      <c r="L10" s="24" t="e">
        <f>#REF!/Deseason_VA!L10*100</f>
        <v>#REF!</v>
      </c>
      <c r="M10" s="24" t="e">
        <f>#REF!/Deseason_VA!M10*100</f>
        <v>#REF!</v>
      </c>
      <c r="N10" s="24" t="e">
        <f>#REF!/Deseason_VA!N10*100</f>
        <v>#REF!</v>
      </c>
      <c r="O10" s="24" t="e">
        <f>#REF!/Deseason_VA!O10*100</f>
        <v>#REF!</v>
      </c>
      <c r="P10" s="24" t="e">
        <f>#REF!/Deseason_VA!P10*100</f>
        <v>#REF!</v>
      </c>
      <c r="Q10" s="24" t="e">
        <f>#REF!/Deseason_VA!Q10*100</f>
        <v>#REF!</v>
      </c>
      <c r="R10" s="24" t="e">
        <f>#REF!/Deseason_VA!R10*100</f>
        <v>#REF!</v>
      </c>
      <c r="S10" s="24" t="e">
        <f>#REF!/Deseason_VA!S10*100</f>
        <v>#REF!</v>
      </c>
      <c r="T10" s="24" t="e">
        <f>#REF!/Deseason_VA!T10*100</f>
        <v>#REF!</v>
      </c>
      <c r="U10" s="24" t="e">
        <f>#REF!/Deseason_VA!U10*100</f>
        <v>#REF!</v>
      </c>
      <c r="V10" s="24" t="e">
        <f>#REF!/Deseason_VA!V10*100</f>
        <v>#REF!</v>
      </c>
      <c r="W10" s="24" t="e">
        <f>#REF!/Deseason_VA!W10*100</f>
        <v>#REF!</v>
      </c>
      <c r="X10" s="24" t="e">
        <f>#REF!/Deseason_VA!X10*100</f>
        <v>#REF!</v>
      </c>
      <c r="Y10" s="24" t="e">
        <f>#REF!/Deseason_VA!Y10*100</f>
        <v>#REF!</v>
      </c>
      <c r="Z10" s="24" t="e">
        <f>#REF!/Deseason_VA!Z10*100</f>
        <v>#REF!</v>
      </c>
      <c r="AA10" s="24" t="e">
        <f>#REF!/Deseason_VA!AA10*100</f>
        <v>#REF!</v>
      </c>
      <c r="AB10" s="24" t="e">
        <f>#REF!/Deseason_VA!AB10*100</f>
        <v>#REF!</v>
      </c>
      <c r="AC10" s="24" t="e">
        <f>#REF!/Deseason_VA!AC10*100</f>
        <v>#REF!</v>
      </c>
      <c r="AD10" s="24" t="e">
        <f>#REF!/Deseason_VA!AD10*100</f>
        <v>#REF!</v>
      </c>
      <c r="AE10" s="24" t="e">
        <f>#REF!/Deseason_VA!AE10*100</f>
        <v>#REF!</v>
      </c>
      <c r="AF10" s="16" t="e">
        <f>#REF!/Deseason_VA!AF10*100</f>
        <v>#REF!</v>
      </c>
      <c r="AG10" s="16" t="e">
        <f>#REF!/Deseason_VA!AG10*100</f>
        <v>#REF!</v>
      </c>
      <c r="AH10" s="16" t="e">
        <f>#REF!/Deseason_VA!AH10*100</f>
        <v>#REF!</v>
      </c>
      <c r="AI10" s="16" t="e">
        <f>#REF!/Deseason_VA!AI10*100</f>
        <v>#REF!</v>
      </c>
      <c r="AJ10" s="16" t="e">
        <f>#REF!/Deseason_VA!AJ10*100</f>
        <v>#REF!</v>
      </c>
      <c r="AK10" s="16" t="e">
        <f>#REF!/Deseason_VA!AK10*100</f>
        <v>#REF!</v>
      </c>
      <c r="AL10" s="16" t="e">
        <f>#REF!/Deseason_VA!AL10*100</f>
        <v>#REF!</v>
      </c>
      <c r="AM10" s="16" t="e">
        <f>#REF!/Deseason_VA!AM10*100</f>
        <v>#REF!</v>
      </c>
      <c r="AN10" s="16" t="e">
        <f>#REF!/Deseason_VA!AN10*100</f>
        <v>#REF!</v>
      </c>
      <c r="AO10" s="16" t="e">
        <f>#REF!/Deseason_VA!AO10*100</f>
        <v>#REF!</v>
      </c>
      <c r="AP10" s="16" t="e">
        <f>#REF!/Deseason_VA!AP10*100</f>
        <v>#REF!</v>
      </c>
      <c r="AQ10" s="16" t="e">
        <f>#REF!/Deseason_VA!AQ10*100</f>
        <v>#REF!</v>
      </c>
    </row>
    <row r="11" spans="1:43" s="8" customFormat="1" ht="18" customHeight="1" x14ac:dyDescent="0.2">
      <c r="A11" s="17" t="s">
        <v>5</v>
      </c>
      <c r="B11" s="24" t="e">
        <f>#REF!/Deseason_VA!B11*100</f>
        <v>#REF!</v>
      </c>
      <c r="C11" s="24" t="e">
        <f>#REF!/Deseason_VA!C11*100</f>
        <v>#REF!</v>
      </c>
      <c r="D11" s="24" t="e">
        <f>#REF!/Deseason_VA!D11*100</f>
        <v>#REF!</v>
      </c>
      <c r="E11" s="24" t="e">
        <f>#REF!/Deseason_VA!E11*100</f>
        <v>#REF!</v>
      </c>
      <c r="F11" s="24" t="e">
        <f>#REF!/Deseason_VA!F11*100</f>
        <v>#REF!</v>
      </c>
      <c r="G11" s="24" t="e">
        <f>#REF!/Deseason_VA!G11*100</f>
        <v>#REF!</v>
      </c>
      <c r="H11" s="24" t="e">
        <f>#REF!/Deseason_VA!H11*100</f>
        <v>#REF!</v>
      </c>
      <c r="I11" s="24" t="e">
        <f>#REF!/Deseason_VA!I11*100</f>
        <v>#REF!</v>
      </c>
      <c r="J11" s="24" t="e">
        <f>#REF!/Deseason_VA!J11*100</f>
        <v>#REF!</v>
      </c>
      <c r="K11" s="24" t="e">
        <f>#REF!/Deseason_VA!K11*100</f>
        <v>#REF!</v>
      </c>
      <c r="L11" s="24" t="e">
        <f>#REF!/Deseason_VA!L11*100</f>
        <v>#REF!</v>
      </c>
      <c r="M11" s="24" t="e">
        <f>#REF!/Deseason_VA!M11*100</f>
        <v>#REF!</v>
      </c>
      <c r="N11" s="24" t="e">
        <f>#REF!/Deseason_VA!N11*100</f>
        <v>#REF!</v>
      </c>
      <c r="O11" s="24" t="e">
        <f>#REF!/Deseason_VA!O11*100</f>
        <v>#REF!</v>
      </c>
      <c r="P11" s="24" t="e">
        <f>#REF!/Deseason_VA!P11*100</f>
        <v>#REF!</v>
      </c>
      <c r="Q11" s="24" t="e">
        <f>#REF!/Deseason_VA!Q11*100</f>
        <v>#REF!</v>
      </c>
      <c r="R11" s="24" t="e">
        <f>#REF!/Deseason_VA!R11*100</f>
        <v>#REF!</v>
      </c>
      <c r="S11" s="24" t="e">
        <f>#REF!/Deseason_VA!S11*100</f>
        <v>#REF!</v>
      </c>
      <c r="T11" s="24" t="e">
        <f>#REF!/Deseason_VA!T11*100</f>
        <v>#REF!</v>
      </c>
      <c r="U11" s="24" t="e">
        <f>#REF!/Deseason_VA!U11*100</f>
        <v>#REF!</v>
      </c>
      <c r="V11" s="24" t="e">
        <f>#REF!/Deseason_VA!V11*100</f>
        <v>#REF!</v>
      </c>
      <c r="W11" s="24" t="e">
        <f>#REF!/Deseason_VA!W11*100</f>
        <v>#REF!</v>
      </c>
      <c r="X11" s="24" t="e">
        <f>#REF!/Deseason_VA!X11*100</f>
        <v>#REF!</v>
      </c>
      <c r="Y11" s="24" t="e">
        <f>#REF!/Deseason_VA!Y11*100</f>
        <v>#REF!</v>
      </c>
      <c r="Z11" s="24" t="e">
        <f>#REF!/Deseason_VA!Z11*100</f>
        <v>#REF!</v>
      </c>
      <c r="AA11" s="24" t="e">
        <f>#REF!/Deseason_VA!AA11*100</f>
        <v>#REF!</v>
      </c>
      <c r="AB11" s="24" t="e">
        <f>#REF!/Deseason_VA!AB11*100</f>
        <v>#REF!</v>
      </c>
      <c r="AC11" s="24" t="e">
        <f>#REF!/Deseason_VA!AC11*100</f>
        <v>#REF!</v>
      </c>
      <c r="AD11" s="24" t="e">
        <f>#REF!/Deseason_VA!AD11*100</f>
        <v>#REF!</v>
      </c>
      <c r="AE11" s="24" t="e">
        <f>#REF!/Deseason_VA!AE11*100</f>
        <v>#REF!</v>
      </c>
      <c r="AF11" s="16" t="e">
        <f>#REF!/Deseason_VA!AF11*100</f>
        <v>#REF!</v>
      </c>
      <c r="AG11" s="16" t="e">
        <f>#REF!/Deseason_VA!AG11*100</f>
        <v>#REF!</v>
      </c>
      <c r="AH11" s="16" t="e">
        <f>#REF!/Deseason_VA!AH11*100</f>
        <v>#REF!</v>
      </c>
      <c r="AI11" s="16" t="e">
        <f>#REF!/Deseason_VA!AI11*100</f>
        <v>#REF!</v>
      </c>
      <c r="AJ11" s="16" t="e">
        <f>#REF!/Deseason_VA!AJ11*100</f>
        <v>#REF!</v>
      </c>
      <c r="AK11" s="16" t="e">
        <f>#REF!/Deseason_VA!AK11*100</f>
        <v>#REF!</v>
      </c>
      <c r="AL11" s="16" t="e">
        <f>#REF!/Deseason_VA!AL11*100</f>
        <v>#REF!</v>
      </c>
      <c r="AM11" s="16" t="e">
        <f>#REF!/Deseason_VA!AM11*100</f>
        <v>#REF!</v>
      </c>
      <c r="AN11" s="16" t="e">
        <f>#REF!/Deseason_VA!AN11*100</f>
        <v>#REF!</v>
      </c>
      <c r="AO11" s="16" t="e">
        <f>#REF!/Deseason_VA!AO11*100</f>
        <v>#REF!</v>
      </c>
      <c r="AP11" s="16" t="e">
        <f>#REF!/Deseason_VA!AP11*100</f>
        <v>#REF!</v>
      </c>
      <c r="AQ11" s="16" t="e">
        <f>#REF!/Deseason_VA!AQ11*100</f>
        <v>#REF!</v>
      </c>
    </row>
    <row r="12" spans="1:43" s="8" customFormat="1" ht="18" customHeight="1" x14ac:dyDescent="0.2">
      <c r="A12" s="17" t="s">
        <v>6</v>
      </c>
      <c r="B12" s="24" t="e">
        <f>#REF!/Deseason_VA!B12*100</f>
        <v>#REF!</v>
      </c>
      <c r="C12" s="24" t="e">
        <f>#REF!/Deseason_VA!C12*100</f>
        <v>#REF!</v>
      </c>
      <c r="D12" s="24" t="e">
        <f>#REF!/Deseason_VA!D12*100</f>
        <v>#REF!</v>
      </c>
      <c r="E12" s="24" t="e">
        <f>#REF!/Deseason_VA!E12*100</f>
        <v>#REF!</v>
      </c>
      <c r="F12" s="24" t="e">
        <f>#REF!/Deseason_VA!F12*100</f>
        <v>#REF!</v>
      </c>
      <c r="G12" s="24" t="e">
        <f>#REF!/Deseason_VA!G12*100</f>
        <v>#REF!</v>
      </c>
      <c r="H12" s="24" t="e">
        <f>#REF!/Deseason_VA!H12*100</f>
        <v>#REF!</v>
      </c>
      <c r="I12" s="24" t="e">
        <f>#REF!/Deseason_VA!I12*100</f>
        <v>#REF!</v>
      </c>
      <c r="J12" s="24" t="e">
        <f>#REF!/Deseason_VA!J12*100</f>
        <v>#REF!</v>
      </c>
      <c r="K12" s="24" t="e">
        <f>#REF!/Deseason_VA!K12*100</f>
        <v>#REF!</v>
      </c>
      <c r="L12" s="24" t="e">
        <f>#REF!/Deseason_VA!L12*100</f>
        <v>#REF!</v>
      </c>
      <c r="M12" s="24" t="e">
        <f>#REF!/Deseason_VA!M12*100</f>
        <v>#REF!</v>
      </c>
      <c r="N12" s="24" t="e">
        <f>#REF!/Deseason_VA!N12*100</f>
        <v>#REF!</v>
      </c>
      <c r="O12" s="24" t="e">
        <f>#REF!/Deseason_VA!O12*100</f>
        <v>#REF!</v>
      </c>
      <c r="P12" s="24" t="e">
        <f>#REF!/Deseason_VA!P12*100</f>
        <v>#REF!</v>
      </c>
      <c r="Q12" s="24" t="e">
        <f>#REF!/Deseason_VA!Q12*100</f>
        <v>#REF!</v>
      </c>
      <c r="R12" s="24" t="e">
        <f>#REF!/Deseason_VA!R12*100</f>
        <v>#REF!</v>
      </c>
      <c r="S12" s="24" t="e">
        <f>#REF!/Deseason_VA!S12*100</f>
        <v>#REF!</v>
      </c>
      <c r="T12" s="24" t="e">
        <f>#REF!/Deseason_VA!T12*100</f>
        <v>#REF!</v>
      </c>
      <c r="U12" s="24" t="e">
        <f>#REF!/Deseason_VA!U12*100</f>
        <v>#REF!</v>
      </c>
      <c r="V12" s="24" t="e">
        <f>#REF!/Deseason_VA!V12*100</f>
        <v>#REF!</v>
      </c>
      <c r="W12" s="24" t="e">
        <f>#REF!/Deseason_VA!W12*100</f>
        <v>#REF!</v>
      </c>
      <c r="X12" s="24" t="e">
        <f>#REF!/Deseason_VA!X12*100</f>
        <v>#REF!</v>
      </c>
      <c r="Y12" s="24" t="e">
        <f>#REF!/Deseason_VA!Y12*100</f>
        <v>#REF!</v>
      </c>
      <c r="Z12" s="24" t="e">
        <f>#REF!/Deseason_VA!Z12*100</f>
        <v>#REF!</v>
      </c>
      <c r="AA12" s="24" t="e">
        <f>#REF!/Deseason_VA!AA12*100</f>
        <v>#REF!</v>
      </c>
      <c r="AB12" s="24" t="e">
        <f>#REF!/Deseason_VA!AB12*100</f>
        <v>#REF!</v>
      </c>
      <c r="AC12" s="24" t="e">
        <f>#REF!/Deseason_VA!AC12*100</f>
        <v>#REF!</v>
      </c>
      <c r="AD12" s="24" t="e">
        <f>#REF!/Deseason_VA!AD12*100</f>
        <v>#REF!</v>
      </c>
      <c r="AE12" s="24" t="e">
        <f>#REF!/Deseason_VA!AE12*100</f>
        <v>#REF!</v>
      </c>
      <c r="AF12" s="16" t="e">
        <f>#REF!/Deseason_VA!AF12*100</f>
        <v>#REF!</v>
      </c>
      <c r="AG12" s="16" t="e">
        <f>#REF!/Deseason_VA!AG12*100</f>
        <v>#REF!</v>
      </c>
      <c r="AH12" s="16" t="e">
        <f>#REF!/Deseason_VA!AH12*100</f>
        <v>#REF!</v>
      </c>
      <c r="AI12" s="16" t="e">
        <f>#REF!/Deseason_VA!AI12*100</f>
        <v>#REF!</v>
      </c>
      <c r="AJ12" s="16" t="e">
        <f>#REF!/Deseason_VA!AJ12*100</f>
        <v>#REF!</v>
      </c>
      <c r="AK12" s="16" t="e">
        <f>#REF!/Deseason_VA!AK12*100</f>
        <v>#REF!</v>
      </c>
      <c r="AL12" s="16" t="e">
        <f>#REF!/Deseason_VA!AL12*100</f>
        <v>#REF!</v>
      </c>
      <c r="AM12" s="16" t="e">
        <f>#REF!/Deseason_VA!AM12*100</f>
        <v>#REF!</v>
      </c>
      <c r="AN12" s="16" t="e">
        <f>#REF!/Deseason_VA!AN12*100</f>
        <v>#REF!</v>
      </c>
      <c r="AO12" s="16" t="e">
        <f>#REF!/Deseason_VA!AO12*100</f>
        <v>#REF!</v>
      </c>
      <c r="AP12" s="16" t="e">
        <f>#REF!/Deseason_VA!AP12*100</f>
        <v>#REF!</v>
      </c>
      <c r="AQ12" s="16" t="e">
        <f>#REF!/Deseason_VA!AQ12*100</f>
        <v>#REF!</v>
      </c>
    </row>
    <row r="13" spans="1:43" s="9" customFormat="1" ht="24.75" customHeight="1" x14ac:dyDescent="0.2">
      <c r="A13" s="2" t="s">
        <v>93</v>
      </c>
      <c r="B13" s="21" t="e">
        <f>#REF!/Deseason_VA!B13*100</f>
        <v>#REF!</v>
      </c>
      <c r="C13" s="21" t="e">
        <f>#REF!/Deseason_VA!C13*100</f>
        <v>#REF!</v>
      </c>
      <c r="D13" s="21" t="e">
        <f>#REF!/Deseason_VA!D13*100</f>
        <v>#REF!</v>
      </c>
      <c r="E13" s="21" t="e">
        <f>#REF!/Deseason_VA!E13*100</f>
        <v>#REF!</v>
      </c>
      <c r="F13" s="21" t="e">
        <f>#REF!/Deseason_VA!F13*100</f>
        <v>#REF!</v>
      </c>
      <c r="G13" s="21" t="e">
        <f>#REF!/Deseason_VA!G13*100</f>
        <v>#REF!</v>
      </c>
      <c r="H13" s="21" t="e">
        <f>#REF!/Deseason_VA!H13*100</f>
        <v>#REF!</v>
      </c>
      <c r="I13" s="21" t="e">
        <f>#REF!/Deseason_VA!I13*100</f>
        <v>#REF!</v>
      </c>
      <c r="J13" s="21" t="e">
        <f>#REF!/Deseason_VA!J13*100</f>
        <v>#REF!</v>
      </c>
      <c r="K13" s="21" t="e">
        <f>#REF!/Deseason_VA!K13*100</f>
        <v>#REF!</v>
      </c>
      <c r="L13" s="21" t="e">
        <f>#REF!/Deseason_VA!L13*100</f>
        <v>#REF!</v>
      </c>
      <c r="M13" s="21" t="e">
        <f>#REF!/Deseason_VA!M13*100</f>
        <v>#REF!</v>
      </c>
      <c r="N13" s="21" t="e">
        <f>#REF!/Deseason_VA!N13*100</f>
        <v>#REF!</v>
      </c>
      <c r="O13" s="21" t="e">
        <f>#REF!/Deseason_VA!O13*100</f>
        <v>#REF!</v>
      </c>
      <c r="P13" s="21" t="e">
        <f>#REF!/Deseason_VA!P13*100</f>
        <v>#REF!</v>
      </c>
      <c r="Q13" s="21" t="e">
        <f>#REF!/Deseason_VA!Q13*100</f>
        <v>#REF!</v>
      </c>
      <c r="R13" s="21" t="e">
        <f>#REF!/Deseason_VA!R13*100</f>
        <v>#REF!</v>
      </c>
      <c r="S13" s="21" t="e">
        <f>#REF!/Deseason_VA!S13*100</f>
        <v>#REF!</v>
      </c>
      <c r="T13" s="21" t="e">
        <f>#REF!/Deseason_VA!T13*100</f>
        <v>#REF!</v>
      </c>
      <c r="U13" s="21" t="e">
        <f>#REF!/Deseason_VA!U13*100</f>
        <v>#REF!</v>
      </c>
      <c r="V13" s="21" t="e">
        <f>#REF!/Deseason_VA!V13*100</f>
        <v>#REF!</v>
      </c>
      <c r="W13" s="21" t="e">
        <f>#REF!/Deseason_VA!W13*100</f>
        <v>#REF!</v>
      </c>
      <c r="X13" s="21" t="e">
        <f>#REF!/Deseason_VA!X13*100</f>
        <v>#REF!</v>
      </c>
      <c r="Y13" s="21" t="e">
        <f>#REF!/Deseason_VA!Y13*100</f>
        <v>#REF!</v>
      </c>
      <c r="Z13" s="21" t="e">
        <f>#REF!/Deseason_VA!Z13*100</f>
        <v>#REF!</v>
      </c>
      <c r="AA13" s="21" t="e">
        <f>#REF!/Deseason_VA!AA13*100</f>
        <v>#REF!</v>
      </c>
      <c r="AB13" s="21" t="e">
        <f>#REF!/Deseason_VA!AB13*100</f>
        <v>#REF!</v>
      </c>
      <c r="AC13" s="21" t="e">
        <f>#REF!/Deseason_VA!AC13*100</f>
        <v>#REF!</v>
      </c>
      <c r="AD13" s="21" t="e">
        <f>#REF!/Deseason_VA!AD13*100</f>
        <v>#REF!</v>
      </c>
      <c r="AE13" s="21" t="e">
        <f>#REF!/Deseason_VA!AE13*100</f>
        <v>#REF!</v>
      </c>
      <c r="AF13" s="19" t="e">
        <f>#REF!/Deseason_VA!AF13*100</f>
        <v>#REF!</v>
      </c>
      <c r="AG13" s="19" t="e">
        <f>#REF!/Deseason_VA!AG13*100</f>
        <v>#REF!</v>
      </c>
      <c r="AH13" s="19" t="e">
        <f>#REF!/Deseason_VA!AH13*100</f>
        <v>#REF!</v>
      </c>
      <c r="AI13" s="19" t="e">
        <f>#REF!/Deseason_VA!AI13*100</f>
        <v>#REF!</v>
      </c>
      <c r="AJ13" s="19" t="e">
        <f>#REF!/Deseason_VA!AJ13*100</f>
        <v>#REF!</v>
      </c>
      <c r="AK13" s="19" t="e">
        <f>#REF!/Deseason_VA!AK13*100</f>
        <v>#REF!</v>
      </c>
      <c r="AL13" s="19" t="e">
        <f>#REF!/Deseason_VA!AL13*100</f>
        <v>#REF!</v>
      </c>
      <c r="AM13" s="19" t="e">
        <f>#REF!/Deseason_VA!AM13*100</f>
        <v>#REF!</v>
      </c>
      <c r="AN13" s="19" t="e">
        <f>#REF!/Deseason_VA!AN13*100</f>
        <v>#REF!</v>
      </c>
      <c r="AO13" s="19" t="e">
        <f>#REF!/Deseason_VA!AO13*100</f>
        <v>#REF!</v>
      </c>
      <c r="AP13" s="19" t="e">
        <f>#REF!/Deseason_VA!AP13*100</f>
        <v>#REF!</v>
      </c>
      <c r="AQ13" s="19" t="e">
        <f>#REF!/Deseason_VA!AQ13*100</f>
        <v>#REF!</v>
      </c>
    </row>
    <row r="14" spans="1:43" s="8" customFormat="1" ht="18" customHeight="1" x14ac:dyDescent="0.2">
      <c r="A14" s="17" t="s">
        <v>8</v>
      </c>
      <c r="B14" s="24" t="e">
        <f>#REF!/Deseason_VA!B14*100</f>
        <v>#REF!</v>
      </c>
      <c r="C14" s="24" t="e">
        <f>#REF!/Deseason_VA!C14*100</f>
        <v>#REF!</v>
      </c>
      <c r="D14" s="24" t="e">
        <f>#REF!/Deseason_VA!D14*100</f>
        <v>#REF!</v>
      </c>
      <c r="E14" s="24" t="e">
        <f>#REF!/Deseason_VA!E14*100</f>
        <v>#REF!</v>
      </c>
      <c r="F14" s="24" t="e">
        <f>#REF!/Deseason_VA!F14*100</f>
        <v>#REF!</v>
      </c>
      <c r="G14" s="24" t="e">
        <f>#REF!/Deseason_VA!G14*100</f>
        <v>#REF!</v>
      </c>
      <c r="H14" s="24" t="e">
        <f>#REF!/Deseason_VA!H14*100</f>
        <v>#REF!</v>
      </c>
      <c r="I14" s="24" t="e">
        <f>#REF!/Deseason_VA!I14*100</f>
        <v>#REF!</v>
      </c>
      <c r="J14" s="24" t="e">
        <f>#REF!/Deseason_VA!J14*100</f>
        <v>#REF!</v>
      </c>
      <c r="K14" s="24" t="e">
        <f>#REF!/Deseason_VA!K14*100</f>
        <v>#REF!</v>
      </c>
      <c r="L14" s="24" t="e">
        <f>#REF!/Deseason_VA!L14*100</f>
        <v>#REF!</v>
      </c>
      <c r="M14" s="24" t="e">
        <f>#REF!/Deseason_VA!M14*100</f>
        <v>#REF!</v>
      </c>
      <c r="N14" s="24" t="e">
        <f>#REF!/Deseason_VA!N14*100</f>
        <v>#REF!</v>
      </c>
      <c r="O14" s="24" t="e">
        <f>#REF!/Deseason_VA!O14*100</f>
        <v>#REF!</v>
      </c>
      <c r="P14" s="24" t="e">
        <f>#REF!/Deseason_VA!P14*100</f>
        <v>#REF!</v>
      </c>
      <c r="Q14" s="24" t="e">
        <f>#REF!/Deseason_VA!Q14*100</f>
        <v>#REF!</v>
      </c>
      <c r="R14" s="24" t="e">
        <f>#REF!/Deseason_VA!R14*100</f>
        <v>#REF!</v>
      </c>
      <c r="S14" s="24" t="e">
        <f>#REF!/Deseason_VA!S14*100</f>
        <v>#REF!</v>
      </c>
      <c r="T14" s="24" t="e">
        <f>#REF!/Deseason_VA!T14*100</f>
        <v>#REF!</v>
      </c>
      <c r="U14" s="24" t="e">
        <f>#REF!/Deseason_VA!U14*100</f>
        <v>#REF!</v>
      </c>
      <c r="V14" s="24" t="e">
        <f>#REF!/Deseason_VA!V14*100</f>
        <v>#REF!</v>
      </c>
      <c r="W14" s="24" t="e">
        <f>#REF!/Deseason_VA!W14*100</f>
        <v>#REF!</v>
      </c>
      <c r="X14" s="24" t="e">
        <f>#REF!/Deseason_VA!X14*100</f>
        <v>#REF!</v>
      </c>
      <c r="Y14" s="24" t="e">
        <f>#REF!/Deseason_VA!Y14*100</f>
        <v>#REF!</v>
      </c>
      <c r="Z14" s="24" t="e">
        <f>#REF!/Deseason_VA!Z14*100</f>
        <v>#REF!</v>
      </c>
      <c r="AA14" s="24" t="e">
        <f>#REF!/Deseason_VA!AA14*100</f>
        <v>#REF!</v>
      </c>
      <c r="AB14" s="24" t="e">
        <f>#REF!/Deseason_VA!AB14*100</f>
        <v>#REF!</v>
      </c>
      <c r="AC14" s="24" t="e">
        <f>#REF!/Deseason_VA!AC14*100</f>
        <v>#REF!</v>
      </c>
      <c r="AD14" s="24" t="e">
        <f>#REF!/Deseason_VA!AD14*100</f>
        <v>#REF!</v>
      </c>
      <c r="AE14" s="24" t="e">
        <f>#REF!/Deseason_VA!AE14*100</f>
        <v>#REF!</v>
      </c>
      <c r="AF14" s="16" t="e">
        <f>#REF!/Deseason_VA!AF14*100</f>
        <v>#REF!</v>
      </c>
      <c r="AG14" s="16" t="e">
        <f>#REF!/Deseason_VA!AG14*100</f>
        <v>#REF!</v>
      </c>
      <c r="AH14" s="16" t="e">
        <f>#REF!/Deseason_VA!AH14*100</f>
        <v>#REF!</v>
      </c>
      <c r="AI14" s="16" t="e">
        <f>#REF!/Deseason_VA!AI14*100</f>
        <v>#REF!</v>
      </c>
      <c r="AJ14" s="16" t="e">
        <f>#REF!/Deseason_VA!AJ14*100</f>
        <v>#REF!</v>
      </c>
      <c r="AK14" s="16" t="e">
        <f>#REF!/Deseason_VA!AK14*100</f>
        <v>#REF!</v>
      </c>
      <c r="AL14" s="16" t="e">
        <f>#REF!/Deseason_VA!AL14*100</f>
        <v>#REF!</v>
      </c>
      <c r="AM14" s="16" t="e">
        <f>#REF!/Deseason_VA!AM14*100</f>
        <v>#REF!</v>
      </c>
      <c r="AN14" s="16" t="e">
        <f>#REF!/Deseason_VA!AN14*100</f>
        <v>#REF!</v>
      </c>
      <c r="AO14" s="16" t="e">
        <f>#REF!/Deseason_VA!AO14*100</f>
        <v>#REF!</v>
      </c>
      <c r="AP14" s="16" t="e">
        <f>#REF!/Deseason_VA!AP14*100</f>
        <v>#REF!</v>
      </c>
      <c r="AQ14" s="16" t="e">
        <f>#REF!/Deseason_VA!AQ14*100</f>
        <v>#REF!</v>
      </c>
    </row>
    <row r="15" spans="1:43" s="8" customFormat="1" ht="18" customHeight="1" x14ac:dyDescent="0.2">
      <c r="A15" s="4" t="s">
        <v>9</v>
      </c>
      <c r="B15" s="24" t="e">
        <f>#REF!/Deseason_VA!B15*100</f>
        <v>#REF!</v>
      </c>
      <c r="C15" s="24" t="e">
        <f>#REF!/Deseason_VA!C15*100</f>
        <v>#REF!</v>
      </c>
      <c r="D15" s="24" t="e">
        <f>#REF!/Deseason_VA!D15*100</f>
        <v>#REF!</v>
      </c>
      <c r="E15" s="24" t="e">
        <f>#REF!/Deseason_VA!E15*100</f>
        <v>#REF!</v>
      </c>
      <c r="F15" s="24" t="e">
        <f>#REF!/Deseason_VA!F15*100</f>
        <v>#REF!</v>
      </c>
      <c r="G15" s="24" t="e">
        <f>#REF!/Deseason_VA!G15*100</f>
        <v>#REF!</v>
      </c>
      <c r="H15" s="24" t="e">
        <f>#REF!/Deseason_VA!H15*100</f>
        <v>#REF!</v>
      </c>
      <c r="I15" s="24" t="e">
        <f>#REF!/Deseason_VA!I15*100</f>
        <v>#REF!</v>
      </c>
      <c r="J15" s="24" t="e">
        <f>#REF!/Deseason_VA!J15*100</f>
        <v>#REF!</v>
      </c>
      <c r="K15" s="24" t="e">
        <f>#REF!/Deseason_VA!K15*100</f>
        <v>#REF!</v>
      </c>
      <c r="L15" s="24" t="e">
        <f>#REF!/Deseason_VA!L15*100</f>
        <v>#REF!</v>
      </c>
      <c r="M15" s="24" t="e">
        <f>#REF!/Deseason_VA!M15*100</f>
        <v>#REF!</v>
      </c>
      <c r="N15" s="24" t="e">
        <f>#REF!/Deseason_VA!N15*100</f>
        <v>#REF!</v>
      </c>
      <c r="O15" s="24" t="e">
        <f>#REF!/Deseason_VA!O15*100</f>
        <v>#REF!</v>
      </c>
      <c r="P15" s="24" t="e">
        <f>#REF!/Deseason_VA!P15*100</f>
        <v>#REF!</v>
      </c>
      <c r="Q15" s="24" t="e">
        <f>#REF!/Deseason_VA!Q15*100</f>
        <v>#REF!</v>
      </c>
      <c r="R15" s="24" t="e">
        <f>#REF!/Deseason_VA!R15*100</f>
        <v>#REF!</v>
      </c>
      <c r="S15" s="24" t="e">
        <f>#REF!/Deseason_VA!S15*100</f>
        <v>#REF!</v>
      </c>
      <c r="T15" s="24" t="e">
        <f>#REF!/Deseason_VA!T15*100</f>
        <v>#REF!</v>
      </c>
      <c r="U15" s="24" t="e">
        <f>#REF!/Deseason_VA!U15*100</f>
        <v>#REF!</v>
      </c>
      <c r="V15" s="24" t="e">
        <f>#REF!/Deseason_VA!V15*100</f>
        <v>#REF!</v>
      </c>
      <c r="W15" s="24" t="e">
        <f>#REF!/Deseason_VA!W15*100</f>
        <v>#REF!</v>
      </c>
      <c r="X15" s="24" t="e">
        <f>#REF!/Deseason_VA!X15*100</f>
        <v>#REF!</v>
      </c>
      <c r="Y15" s="24" t="e">
        <f>#REF!/Deseason_VA!Y15*100</f>
        <v>#REF!</v>
      </c>
      <c r="Z15" s="24" t="e">
        <f>#REF!/Deseason_VA!Z15*100</f>
        <v>#REF!</v>
      </c>
      <c r="AA15" s="24" t="e">
        <f>#REF!/Deseason_VA!AA15*100</f>
        <v>#REF!</v>
      </c>
      <c r="AB15" s="24" t="e">
        <f>#REF!/Deseason_VA!AB15*100</f>
        <v>#REF!</v>
      </c>
      <c r="AC15" s="24" t="e">
        <f>#REF!/Deseason_VA!AC15*100</f>
        <v>#REF!</v>
      </c>
      <c r="AD15" s="24" t="e">
        <f>#REF!/Deseason_VA!AD15*100</f>
        <v>#REF!</v>
      </c>
      <c r="AE15" s="24" t="e">
        <f>#REF!/Deseason_VA!AE15*100</f>
        <v>#REF!</v>
      </c>
      <c r="AF15" s="16" t="e">
        <f>#REF!/Deseason_VA!AF15*100</f>
        <v>#REF!</v>
      </c>
      <c r="AG15" s="16" t="e">
        <f>#REF!/Deseason_VA!AG15*100</f>
        <v>#REF!</v>
      </c>
      <c r="AH15" s="16" t="e">
        <f>#REF!/Deseason_VA!AH15*100</f>
        <v>#REF!</v>
      </c>
      <c r="AI15" s="16" t="e">
        <f>#REF!/Deseason_VA!AI15*100</f>
        <v>#REF!</v>
      </c>
      <c r="AJ15" s="16" t="e">
        <f>#REF!/Deseason_VA!AJ15*100</f>
        <v>#REF!</v>
      </c>
      <c r="AK15" s="16" t="e">
        <f>#REF!/Deseason_VA!AK15*100</f>
        <v>#REF!</v>
      </c>
      <c r="AL15" s="16" t="e">
        <f>#REF!/Deseason_VA!AL15*100</f>
        <v>#REF!</v>
      </c>
      <c r="AM15" s="16" t="e">
        <f>#REF!/Deseason_VA!AM15*100</f>
        <v>#REF!</v>
      </c>
      <c r="AN15" s="16" t="e">
        <f>#REF!/Deseason_VA!AN15*100</f>
        <v>#REF!</v>
      </c>
      <c r="AO15" s="16" t="e">
        <f>#REF!/Deseason_VA!AO15*100</f>
        <v>#REF!</v>
      </c>
      <c r="AP15" s="16" t="e">
        <f>#REF!/Deseason_VA!AP15*100</f>
        <v>#REF!</v>
      </c>
      <c r="AQ15" s="16" t="e">
        <f>#REF!/Deseason_VA!AQ15*100</f>
        <v>#REF!</v>
      </c>
    </row>
    <row r="16" spans="1:43" s="8" customFormat="1" ht="18" customHeight="1" x14ac:dyDescent="0.2">
      <c r="A16" s="4" t="s">
        <v>10</v>
      </c>
      <c r="B16" s="24" t="e">
        <f>#REF!/Deseason_VA!B16*100</f>
        <v>#REF!</v>
      </c>
      <c r="C16" s="24" t="e">
        <f>#REF!/Deseason_VA!C16*100</f>
        <v>#REF!</v>
      </c>
      <c r="D16" s="24" t="e">
        <f>#REF!/Deseason_VA!D16*100</f>
        <v>#REF!</v>
      </c>
      <c r="E16" s="24" t="e">
        <f>#REF!/Deseason_VA!E16*100</f>
        <v>#REF!</v>
      </c>
      <c r="F16" s="24" t="e">
        <f>#REF!/Deseason_VA!F16*100</f>
        <v>#REF!</v>
      </c>
      <c r="G16" s="24" t="e">
        <f>#REF!/Deseason_VA!G16*100</f>
        <v>#REF!</v>
      </c>
      <c r="H16" s="24" t="e">
        <f>#REF!/Deseason_VA!H16*100</f>
        <v>#REF!</v>
      </c>
      <c r="I16" s="24" t="e">
        <f>#REF!/Deseason_VA!I16*100</f>
        <v>#REF!</v>
      </c>
      <c r="J16" s="24" t="e">
        <f>#REF!/Deseason_VA!J16*100</f>
        <v>#REF!</v>
      </c>
      <c r="K16" s="24" t="e">
        <f>#REF!/Deseason_VA!K16*100</f>
        <v>#REF!</v>
      </c>
      <c r="L16" s="24" t="e">
        <f>#REF!/Deseason_VA!L16*100</f>
        <v>#REF!</v>
      </c>
      <c r="M16" s="24" t="e">
        <f>#REF!/Deseason_VA!M16*100</f>
        <v>#REF!</v>
      </c>
      <c r="N16" s="24" t="e">
        <f>#REF!/Deseason_VA!N16*100</f>
        <v>#REF!</v>
      </c>
      <c r="O16" s="24" t="e">
        <f>#REF!/Deseason_VA!O16*100</f>
        <v>#REF!</v>
      </c>
      <c r="P16" s="24" t="e">
        <f>#REF!/Deseason_VA!P16*100</f>
        <v>#REF!</v>
      </c>
      <c r="Q16" s="24" t="e">
        <f>#REF!/Deseason_VA!Q16*100</f>
        <v>#REF!</v>
      </c>
      <c r="R16" s="24" t="e">
        <f>#REF!/Deseason_VA!R16*100</f>
        <v>#REF!</v>
      </c>
      <c r="S16" s="24" t="e">
        <f>#REF!/Deseason_VA!S16*100</f>
        <v>#REF!</v>
      </c>
      <c r="T16" s="24" t="e">
        <f>#REF!/Deseason_VA!T16*100</f>
        <v>#REF!</v>
      </c>
      <c r="U16" s="24" t="e">
        <f>#REF!/Deseason_VA!U16*100</f>
        <v>#REF!</v>
      </c>
      <c r="V16" s="24" t="e">
        <f>#REF!/Deseason_VA!V16*100</f>
        <v>#REF!</v>
      </c>
      <c r="W16" s="24" t="e">
        <f>#REF!/Deseason_VA!W16*100</f>
        <v>#REF!</v>
      </c>
      <c r="X16" s="24" t="e">
        <f>#REF!/Deseason_VA!X16*100</f>
        <v>#REF!</v>
      </c>
      <c r="Y16" s="24" t="e">
        <f>#REF!/Deseason_VA!Y16*100</f>
        <v>#REF!</v>
      </c>
      <c r="Z16" s="24" t="e">
        <f>#REF!/Deseason_VA!Z16*100</f>
        <v>#REF!</v>
      </c>
      <c r="AA16" s="24" t="e">
        <f>#REF!/Deseason_VA!AA16*100</f>
        <v>#REF!</v>
      </c>
      <c r="AB16" s="24" t="e">
        <f>#REF!/Deseason_VA!AB16*100</f>
        <v>#REF!</v>
      </c>
      <c r="AC16" s="24" t="e">
        <f>#REF!/Deseason_VA!AC16*100</f>
        <v>#REF!</v>
      </c>
      <c r="AD16" s="24" t="e">
        <f>#REF!/Deseason_VA!AD16*100</f>
        <v>#REF!</v>
      </c>
      <c r="AE16" s="24" t="e">
        <f>#REF!/Deseason_VA!AE16*100</f>
        <v>#REF!</v>
      </c>
      <c r="AF16" s="16" t="e">
        <f>#REF!/Deseason_VA!AF16*100</f>
        <v>#REF!</v>
      </c>
      <c r="AG16" s="16" t="e">
        <f>#REF!/Deseason_VA!AG16*100</f>
        <v>#REF!</v>
      </c>
      <c r="AH16" s="16" t="e">
        <f>#REF!/Deseason_VA!AH16*100</f>
        <v>#REF!</v>
      </c>
      <c r="AI16" s="16" t="e">
        <f>#REF!/Deseason_VA!AI16*100</f>
        <v>#REF!</v>
      </c>
      <c r="AJ16" s="16" t="e">
        <f>#REF!/Deseason_VA!AJ16*100</f>
        <v>#REF!</v>
      </c>
      <c r="AK16" s="16" t="e">
        <f>#REF!/Deseason_VA!AK16*100</f>
        <v>#REF!</v>
      </c>
      <c r="AL16" s="16" t="e">
        <f>#REF!/Deseason_VA!AL16*100</f>
        <v>#REF!</v>
      </c>
      <c r="AM16" s="16" t="e">
        <f>#REF!/Deseason_VA!AM16*100</f>
        <v>#REF!</v>
      </c>
      <c r="AN16" s="16" t="e">
        <f>#REF!/Deseason_VA!AN16*100</f>
        <v>#REF!</v>
      </c>
      <c r="AO16" s="16" t="e">
        <f>#REF!/Deseason_VA!AO16*100</f>
        <v>#REF!</v>
      </c>
      <c r="AP16" s="16" t="e">
        <f>#REF!/Deseason_VA!AP16*100</f>
        <v>#REF!</v>
      </c>
      <c r="AQ16" s="16" t="e">
        <f>#REF!/Deseason_VA!AQ16*100</f>
        <v>#REF!</v>
      </c>
    </row>
    <row r="17" spans="1:43" s="8" customFormat="1" ht="18" customHeight="1" x14ac:dyDescent="0.2">
      <c r="A17" s="4" t="s">
        <v>11</v>
      </c>
      <c r="B17" s="24" t="e">
        <f>#REF!/Deseason_VA!B17*100</f>
        <v>#REF!</v>
      </c>
      <c r="C17" s="24" t="e">
        <f>#REF!/Deseason_VA!C17*100</f>
        <v>#REF!</v>
      </c>
      <c r="D17" s="24" t="e">
        <f>#REF!/Deseason_VA!D17*100</f>
        <v>#REF!</v>
      </c>
      <c r="E17" s="24" t="e">
        <f>#REF!/Deseason_VA!E17*100</f>
        <v>#REF!</v>
      </c>
      <c r="F17" s="24" t="e">
        <f>#REF!/Deseason_VA!F17*100</f>
        <v>#REF!</v>
      </c>
      <c r="G17" s="24" t="e">
        <f>#REF!/Deseason_VA!G17*100</f>
        <v>#REF!</v>
      </c>
      <c r="H17" s="24" t="e">
        <f>#REF!/Deseason_VA!H17*100</f>
        <v>#REF!</v>
      </c>
      <c r="I17" s="24" t="e">
        <f>#REF!/Deseason_VA!I17*100</f>
        <v>#REF!</v>
      </c>
      <c r="J17" s="24" t="e">
        <f>#REF!/Deseason_VA!J17*100</f>
        <v>#REF!</v>
      </c>
      <c r="K17" s="24" t="e">
        <f>#REF!/Deseason_VA!K17*100</f>
        <v>#REF!</v>
      </c>
      <c r="L17" s="24" t="e">
        <f>#REF!/Deseason_VA!L17*100</f>
        <v>#REF!</v>
      </c>
      <c r="M17" s="24" t="e">
        <f>#REF!/Deseason_VA!M17*100</f>
        <v>#REF!</v>
      </c>
      <c r="N17" s="24" t="e">
        <f>#REF!/Deseason_VA!N17*100</f>
        <v>#REF!</v>
      </c>
      <c r="O17" s="24" t="e">
        <f>#REF!/Deseason_VA!O17*100</f>
        <v>#REF!</v>
      </c>
      <c r="P17" s="24" t="e">
        <f>#REF!/Deseason_VA!P17*100</f>
        <v>#REF!</v>
      </c>
      <c r="Q17" s="24" t="e">
        <f>#REF!/Deseason_VA!Q17*100</f>
        <v>#REF!</v>
      </c>
      <c r="R17" s="24" t="e">
        <f>#REF!/Deseason_VA!R17*100</f>
        <v>#REF!</v>
      </c>
      <c r="S17" s="24" t="e">
        <f>#REF!/Deseason_VA!S17*100</f>
        <v>#REF!</v>
      </c>
      <c r="T17" s="24" t="e">
        <f>#REF!/Deseason_VA!T17*100</f>
        <v>#REF!</v>
      </c>
      <c r="U17" s="24" t="e">
        <f>#REF!/Deseason_VA!U17*100</f>
        <v>#REF!</v>
      </c>
      <c r="V17" s="24" t="e">
        <f>#REF!/Deseason_VA!V17*100</f>
        <v>#REF!</v>
      </c>
      <c r="W17" s="24" t="e">
        <f>#REF!/Deseason_VA!W17*100</f>
        <v>#REF!</v>
      </c>
      <c r="X17" s="24" t="e">
        <f>#REF!/Deseason_VA!X17*100</f>
        <v>#REF!</v>
      </c>
      <c r="Y17" s="24" t="e">
        <f>#REF!/Deseason_VA!Y17*100</f>
        <v>#REF!</v>
      </c>
      <c r="Z17" s="24" t="e">
        <f>#REF!/Deseason_VA!Z17*100</f>
        <v>#REF!</v>
      </c>
      <c r="AA17" s="24" t="e">
        <f>#REF!/Deseason_VA!AA17*100</f>
        <v>#REF!</v>
      </c>
      <c r="AB17" s="24" t="e">
        <f>#REF!/Deseason_VA!AB17*100</f>
        <v>#REF!</v>
      </c>
      <c r="AC17" s="24" t="e">
        <f>#REF!/Deseason_VA!AC17*100</f>
        <v>#REF!</v>
      </c>
      <c r="AD17" s="24" t="e">
        <f>#REF!/Deseason_VA!AD17*100</f>
        <v>#REF!</v>
      </c>
      <c r="AE17" s="24" t="e">
        <f>#REF!/Deseason_VA!AE17*100</f>
        <v>#REF!</v>
      </c>
      <c r="AF17" s="16" t="e">
        <f>#REF!/Deseason_VA!AF17*100</f>
        <v>#REF!</v>
      </c>
      <c r="AG17" s="16" t="e">
        <f>#REF!/Deseason_VA!AG17*100</f>
        <v>#REF!</v>
      </c>
      <c r="AH17" s="16" t="e">
        <f>#REF!/Deseason_VA!AH17*100</f>
        <v>#REF!</v>
      </c>
      <c r="AI17" s="16" t="e">
        <f>#REF!/Deseason_VA!AI17*100</f>
        <v>#REF!</v>
      </c>
      <c r="AJ17" s="16" t="e">
        <f>#REF!/Deseason_VA!AJ17*100</f>
        <v>#REF!</v>
      </c>
      <c r="AK17" s="16" t="e">
        <f>#REF!/Deseason_VA!AK17*100</f>
        <v>#REF!</v>
      </c>
      <c r="AL17" s="16" t="e">
        <f>#REF!/Deseason_VA!AL17*100</f>
        <v>#REF!</v>
      </c>
      <c r="AM17" s="16" t="e">
        <f>#REF!/Deseason_VA!AM17*100</f>
        <v>#REF!</v>
      </c>
      <c r="AN17" s="16" t="e">
        <f>#REF!/Deseason_VA!AN17*100</f>
        <v>#REF!</v>
      </c>
      <c r="AO17" s="16" t="e">
        <f>#REF!/Deseason_VA!AO17*100</f>
        <v>#REF!</v>
      </c>
      <c r="AP17" s="16" t="e">
        <f>#REF!/Deseason_VA!AP17*100</f>
        <v>#REF!</v>
      </c>
      <c r="AQ17" s="16" t="e">
        <f>#REF!/Deseason_VA!AQ17*100</f>
        <v>#REF!</v>
      </c>
    </row>
    <row r="18" spans="1:43" s="8" customFormat="1" ht="18" customHeight="1" x14ac:dyDescent="0.2">
      <c r="A18" s="17" t="s">
        <v>12</v>
      </c>
      <c r="B18" s="24" t="e">
        <f>#REF!/Deseason_VA!B18*100</f>
        <v>#REF!</v>
      </c>
      <c r="C18" s="24" t="e">
        <f>#REF!/Deseason_VA!C18*100</f>
        <v>#REF!</v>
      </c>
      <c r="D18" s="24" t="e">
        <f>#REF!/Deseason_VA!D18*100</f>
        <v>#REF!</v>
      </c>
      <c r="E18" s="24" t="e">
        <f>#REF!/Deseason_VA!E18*100</f>
        <v>#REF!</v>
      </c>
      <c r="F18" s="24" t="e">
        <f>#REF!/Deseason_VA!F18*100</f>
        <v>#REF!</v>
      </c>
      <c r="G18" s="24" t="e">
        <f>#REF!/Deseason_VA!G18*100</f>
        <v>#REF!</v>
      </c>
      <c r="H18" s="24" t="e">
        <f>#REF!/Deseason_VA!H18*100</f>
        <v>#REF!</v>
      </c>
      <c r="I18" s="24" t="e">
        <f>#REF!/Deseason_VA!I18*100</f>
        <v>#REF!</v>
      </c>
      <c r="J18" s="24" t="e">
        <f>#REF!/Deseason_VA!J18*100</f>
        <v>#REF!</v>
      </c>
      <c r="K18" s="24" t="e">
        <f>#REF!/Deseason_VA!K18*100</f>
        <v>#REF!</v>
      </c>
      <c r="L18" s="24" t="e">
        <f>#REF!/Deseason_VA!L18*100</f>
        <v>#REF!</v>
      </c>
      <c r="M18" s="24" t="e">
        <f>#REF!/Deseason_VA!M18*100</f>
        <v>#REF!</v>
      </c>
      <c r="N18" s="24" t="e">
        <f>#REF!/Deseason_VA!N18*100</f>
        <v>#REF!</v>
      </c>
      <c r="O18" s="24" t="e">
        <f>#REF!/Deseason_VA!O18*100</f>
        <v>#REF!</v>
      </c>
      <c r="P18" s="24" t="e">
        <f>#REF!/Deseason_VA!P18*100</f>
        <v>#REF!</v>
      </c>
      <c r="Q18" s="24" t="e">
        <f>#REF!/Deseason_VA!Q18*100</f>
        <v>#REF!</v>
      </c>
      <c r="R18" s="24" t="e">
        <f>#REF!/Deseason_VA!R18*100</f>
        <v>#REF!</v>
      </c>
      <c r="S18" s="24" t="e">
        <f>#REF!/Deseason_VA!S18*100</f>
        <v>#REF!</v>
      </c>
      <c r="T18" s="24" t="e">
        <f>#REF!/Deseason_VA!T18*100</f>
        <v>#REF!</v>
      </c>
      <c r="U18" s="24" t="e">
        <f>#REF!/Deseason_VA!U18*100</f>
        <v>#REF!</v>
      </c>
      <c r="V18" s="24" t="e">
        <f>#REF!/Deseason_VA!V18*100</f>
        <v>#REF!</v>
      </c>
      <c r="W18" s="24" t="e">
        <f>#REF!/Deseason_VA!W18*100</f>
        <v>#REF!</v>
      </c>
      <c r="X18" s="24" t="e">
        <f>#REF!/Deseason_VA!X18*100</f>
        <v>#REF!</v>
      </c>
      <c r="Y18" s="24" t="e">
        <f>#REF!/Deseason_VA!Y18*100</f>
        <v>#REF!</v>
      </c>
      <c r="Z18" s="24" t="e">
        <f>#REF!/Deseason_VA!Z18*100</f>
        <v>#REF!</v>
      </c>
      <c r="AA18" s="24" t="e">
        <f>#REF!/Deseason_VA!AA18*100</f>
        <v>#REF!</v>
      </c>
      <c r="AB18" s="24" t="e">
        <f>#REF!/Deseason_VA!AB18*100</f>
        <v>#REF!</v>
      </c>
      <c r="AC18" s="24" t="e">
        <f>#REF!/Deseason_VA!AC18*100</f>
        <v>#REF!</v>
      </c>
      <c r="AD18" s="24" t="e">
        <f>#REF!/Deseason_VA!AD18*100</f>
        <v>#REF!</v>
      </c>
      <c r="AE18" s="24" t="e">
        <f>#REF!/Deseason_VA!AE18*100</f>
        <v>#REF!</v>
      </c>
      <c r="AF18" s="16" t="e">
        <f>#REF!/Deseason_VA!AF18*100</f>
        <v>#REF!</v>
      </c>
      <c r="AG18" s="16" t="e">
        <f>#REF!/Deseason_VA!AG18*100</f>
        <v>#REF!</v>
      </c>
      <c r="AH18" s="16" t="e">
        <f>#REF!/Deseason_VA!AH18*100</f>
        <v>#REF!</v>
      </c>
      <c r="AI18" s="16" t="e">
        <f>#REF!/Deseason_VA!AI18*100</f>
        <v>#REF!</v>
      </c>
      <c r="AJ18" s="16" t="e">
        <f>#REF!/Deseason_VA!AJ18*100</f>
        <v>#REF!</v>
      </c>
      <c r="AK18" s="16" t="e">
        <f>#REF!/Deseason_VA!AK18*100</f>
        <v>#REF!</v>
      </c>
      <c r="AL18" s="16" t="e">
        <f>#REF!/Deseason_VA!AL18*100</f>
        <v>#REF!</v>
      </c>
      <c r="AM18" s="16" t="e">
        <f>#REF!/Deseason_VA!AM18*100</f>
        <v>#REF!</v>
      </c>
      <c r="AN18" s="16" t="e">
        <f>#REF!/Deseason_VA!AN18*100</f>
        <v>#REF!</v>
      </c>
      <c r="AO18" s="16" t="e">
        <f>#REF!/Deseason_VA!AO18*100</f>
        <v>#REF!</v>
      </c>
      <c r="AP18" s="16" t="e">
        <f>#REF!/Deseason_VA!AP18*100</f>
        <v>#REF!</v>
      </c>
      <c r="AQ18" s="16" t="e">
        <f>#REF!/Deseason_VA!AQ18*100</f>
        <v>#REF!</v>
      </c>
    </row>
    <row r="19" spans="1:43" s="9" customFormat="1" ht="24.75" customHeight="1" x14ac:dyDescent="0.2">
      <c r="A19" s="2" t="s">
        <v>94</v>
      </c>
      <c r="B19" s="21" t="e">
        <f>#REF!/Deseason_VA!B19*100</f>
        <v>#REF!</v>
      </c>
      <c r="C19" s="21" t="e">
        <f>#REF!/Deseason_VA!C19*100</f>
        <v>#REF!</v>
      </c>
      <c r="D19" s="21" t="e">
        <f>#REF!/Deseason_VA!D19*100</f>
        <v>#REF!</v>
      </c>
      <c r="E19" s="21" t="e">
        <f>#REF!/Deseason_VA!E19*100</f>
        <v>#REF!</v>
      </c>
      <c r="F19" s="21" t="e">
        <f>#REF!/Deseason_VA!F19*100</f>
        <v>#REF!</v>
      </c>
      <c r="G19" s="21" t="e">
        <f>#REF!/Deseason_VA!G19*100</f>
        <v>#REF!</v>
      </c>
      <c r="H19" s="21" t="e">
        <f>#REF!/Deseason_VA!H19*100</f>
        <v>#REF!</v>
      </c>
      <c r="I19" s="21" t="e">
        <f>#REF!/Deseason_VA!I19*100</f>
        <v>#REF!</v>
      </c>
      <c r="J19" s="21" t="e">
        <f>#REF!/Deseason_VA!J19*100</f>
        <v>#REF!</v>
      </c>
      <c r="K19" s="21" t="e">
        <f>#REF!/Deseason_VA!K19*100</f>
        <v>#REF!</v>
      </c>
      <c r="L19" s="21" t="e">
        <f>#REF!/Deseason_VA!L19*100</f>
        <v>#REF!</v>
      </c>
      <c r="M19" s="21" t="e">
        <f>#REF!/Deseason_VA!M19*100</f>
        <v>#REF!</v>
      </c>
      <c r="N19" s="21" t="e">
        <f>#REF!/Deseason_VA!N19*100</f>
        <v>#REF!</v>
      </c>
      <c r="O19" s="21" t="e">
        <f>#REF!/Deseason_VA!O19*100</f>
        <v>#REF!</v>
      </c>
      <c r="P19" s="21" t="e">
        <f>#REF!/Deseason_VA!P19*100</f>
        <v>#REF!</v>
      </c>
      <c r="Q19" s="21" t="e">
        <f>#REF!/Deseason_VA!Q19*100</f>
        <v>#REF!</v>
      </c>
      <c r="R19" s="21" t="e">
        <f>#REF!/Deseason_VA!R19*100</f>
        <v>#REF!</v>
      </c>
      <c r="S19" s="21" t="e">
        <f>#REF!/Deseason_VA!S19*100</f>
        <v>#REF!</v>
      </c>
      <c r="T19" s="21" t="e">
        <f>#REF!/Deseason_VA!T19*100</f>
        <v>#REF!</v>
      </c>
      <c r="U19" s="21" t="e">
        <f>#REF!/Deseason_VA!U19*100</f>
        <v>#REF!</v>
      </c>
      <c r="V19" s="21" t="e">
        <f>#REF!/Deseason_VA!V19*100</f>
        <v>#REF!</v>
      </c>
      <c r="W19" s="21" t="e">
        <f>#REF!/Deseason_VA!W19*100</f>
        <v>#REF!</v>
      </c>
      <c r="X19" s="21" t="e">
        <f>#REF!/Deseason_VA!X19*100</f>
        <v>#REF!</v>
      </c>
      <c r="Y19" s="21" t="e">
        <f>#REF!/Deseason_VA!Y19*100</f>
        <v>#REF!</v>
      </c>
      <c r="Z19" s="21" t="e">
        <f>#REF!/Deseason_VA!Z19*100</f>
        <v>#REF!</v>
      </c>
      <c r="AA19" s="21" t="e">
        <f>#REF!/Deseason_VA!AA19*100</f>
        <v>#REF!</v>
      </c>
      <c r="AB19" s="21" t="e">
        <f>#REF!/Deseason_VA!AB19*100</f>
        <v>#REF!</v>
      </c>
      <c r="AC19" s="21" t="e">
        <f>#REF!/Deseason_VA!AC19*100</f>
        <v>#REF!</v>
      </c>
      <c r="AD19" s="21" t="e">
        <f>#REF!/Deseason_VA!AD19*100</f>
        <v>#REF!</v>
      </c>
      <c r="AE19" s="21" t="e">
        <f>#REF!/Deseason_VA!AE19*100</f>
        <v>#REF!</v>
      </c>
      <c r="AF19" s="19" t="e">
        <f>#REF!/Deseason_VA!AF19*100</f>
        <v>#REF!</v>
      </c>
      <c r="AG19" s="19" t="e">
        <f>#REF!/Deseason_VA!AG19*100</f>
        <v>#REF!</v>
      </c>
      <c r="AH19" s="19" t="e">
        <f>#REF!/Deseason_VA!AH19*100</f>
        <v>#REF!</v>
      </c>
      <c r="AI19" s="19" t="e">
        <f>#REF!/Deseason_VA!AI19*100</f>
        <v>#REF!</v>
      </c>
      <c r="AJ19" s="19" t="e">
        <f>#REF!/Deseason_VA!AJ19*100</f>
        <v>#REF!</v>
      </c>
      <c r="AK19" s="19" t="e">
        <f>#REF!/Deseason_VA!AK19*100</f>
        <v>#REF!</v>
      </c>
      <c r="AL19" s="19" t="e">
        <f>#REF!/Deseason_VA!AL19*100</f>
        <v>#REF!</v>
      </c>
      <c r="AM19" s="19" t="e">
        <f>#REF!/Deseason_VA!AM19*100</f>
        <v>#REF!</v>
      </c>
      <c r="AN19" s="19" t="e">
        <f>#REF!/Deseason_VA!AN19*100</f>
        <v>#REF!</v>
      </c>
      <c r="AO19" s="19" t="e">
        <f>#REF!/Deseason_VA!AO19*100</f>
        <v>#REF!</v>
      </c>
      <c r="AP19" s="19" t="e">
        <f>#REF!/Deseason_VA!AP19*100</f>
        <v>#REF!</v>
      </c>
      <c r="AQ19" s="19" t="e">
        <f>#REF!/Deseason_VA!AQ19*100</f>
        <v>#REF!</v>
      </c>
    </row>
    <row r="20" spans="1:43" s="9" customFormat="1" ht="18" customHeight="1" x14ac:dyDescent="0.2">
      <c r="A20" s="59" t="s">
        <v>52</v>
      </c>
      <c r="B20" s="24" t="e">
        <f>#REF!/Deseason_VA!B20*100</f>
        <v>#REF!</v>
      </c>
      <c r="C20" s="24" t="e">
        <f>#REF!/Deseason_VA!C20*100</f>
        <v>#REF!</v>
      </c>
      <c r="D20" s="24" t="e">
        <f>#REF!/Deseason_VA!D20*100</f>
        <v>#REF!</v>
      </c>
      <c r="E20" s="24" t="e">
        <f>#REF!/Deseason_VA!E20*100</f>
        <v>#REF!</v>
      </c>
      <c r="F20" s="24" t="e">
        <f>#REF!/Deseason_VA!F20*100</f>
        <v>#REF!</v>
      </c>
      <c r="G20" s="24" t="e">
        <f>#REF!/Deseason_VA!G20*100</f>
        <v>#REF!</v>
      </c>
      <c r="H20" s="24" t="e">
        <f>#REF!/Deseason_VA!H20*100</f>
        <v>#REF!</v>
      </c>
      <c r="I20" s="24" t="e">
        <f>#REF!/Deseason_VA!I20*100</f>
        <v>#REF!</v>
      </c>
      <c r="J20" s="24" t="e">
        <f>#REF!/Deseason_VA!J20*100</f>
        <v>#REF!</v>
      </c>
      <c r="K20" s="24" t="e">
        <f>#REF!/Deseason_VA!K20*100</f>
        <v>#REF!</v>
      </c>
      <c r="L20" s="24" t="e">
        <f>#REF!/Deseason_VA!L20*100</f>
        <v>#REF!</v>
      </c>
      <c r="M20" s="24" t="e">
        <f>#REF!/Deseason_VA!M20*100</f>
        <v>#REF!</v>
      </c>
      <c r="N20" s="24" t="e">
        <f>#REF!/Deseason_VA!N20*100</f>
        <v>#REF!</v>
      </c>
      <c r="O20" s="24" t="e">
        <f>#REF!/Deseason_VA!O20*100</f>
        <v>#REF!</v>
      </c>
      <c r="P20" s="24" t="e">
        <f>#REF!/Deseason_VA!P20*100</f>
        <v>#REF!</v>
      </c>
      <c r="Q20" s="24" t="e">
        <f>#REF!/Deseason_VA!Q20*100</f>
        <v>#REF!</v>
      </c>
      <c r="R20" s="24" t="e">
        <f>#REF!/Deseason_VA!R20*100</f>
        <v>#REF!</v>
      </c>
      <c r="S20" s="24" t="e">
        <f>#REF!/Deseason_VA!S20*100</f>
        <v>#REF!</v>
      </c>
      <c r="T20" s="24" t="e">
        <f>#REF!/Deseason_VA!T20*100</f>
        <v>#REF!</v>
      </c>
      <c r="U20" s="24" t="e">
        <f>#REF!/Deseason_VA!U20*100</f>
        <v>#REF!</v>
      </c>
      <c r="V20" s="24" t="e">
        <f>#REF!/Deseason_VA!V20*100</f>
        <v>#REF!</v>
      </c>
      <c r="W20" s="24" t="e">
        <f>#REF!/Deseason_VA!W20*100</f>
        <v>#REF!</v>
      </c>
      <c r="X20" s="24" t="e">
        <f>#REF!/Deseason_VA!X20*100</f>
        <v>#REF!</v>
      </c>
      <c r="Y20" s="24" t="e">
        <f>#REF!/Deseason_VA!Y20*100</f>
        <v>#REF!</v>
      </c>
      <c r="Z20" s="24" t="e">
        <f>#REF!/Deseason_VA!Z20*100</f>
        <v>#REF!</v>
      </c>
      <c r="AA20" s="24" t="e">
        <f>#REF!/Deseason_VA!AA20*100</f>
        <v>#REF!</v>
      </c>
      <c r="AB20" s="24" t="e">
        <f>#REF!/Deseason_VA!AB20*100</f>
        <v>#REF!</v>
      </c>
      <c r="AC20" s="24" t="e">
        <f>#REF!/Deseason_VA!AC20*100</f>
        <v>#REF!</v>
      </c>
      <c r="AD20" s="24" t="e">
        <f>#REF!/Deseason_VA!AD20*100</f>
        <v>#REF!</v>
      </c>
      <c r="AE20" s="24" t="e">
        <f>#REF!/Deseason_VA!AE20*100</f>
        <v>#REF!</v>
      </c>
      <c r="AF20" s="16" t="e">
        <f>#REF!/Deseason_VA!AF20*100</f>
        <v>#REF!</v>
      </c>
      <c r="AG20" s="16" t="e">
        <f>#REF!/Deseason_VA!AG20*100</f>
        <v>#REF!</v>
      </c>
      <c r="AH20" s="16" t="e">
        <f>#REF!/Deseason_VA!AH20*100</f>
        <v>#REF!</v>
      </c>
      <c r="AI20" s="16" t="e">
        <f>#REF!/Deseason_VA!AI20*100</f>
        <v>#REF!</v>
      </c>
      <c r="AJ20" s="16" t="e">
        <f>#REF!/Deseason_VA!AJ20*100</f>
        <v>#REF!</v>
      </c>
      <c r="AK20" s="16" t="e">
        <f>#REF!/Deseason_VA!AK20*100</f>
        <v>#REF!</v>
      </c>
      <c r="AL20" s="16" t="e">
        <f>#REF!/Deseason_VA!AL20*100</f>
        <v>#REF!</v>
      </c>
      <c r="AM20" s="16" t="e">
        <f>#REF!/Deseason_VA!AM20*100</f>
        <v>#REF!</v>
      </c>
      <c r="AN20" s="16" t="e">
        <f>#REF!/Deseason_VA!AN20*100</f>
        <v>#REF!</v>
      </c>
      <c r="AO20" s="16" t="e">
        <f>#REF!/Deseason_VA!AO20*100</f>
        <v>#REF!</v>
      </c>
      <c r="AP20" s="16" t="e">
        <f>#REF!/Deseason_VA!AP20*100</f>
        <v>#REF!</v>
      </c>
      <c r="AQ20" s="16" t="e">
        <f>#REF!/Deseason_VA!AQ20*100</f>
        <v>#REF!</v>
      </c>
    </row>
    <row r="21" spans="1:43" s="9" customFormat="1" ht="18" customHeight="1" x14ac:dyDescent="0.2">
      <c r="A21" s="59" t="s">
        <v>53</v>
      </c>
      <c r="B21" s="24" t="e">
        <f>#REF!/Deseason_VA!B21*100</f>
        <v>#REF!</v>
      </c>
      <c r="C21" s="24" t="e">
        <f>#REF!/Deseason_VA!C21*100</f>
        <v>#REF!</v>
      </c>
      <c r="D21" s="24" t="e">
        <f>#REF!/Deseason_VA!D21*100</f>
        <v>#REF!</v>
      </c>
      <c r="E21" s="24" t="e">
        <f>#REF!/Deseason_VA!E21*100</f>
        <v>#REF!</v>
      </c>
      <c r="F21" s="24" t="e">
        <f>#REF!/Deseason_VA!F21*100</f>
        <v>#REF!</v>
      </c>
      <c r="G21" s="24" t="e">
        <f>#REF!/Deseason_VA!G21*100</f>
        <v>#REF!</v>
      </c>
      <c r="H21" s="24" t="e">
        <f>#REF!/Deseason_VA!H21*100</f>
        <v>#REF!</v>
      </c>
      <c r="I21" s="24" t="e">
        <f>#REF!/Deseason_VA!I21*100</f>
        <v>#REF!</v>
      </c>
      <c r="J21" s="24" t="e">
        <f>#REF!/Deseason_VA!J21*100</f>
        <v>#REF!</v>
      </c>
      <c r="K21" s="24" t="e">
        <f>#REF!/Deseason_VA!K21*100</f>
        <v>#REF!</v>
      </c>
      <c r="L21" s="24" t="e">
        <f>#REF!/Deseason_VA!L21*100</f>
        <v>#REF!</v>
      </c>
      <c r="M21" s="24" t="e">
        <f>#REF!/Deseason_VA!M21*100</f>
        <v>#REF!</v>
      </c>
      <c r="N21" s="24" t="e">
        <f>#REF!/Deseason_VA!N21*100</f>
        <v>#REF!</v>
      </c>
      <c r="O21" s="24" t="e">
        <f>#REF!/Deseason_VA!O21*100</f>
        <v>#REF!</v>
      </c>
      <c r="P21" s="24" t="e">
        <f>#REF!/Deseason_VA!P21*100</f>
        <v>#REF!</v>
      </c>
      <c r="Q21" s="24" t="e">
        <f>#REF!/Deseason_VA!Q21*100</f>
        <v>#REF!</v>
      </c>
      <c r="R21" s="24" t="e">
        <f>#REF!/Deseason_VA!R21*100</f>
        <v>#REF!</v>
      </c>
      <c r="S21" s="24" t="e">
        <f>#REF!/Deseason_VA!S21*100</f>
        <v>#REF!</v>
      </c>
      <c r="T21" s="24" t="e">
        <f>#REF!/Deseason_VA!T21*100</f>
        <v>#REF!</v>
      </c>
      <c r="U21" s="24" t="e">
        <f>#REF!/Deseason_VA!U21*100</f>
        <v>#REF!</v>
      </c>
      <c r="V21" s="24" t="e">
        <f>#REF!/Deseason_VA!V21*100</f>
        <v>#REF!</v>
      </c>
      <c r="W21" s="24" t="e">
        <f>#REF!/Deseason_VA!W21*100</f>
        <v>#REF!</v>
      </c>
      <c r="X21" s="24" t="e">
        <f>#REF!/Deseason_VA!X21*100</f>
        <v>#REF!</v>
      </c>
      <c r="Y21" s="24" t="e">
        <f>#REF!/Deseason_VA!Y21*100</f>
        <v>#REF!</v>
      </c>
      <c r="Z21" s="24" t="e">
        <f>#REF!/Deseason_VA!Z21*100</f>
        <v>#REF!</v>
      </c>
      <c r="AA21" s="24" t="e">
        <f>#REF!/Deseason_VA!AA21*100</f>
        <v>#REF!</v>
      </c>
      <c r="AB21" s="24" t="e">
        <f>#REF!/Deseason_VA!AB21*100</f>
        <v>#REF!</v>
      </c>
      <c r="AC21" s="24" t="e">
        <f>#REF!/Deseason_VA!AC21*100</f>
        <v>#REF!</v>
      </c>
      <c r="AD21" s="24" t="e">
        <f>#REF!/Deseason_VA!AD21*100</f>
        <v>#REF!</v>
      </c>
      <c r="AE21" s="24" t="e">
        <f>#REF!/Deseason_VA!AE21*100</f>
        <v>#REF!</v>
      </c>
      <c r="AF21" s="16" t="e">
        <f>#REF!/Deseason_VA!AF21*100</f>
        <v>#REF!</v>
      </c>
      <c r="AG21" s="16" t="e">
        <f>#REF!/Deseason_VA!AG21*100</f>
        <v>#REF!</v>
      </c>
      <c r="AH21" s="16" t="e">
        <f>#REF!/Deseason_VA!AH21*100</f>
        <v>#REF!</v>
      </c>
      <c r="AI21" s="16" t="e">
        <f>#REF!/Deseason_VA!AI21*100</f>
        <v>#REF!</v>
      </c>
      <c r="AJ21" s="16" t="e">
        <f>#REF!/Deseason_VA!AJ21*100</f>
        <v>#REF!</v>
      </c>
      <c r="AK21" s="16" t="e">
        <f>#REF!/Deseason_VA!AK21*100</f>
        <v>#REF!</v>
      </c>
      <c r="AL21" s="16" t="e">
        <f>#REF!/Deseason_VA!AL21*100</f>
        <v>#REF!</v>
      </c>
      <c r="AM21" s="16" t="e">
        <f>#REF!/Deseason_VA!AM21*100</f>
        <v>#REF!</v>
      </c>
      <c r="AN21" s="16" t="e">
        <f>#REF!/Deseason_VA!AN21*100</f>
        <v>#REF!</v>
      </c>
      <c r="AO21" s="16" t="e">
        <f>#REF!/Deseason_VA!AO21*100</f>
        <v>#REF!</v>
      </c>
      <c r="AP21" s="16" t="e">
        <f>#REF!/Deseason_VA!AP21*100</f>
        <v>#REF!</v>
      </c>
      <c r="AQ21" s="16" t="e">
        <f>#REF!/Deseason_VA!AQ21*100</f>
        <v>#REF!</v>
      </c>
    </row>
    <row r="22" spans="1:43" s="9" customFormat="1" ht="18" customHeight="1" x14ac:dyDescent="0.2">
      <c r="A22" s="59" t="s">
        <v>55</v>
      </c>
      <c r="B22" s="24" t="e">
        <f>#REF!/Deseason_VA!B22*100</f>
        <v>#REF!</v>
      </c>
      <c r="C22" s="24" t="e">
        <f>#REF!/Deseason_VA!C22*100</f>
        <v>#REF!</v>
      </c>
      <c r="D22" s="24" t="e">
        <f>#REF!/Deseason_VA!D22*100</f>
        <v>#REF!</v>
      </c>
      <c r="E22" s="24" t="e">
        <f>#REF!/Deseason_VA!E22*100</f>
        <v>#REF!</v>
      </c>
      <c r="F22" s="24" t="e">
        <f>#REF!/Deseason_VA!F22*100</f>
        <v>#REF!</v>
      </c>
      <c r="G22" s="24" t="e">
        <f>#REF!/Deseason_VA!G22*100</f>
        <v>#REF!</v>
      </c>
      <c r="H22" s="24" t="e">
        <f>#REF!/Deseason_VA!H22*100</f>
        <v>#REF!</v>
      </c>
      <c r="I22" s="24" t="e">
        <f>#REF!/Deseason_VA!I22*100</f>
        <v>#REF!</v>
      </c>
      <c r="J22" s="24" t="e">
        <f>#REF!/Deseason_VA!J22*100</f>
        <v>#REF!</v>
      </c>
      <c r="K22" s="24" t="e">
        <f>#REF!/Deseason_VA!K22*100</f>
        <v>#REF!</v>
      </c>
      <c r="L22" s="24" t="e">
        <f>#REF!/Deseason_VA!L22*100</f>
        <v>#REF!</v>
      </c>
      <c r="M22" s="24" t="e">
        <f>#REF!/Deseason_VA!M22*100</f>
        <v>#REF!</v>
      </c>
      <c r="N22" s="24" t="e">
        <f>#REF!/Deseason_VA!N22*100</f>
        <v>#REF!</v>
      </c>
      <c r="O22" s="24" t="e">
        <f>#REF!/Deseason_VA!O22*100</f>
        <v>#REF!</v>
      </c>
      <c r="P22" s="24" t="e">
        <f>#REF!/Deseason_VA!P22*100</f>
        <v>#REF!</v>
      </c>
      <c r="Q22" s="24" t="e">
        <f>#REF!/Deseason_VA!Q22*100</f>
        <v>#REF!</v>
      </c>
      <c r="R22" s="24" t="e">
        <f>#REF!/Deseason_VA!R22*100</f>
        <v>#REF!</v>
      </c>
      <c r="S22" s="24" t="e">
        <f>#REF!/Deseason_VA!S22*100</f>
        <v>#REF!</v>
      </c>
      <c r="T22" s="24" t="e">
        <f>#REF!/Deseason_VA!T22*100</f>
        <v>#REF!</v>
      </c>
      <c r="U22" s="24" t="e">
        <f>#REF!/Deseason_VA!U22*100</f>
        <v>#REF!</v>
      </c>
      <c r="V22" s="24" t="e">
        <f>#REF!/Deseason_VA!V22*100</f>
        <v>#REF!</v>
      </c>
      <c r="W22" s="24" t="e">
        <f>#REF!/Deseason_VA!W22*100</f>
        <v>#REF!</v>
      </c>
      <c r="X22" s="24" t="e">
        <f>#REF!/Deseason_VA!X22*100</f>
        <v>#REF!</v>
      </c>
      <c r="Y22" s="24" t="e">
        <f>#REF!/Deseason_VA!Y22*100</f>
        <v>#REF!</v>
      </c>
      <c r="Z22" s="24" t="e">
        <f>#REF!/Deseason_VA!Z22*100</f>
        <v>#REF!</v>
      </c>
      <c r="AA22" s="24" t="e">
        <f>#REF!/Deseason_VA!AA22*100</f>
        <v>#REF!</v>
      </c>
      <c r="AB22" s="24" t="e">
        <f>#REF!/Deseason_VA!AB22*100</f>
        <v>#REF!</v>
      </c>
      <c r="AC22" s="24" t="e">
        <f>#REF!/Deseason_VA!AC22*100</f>
        <v>#REF!</v>
      </c>
      <c r="AD22" s="24" t="e">
        <f>#REF!/Deseason_VA!AD22*100</f>
        <v>#REF!</v>
      </c>
      <c r="AE22" s="24" t="e">
        <f>#REF!/Deseason_VA!AE22*100</f>
        <v>#REF!</v>
      </c>
      <c r="AF22" s="16" t="e">
        <f>#REF!/Deseason_VA!AF22*100</f>
        <v>#REF!</v>
      </c>
      <c r="AG22" s="16" t="e">
        <f>#REF!/Deseason_VA!AG22*100</f>
        <v>#REF!</v>
      </c>
      <c r="AH22" s="16" t="e">
        <f>#REF!/Deseason_VA!AH22*100</f>
        <v>#REF!</v>
      </c>
      <c r="AI22" s="16" t="e">
        <f>#REF!/Deseason_VA!AI22*100</f>
        <v>#REF!</v>
      </c>
      <c r="AJ22" s="16" t="e">
        <f>#REF!/Deseason_VA!AJ22*100</f>
        <v>#REF!</v>
      </c>
      <c r="AK22" s="16" t="e">
        <f>#REF!/Deseason_VA!AK22*100</f>
        <v>#REF!</v>
      </c>
      <c r="AL22" s="16" t="e">
        <f>#REF!/Deseason_VA!AL22*100</f>
        <v>#REF!</v>
      </c>
      <c r="AM22" s="16" t="e">
        <f>#REF!/Deseason_VA!AM22*100</f>
        <v>#REF!</v>
      </c>
      <c r="AN22" s="16" t="e">
        <f>#REF!/Deseason_VA!AN22*100</f>
        <v>#REF!</v>
      </c>
      <c r="AO22" s="16" t="e">
        <f>#REF!/Deseason_VA!AO22*100</f>
        <v>#REF!</v>
      </c>
      <c r="AP22" s="16" t="e">
        <f>#REF!/Deseason_VA!AP22*100</f>
        <v>#REF!</v>
      </c>
      <c r="AQ22" s="16" t="e">
        <f>#REF!/Deseason_VA!AQ22*100</f>
        <v>#REF!</v>
      </c>
    </row>
    <row r="23" spans="1:43" s="9" customFormat="1" ht="18" customHeight="1" x14ac:dyDescent="0.2">
      <c r="A23" s="59" t="s">
        <v>54</v>
      </c>
      <c r="B23" s="24" t="e">
        <f>#REF!/Deseason_VA!B23*100</f>
        <v>#REF!</v>
      </c>
      <c r="C23" s="24" t="e">
        <f>#REF!/Deseason_VA!C23*100</f>
        <v>#REF!</v>
      </c>
      <c r="D23" s="24" t="e">
        <f>#REF!/Deseason_VA!D23*100</f>
        <v>#REF!</v>
      </c>
      <c r="E23" s="24" t="e">
        <f>#REF!/Deseason_VA!E23*100</f>
        <v>#REF!</v>
      </c>
      <c r="F23" s="24" t="e">
        <f>#REF!/Deseason_VA!F23*100</f>
        <v>#REF!</v>
      </c>
      <c r="G23" s="24" t="e">
        <f>#REF!/Deseason_VA!G23*100</f>
        <v>#REF!</v>
      </c>
      <c r="H23" s="24" t="e">
        <f>#REF!/Deseason_VA!H23*100</f>
        <v>#REF!</v>
      </c>
      <c r="I23" s="24" t="e">
        <f>#REF!/Deseason_VA!I23*100</f>
        <v>#REF!</v>
      </c>
      <c r="J23" s="24" t="e">
        <f>#REF!/Deseason_VA!J23*100</f>
        <v>#REF!</v>
      </c>
      <c r="K23" s="24" t="e">
        <f>#REF!/Deseason_VA!K23*100</f>
        <v>#REF!</v>
      </c>
      <c r="L23" s="24" t="e">
        <f>#REF!/Deseason_VA!L23*100</f>
        <v>#REF!</v>
      </c>
      <c r="M23" s="24" t="e">
        <f>#REF!/Deseason_VA!M23*100</f>
        <v>#REF!</v>
      </c>
      <c r="N23" s="24" t="e">
        <f>#REF!/Deseason_VA!N23*100</f>
        <v>#REF!</v>
      </c>
      <c r="O23" s="24" t="e">
        <f>#REF!/Deseason_VA!O23*100</f>
        <v>#REF!</v>
      </c>
      <c r="P23" s="24" t="e">
        <f>#REF!/Deseason_VA!P23*100</f>
        <v>#REF!</v>
      </c>
      <c r="Q23" s="24" t="e">
        <f>#REF!/Deseason_VA!Q23*100</f>
        <v>#REF!</v>
      </c>
      <c r="R23" s="24" t="e">
        <f>#REF!/Deseason_VA!R23*100</f>
        <v>#REF!</v>
      </c>
      <c r="S23" s="24" t="e">
        <f>#REF!/Deseason_VA!S23*100</f>
        <v>#REF!</v>
      </c>
      <c r="T23" s="24" t="e">
        <f>#REF!/Deseason_VA!T23*100</f>
        <v>#REF!</v>
      </c>
      <c r="U23" s="24" t="e">
        <f>#REF!/Deseason_VA!U23*100</f>
        <v>#REF!</v>
      </c>
      <c r="V23" s="24" t="e">
        <f>#REF!/Deseason_VA!V23*100</f>
        <v>#REF!</v>
      </c>
      <c r="W23" s="24" t="e">
        <f>#REF!/Deseason_VA!W23*100</f>
        <v>#REF!</v>
      </c>
      <c r="X23" s="24" t="e">
        <f>#REF!/Deseason_VA!X23*100</f>
        <v>#REF!</v>
      </c>
      <c r="Y23" s="24" t="e">
        <f>#REF!/Deseason_VA!Y23*100</f>
        <v>#REF!</v>
      </c>
      <c r="Z23" s="24" t="e">
        <f>#REF!/Deseason_VA!Z23*100</f>
        <v>#REF!</v>
      </c>
      <c r="AA23" s="24" t="e">
        <f>#REF!/Deseason_VA!AA23*100</f>
        <v>#REF!</v>
      </c>
      <c r="AB23" s="24" t="e">
        <f>#REF!/Deseason_VA!AB23*100</f>
        <v>#REF!</v>
      </c>
      <c r="AC23" s="24" t="e">
        <f>#REF!/Deseason_VA!AC23*100</f>
        <v>#REF!</v>
      </c>
      <c r="AD23" s="24" t="e">
        <f>#REF!/Deseason_VA!AD23*100</f>
        <v>#REF!</v>
      </c>
      <c r="AE23" s="24" t="e">
        <f>#REF!/Deseason_VA!AE23*100</f>
        <v>#REF!</v>
      </c>
      <c r="AF23" s="16" t="e">
        <f>#REF!/Deseason_VA!AF23*100</f>
        <v>#REF!</v>
      </c>
      <c r="AG23" s="16" t="e">
        <f>#REF!/Deseason_VA!AG23*100</f>
        <v>#REF!</v>
      </c>
      <c r="AH23" s="16" t="e">
        <f>#REF!/Deseason_VA!AH23*100</f>
        <v>#REF!</v>
      </c>
      <c r="AI23" s="16" t="e">
        <f>#REF!/Deseason_VA!AI23*100</f>
        <v>#REF!</v>
      </c>
      <c r="AJ23" s="16" t="e">
        <f>#REF!/Deseason_VA!AJ23*100</f>
        <v>#REF!</v>
      </c>
      <c r="AK23" s="16" t="e">
        <f>#REF!/Deseason_VA!AK23*100</f>
        <v>#REF!</v>
      </c>
      <c r="AL23" s="16" t="e">
        <f>#REF!/Deseason_VA!AL23*100</f>
        <v>#REF!</v>
      </c>
      <c r="AM23" s="16" t="e">
        <f>#REF!/Deseason_VA!AM23*100</f>
        <v>#REF!</v>
      </c>
      <c r="AN23" s="16" t="e">
        <f>#REF!/Deseason_VA!AN23*100</f>
        <v>#REF!</v>
      </c>
      <c r="AO23" s="16" t="e">
        <f>#REF!/Deseason_VA!AO23*100</f>
        <v>#REF!</v>
      </c>
      <c r="AP23" s="16" t="e">
        <f>#REF!/Deseason_VA!AP23*100</f>
        <v>#REF!</v>
      </c>
      <c r="AQ23" s="16" t="e">
        <f>#REF!/Deseason_VA!AQ23*100</f>
        <v>#REF!</v>
      </c>
    </row>
    <row r="24" spans="1:43" s="9" customFormat="1" ht="18" customHeight="1" x14ac:dyDescent="0.2">
      <c r="A24" s="59" t="s">
        <v>72</v>
      </c>
      <c r="B24" s="24" t="e">
        <f>#REF!/Deseason_VA!B24*100</f>
        <v>#REF!</v>
      </c>
      <c r="C24" s="24" t="e">
        <f>#REF!/Deseason_VA!C24*100</f>
        <v>#REF!</v>
      </c>
      <c r="D24" s="24" t="e">
        <f>#REF!/Deseason_VA!D24*100</f>
        <v>#REF!</v>
      </c>
      <c r="E24" s="24" t="e">
        <f>#REF!/Deseason_VA!E24*100</f>
        <v>#REF!</v>
      </c>
      <c r="F24" s="24" t="e">
        <f>#REF!/Deseason_VA!F24*100</f>
        <v>#REF!</v>
      </c>
      <c r="G24" s="24" t="e">
        <f>#REF!/Deseason_VA!G24*100</f>
        <v>#REF!</v>
      </c>
      <c r="H24" s="24" t="e">
        <f>#REF!/Deseason_VA!H24*100</f>
        <v>#REF!</v>
      </c>
      <c r="I24" s="24" t="e">
        <f>#REF!/Deseason_VA!I24*100</f>
        <v>#REF!</v>
      </c>
      <c r="J24" s="24" t="e">
        <f>#REF!/Deseason_VA!J24*100</f>
        <v>#REF!</v>
      </c>
      <c r="K24" s="24" t="e">
        <f>#REF!/Deseason_VA!K24*100</f>
        <v>#REF!</v>
      </c>
      <c r="L24" s="24" t="e">
        <f>#REF!/Deseason_VA!L24*100</f>
        <v>#REF!</v>
      </c>
      <c r="M24" s="24" t="e">
        <f>#REF!/Deseason_VA!M24*100</f>
        <v>#REF!</v>
      </c>
      <c r="N24" s="24" t="e">
        <f>#REF!/Deseason_VA!N24*100</f>
        <v>#REF!</v>
      </c>
      <c r="O24" s="24" t="e">
        <f>#REF!/Deseason_VA!O24*100</f>
        <v>#REF!</v>
      </c>
      <c r="P24" s="24" t="e">
        <f>#REF!/Deseason_VA!P24*100</f>
        <v>#REF!</v>
      </c>
      <c r="Q24" s="24" t="e">
        <f>#REF!/Deseason_VA!Q24*100</f>
        <v>#REF!</v>
      </c>
      <c r="R24" s="24" t="e">
        <f>#REF!/Deseason_VA!R24*100</f>
        <v>#REF!</v>
      </c>
      <c r="S24" s="24" t="e">
        <f>#REF!/Deseason_VA!S24*100</f>
        <v>#REF!</v>
      </c>
      <c r="T24" s="24" t="e">
        <f>#REF!/Deseason_VA!T24*100</f>
        <v>#REF!</v>
      </c>
      <c r="U24" s="24" t="e">
        <f>#REF!/Deseason_VA!U24*100</f>
        <v>#REF!</v>
      </c>
      <c r="V24" s="24" t="e">
        <f>#REF!/Deseason_VA!V24*100</f>
        <v>#REF!</v>
      </c>
      <c r="W24" s="24" t="e">
        <f>#REF!/Deseason_VA!W24*100</f>
        <v>#REF!</v>
      </c>
      <c r="X24" s="24" t="e">
        <f>#REF!/Deseason_VA!X24*100</f>
        <v>#REF!</v>
      </c>
      <c r="Y24" s="24" t="e">
        <f>#REF!/Deseason_VA!Y24*100</f>
        <v>#REF!</v>
      </c>
      <c r="Z24" s="24" t="e">
        <f>#REF!/Deseason_VA!Z24*100</f>
        <v>#REF!</v>
      </c>
      <c r="AA24" s="24" t="e">
        <f>#REF!/Deseason_VA!AA24*100</f>
        <v>#REF!</v>
      </c>
      <c r="AB24" s="24" t="e">
        <f>#REF!/Deseason_VA!AB24*100</f>
        <v>#REF!</v>
      </c>
      <c r="AC24" s="24" t="e">
        <f>#REF!/Deseason_VA!AC24*100</f>
        <v>#REF!</v>
      </c>
      <c r="AD24" s="24" t="e">
        <f>#REF!/Deseason_VA!AD24*100</f>
        <v>#REF!</v>
      </c>
      <c r="AE24" s="24" t="e">
        <f>#REF!/Deseason_VA!AE24*100</f>
        <v>#REF!</v>
      </c>
      <c r="AF24" s="16" t="e">
        <f>#REF!/Deseason_VA!AF24*100</f>
        <v>#REF!</v>
      </c>
      <c r="AG24" s="16" t="e">
        <f>#REF!/Deseason_VA!AG24*100</f>
        <v>#REF!</v>
      </c>
      <c r="AH24" s="16" t="e">
        <f>#REF!/Deseason_VA!AH24*100</f>
        <v>#REF!</v>
      </c>
      <c r="AI24" s="16" t="e">
        <f>#REF!/Deseason_VA!AI24*100</f>
        <v>#REF!</v>
      </c>
      <c r="AJ24" s="16" t="e">
        <f>#REF!/Deseason_VA!AJ24*100</f>
        <v>#REF!</v>
      </c>
      <c r="AK24" s="16" t="e">
        <f>#REF!/Deseason_VA!AK24*100</f>
        <v>#REF!</v>
      </c>
      <c r="AL24" s="16" t="e">
        <f>#REF!/Deseason_VA!AL24*100</f>
        <v>#REF!</v>
      </c>
      <c r="AM24" s="16" t="e">
        <f>#REF!/Deseason_VA!AM24*100</f>
        <v>#REF!</v>
      </c>
      <c r="AN24" s="16" t="e">
        <f>#REF!/Deseason_VA!AN24*100</f>
        <v>#REF!</v>
      </c>
      <c r="AO24" s="16" t="e">
        <f>#REF!/Deseason_VA!AO24*100</f>
        <v>#REF!</v>
      </c>
      <c r="AP24" s="16" t="e">
        <f>#REF!/Deseason_VA!AP24*100</f>
        <v>#REF!</v>
      </c>
      <c r="AQ24" s="16" t="e">
        <f>#REF!/Deseason_VA!AQ24*100</f>
        <v>#REF!</v>
      </c>
    </row>
    <row r="25" spans="1:43" s="9" customFormat="1" ht="18" customHeight="1" x14ac:dyDescent="0.2">
      <c r="A25" s="59" t="s">
        <v>14</v>
      </c>
      <c r="B25" s="24" t="e">
        <f>#REF!/Deseason_VA!B25*100</f>
        <v>#REF!</v>
      </c>
      <c r="C25" s="24" t="e">
        <f>#REF!/Deseason_VA!C25*100</f>
        <v>#REF!</v>
      </c>
      <c r="D25" s="24" t="e">
        <f>#REF!/Deseason_VA!D25*100</f>
        <v>#REF!</v>
      </c>
      <c r="E25" s="24" t="e">
        <f>#REF!/Deseason_VA!E25*100</f>
        <v>#REF!</v>
      </c>
      <c r="F25" s="24" t="e">
        <f>#REF!/Deseason_VA!F25*100</f>
        <v>#REF!</v>
      </c>
      <c r="G25" s="24" t="e">
        <f>#REF!/Deseason_VA!G25*100</f>
        <v>#REF!</v>
      </c>
      <c r="H25" s="24" t="e">
        <f>#REF!/Deseason_VA!H25*100</f>
        <v>#REF!</v>
      </c>
      <c r="I25" s="24" t="e">
        <f>#REF!/Deseason_VA!I25*100</f>
        <v>#REF!</v>
      </c>
      <c r="J25" s="24" t="e">
        <f>#REF!/Deseason_VA!J25*100</f>
        <v>#REF!</v>
      </c>
      <c r="K25" s="24" t="e">
        <f>#REF!/Deseason_VA!K25*100</f>
        <v>#REF!</v>
      </c>
      <c r="L25" s="24" t="e">
        <f>#REF!/Deseason_VA!L25*100</f>
        <v>#REF!</v>
      </c>
      <c r="M25" s="24" t="e">
        <f>#REF!/Deseason_VA!M25*100</f>
        <v>#REF!</v>
      </c>
      <c r="N25" s="24" t="e">
        <f>#REF!/Deseason_VA!N25*100</f>
        <v>#REF!</v>
      </c>
      <c r="O25" s="24" t="e">
        <f>#REF!/Deseason_VA!O25*100</f>
        <v>#REF!</v>
      </c>
      <c r="P25" s="24" t="e">
        <f>#REF!/Deseason_VA!P25*100</f>
        <v>#REF!</v>
      </c>
      <c r="Q25" s="24" t="e">
        <f>#REF!/Deseason_VA!Q25*100</f>
        <v>#REF!</v>
      </c>
      <c r="R25" s="24" t="e">
        <f>#REF!/Deseason_VA!R25*100</f>
        <v>#REF!</v>
      </c>
      <c r="S25" s="24" t="e">
        <f>#REF!/Deseason_VA!S25*100</f>
        <v>#REF!</v>
      </c>
      <c r="T25" s="24" t="e">
        <f>#REF!/Deseason_VA!T25*100</f>
        <v>#REF!</v>
      </c>
      <c r="U25" s="24" t="e">
        <f>#REF!/Deseason_VA!U25*100</f>
        <v>#REF!</v>
      </c>
      <c r="V25" s="24" t="e">
        <f>#REF!/Deseason_VA!V25*100</f>
        <v>#REF!</v>
      </c>
      <c r="W25" s="24" t="e">
        <f>#REF!/Deseason_VA!W25*100</f>
        <v>#REF!</v>
      </c>
      <c r="X25" s="24" t="e">
        <f>#REF!/Deseason_VA!X25*100</f>
        <v>#REF!</v>
      </c>
      <c r="Y25" s="24" t="e">
        <f>#REF!/Deseason_VA!Y25*100</f>
        <v>#REF!</v>
      </c>
      <c r="Z25" s="24" t="e">
        <f>#REF!/Deseason_VA!Z25*100</f>
        <v>#REF!</v>
      </c>
      <c r="AA25" s="24" t="e">
        <f>#REF!/Deseason_VA!AA25*100</f>
        <v>#REF!</v>
      </c>
      <c r="AB25" s="24" t="e">
        <f>#REF!/Deseason_VA!AB25*100</f>
        <v>#REF!</v>
      </c>
      <c r="AC25" s="24" t="e">
        <f>#REF!/Deseason_VA!AC25*100</f>
        <v>#REF!</v>
      </c>
      <c r="AD25" s="24" t="e">
        <f>#REF!/Deseason_VA!AD25*100</f>
        <v>#REF!</v>
      </c>
      <c r="AE25" s="24" t="e">
        <f>#REF!/Deseason_VA!AE25*100</f>
        <v>#REF!</v>
      </c>
      <c r="AF25" s="16" t="e">
        <f>#REF!/Deseason_VA!AF25*100</f>
        <v>#REF!</v>
      </c>
      <c r="AG25" s="16" t="e">
        <f>#REF!/Deseason_VA!AG25*100</f>
        <v>#REF!</v>
      </c>
      <c r="AH25" s="16" t="e">
        <f>#REF!/Deseason_VA!AH25*100</f>
        <v>#REF!</v>
      </c>
      <c r="AI25" s="16" t="e">
        <f>#REF!/Deseason_VA!AI25*100</f>
        <v>#REF!</v>
      </c>
      <c r="AJ25" s="16" t="e">
        <f>#REF!/Deseason_VA!AJ25*100</f>
        <v>#REF!</v>
      </c>
      <c r="AK25" s="16" t="e">
        <f>#REF!/Deseason_VA!AK25*100</f>
        <v>#REF!</v>
      </c>
      <c r="AL25" s="16" t="e">
        <f>#REF!/Deseason_VA!AL25*100</f>
        <v>#REF!</v>
      </c>
      <c r="AM25" s="16" t="e">
        <f>#REF!/Deseason_VA!AM25*100</f>
        <v>#REF!</v>
      </c>
      <c r="AN25" s="16" t="e">
        <f>#REF!/Deseason_VA!AN25*100</f>
        <v>#REF!</v>
      </c>
      <c r="AO25" s="16" t="e">
        <f>#REF!/Deseason_VA!AO25*100</f>
        <v>#REF!</v>
      </c>
      <c r="AP25" s="16" t="e">
        <f>#REF!/Deseason_VA!AP25*100</f>
        <v>#REF!</v>
      </c>
      <c r="AQ25" s="16" t="e">
        <f>#REF!/Deseason_VA!AQ25*100</f>
        <v>#REF!</v>
      </c>
    </row>
    <row r="26" spans="1:43" s="9" customFormat="1" ht="18" customHeight="1" x14ac:dyDescent="0.2">
      <c r="A26" s="59" t="s">
        <v>56</v>
      </c>
      <c r="B26" s="24" t="e">
        <f>#REF!/Deseason_VA!B26*100</f>
        <v>#REF!</v>
      </c>
      <c r="C26" s="24" t="e">
        <f>#REF!/Deseason_VA!C26*100</f>
        <v>#REF!</v>
      </c>
      <c r="D26" s="24" t="e">
        <f>#REF!/Deseason_VA!D26*100</f>
        <v>#REF!</v>
      </c>
      <c r="E26" s="24" t="e">
        <f>#REF!/Deseason_VA!E26*100</f>
        <v>#REF!</v>
      </c>
      <c r="F26" s="24" t="e">
        <f>#REF!/Deseason_VA!F26*100</f>
        <v>#REF!</v>
      </c>
      <c r="G26" s="24" t="e">
        <f>#REF!/Deseason_VA!G26*100</f>
        <v>#REF!</v>
      </c>
      <c r="H26" s="24" t="e">
        <f>#REF!/Deseason_VA!H26*100</f>
        <v>#REF!</v>
      </c>
      <c r="I26" s="24" t="e">
        <f>#REF!/Deseason_VA!I26*100</f>
        <v>#REF!</v>
      </c>
      <c r="J26" s="24" t="e">
        <f>#REF!/Deseason_VA!J26*100</f>
        <v>#REF!</v>
      </c>
      <c r="K26" s="24" t="e">
        <f>#REF!/Deseason_VA!K26*100</f>
        <v>#REF!</v>
      </c>
      <c r="L26" s="24" t="e">
        <f>#REF!/Deseason_VA!L26*100</f>
        <v>#REF!</v>
      </c>
      <c r="M26" s="24" t="e">
        <f>#REF!/Deseason_VA!M26*100</f>
        <v>#REF!</v>
      </c>
      <c r="N26" s="24" t="e">
        <f>#REF!/Deseason_VA!N26*100</f>
        <v>#REF!</v>
      </c>
      <c r="O26" s="24" t="e">
        <f>#REF!/Deseason_VA!O26*100</f>
        <v>#REF!</v>
      </c>
      <c r="P26" s="24" t="e">
        <f>#REF!/Deseason_VA!P26*100</f>
        <v>#REF!</v>
      </c>
      <c r="Q26" s="24" t="e">
        <f>#REF!/Deseason_VA!Q26*100</f>
        <v>#REF!</v>
      </c>
      <c r="R26" s="24" t="e">
        <f>#REF!/Deseason_VA!R26*100</f>
        <v>#REF!</v>
      </c>
      <c r="S26" s="24" t="e">
        <f>#REF!/Deseason_VA!S26*100</f>
        <v>#REF!</v>
      </c>
      <c r="T26" s="24" t="e">
        <f>#REF!/Deseason_VA!T26*100</f>
        <v>#REF!</v>
      </c>
      <c r="U26" s="24" t="e">
        <f>#REF!/Deseason_VA!U26*100</f>
        <v>#REF!</v>
      </c>
      <c r="V26" s="24" t="e">
        <f>#REF!/Deseason_VA!V26*100</f>
        <v>#REF!</v>
      </c>
      <c r="W26" s="24" t="e">
        <f>#REF!/Deseason_VA!W26*100</f>
        <v>#REF!</v>
      </c>
      <c r="X26" s="24" t="e">
        <f>#REF!/Deseason_VA!X26*100</f>
        <v>#REF!</v>
      </c>
      <c r="Y26" s="24" t="e">
        <f>#REF!/Deseason_VA!Y26*100</f>
        <v>#REF!</v>
      </c>
      <c r="Z26" s="24" t="e">
        <f>#REF!/Deseason_VA!Z26*100</f>
        <v>#REF!</v>
      </c>
      <c r="AA26" s="24" t="e">
        <f>#REF!/Deseason_VA!AA26*100</f>
        <v>#REF!</v>
      </c>
      <c r="AB26" s="24" t="e">
        <f>#REF!/Deseason_VA!AB26*100</f>
        <v>#REF!</v>
      </c>
      <c r="AC26" s="24" t="e">
        <f>#REF!/Deseason_VA!AC26*100</f>
        <v>#REF!</v>
      </c>
      <c r="AD26" s="24" t="e">
        <f>#REF!/Deseason_VA!AD26*100</f>
        <v>#REF!</v>
      </c>
      <c r="AE26" s="24" t="e">
        <f>#REF!/Deseason_VA!AE26*100</f>
        <v>#REF!</v>
      </c>
      <c r="AF26" s="16" t="e">
        <f>#REF!/Deseason_VA!AF26*100</f>
        <v>#REF!</v>
      </c>
      <c r="AG26" s="16" t="e">
        <f>#REF!/Deseason_VA!AG26*100</f>
        <v>#REF!</v>
      </c>
      <c r="AH26" s="16" t="e">
        <f>#REF!/Deseason_VA!AH26*100</f>
        <v>#REF!</v>
      </c>
      <c r="AI26" s="16" t="e">
        <f>#REF!/Deseason_VA!AI26*100</f>
        <v>#REF!</v>
      </c>
      <c r="AJ26" s="16" t="e">
        <f>#REF!/Deseason_VA!AJ26*100</f>
        <v>#REF!</v>
      </c>
      <c r="AK26" s="16" t="e">
        <f>#REF!/Deseason_VA!AK26*100</f>
        <v>#REF!</v>
      </c>
      <c r="AL26" s="16" t="e">
        <f>#REF!/Deseason_VA!AL26*100</f>
        <v>#REF!</v>
      </c>
      <c r="AM26" s="16" t="e">
        <f>#REF!/Deseason_VA!AM26*100</f>
        <v>#REF!</v>
      </c>
      <c r="AN26" s="16" t="e">
        <f>#REF!/Deseason_VA!AN26*100</f>
        <v>#REF!</v>
      </c>
      <c r="AO26" s="16" t="e">
        <f>#REF!/Deseason_VA!AO26*100</f>
        <v>#REF!</v>
      </c>
      <c r="AP26" s="16" t="e">
        <f>#REF!/Deseason_VA!AP26*100</f>
        <v>#REF!</v>
      </c>
      <c r="AQ26" s="16" t="e">
        <f>#REF!/Deseason_VA!AQ26*100</f>
        <v>#REF!</v>
      </c>
    </row>
    <row r="27" spans="1:43" s="9" customFormat="1" ht="18" customHeight="1" x14ac:dyDescent="0.2">
      <c r="A27" s="59" t="s">
        <v>57</v>
      </c>
      <c r="B27" s="24" t="e">
        <f>#REF!/Deseason_VA!B27*100</f>
        <v>#REF!</v>
      </c>
      <c r="C27" s="24" t="e">
        <f>#REF!/Deseason_VA!C27*100</f>
        <v>#REF!</v>
      </c>
      <c r="D27" s="24" t="e">
        <f>#REF!/Deseason_VA!D27*100</f>
        <v>#REF!</v>
      </c>
      <c r="E27" s="24" t="e">
        <f>#REF!/Deseason_VA!E27*100</f>
        <v>#REF!</v>
      </c>
      <c r="F27" s="24" t="e">
        <f>#REF!/Deseason_VA!F27*100</f>
        <v>#REF!</v>
      </c>
      <c r="G27" s="24" t="e">
        <f>#REF!/Deseason_VA!G27*100</f>
        <v>#REF!</v>
      </c>
      <c r="H27" s="24" t="e">
        <f>#REF!/Deseason_VA!H27*100</f>
        <v>#REF!</v>
      </c>
      <c r="I27" s="24" t="e">
        <f>#REF!/Deseason_VA!I27*100</f>
        <v>#REF!</v>
      </c>
      <c r="J27" s="24" t="e">
        <f>#REF!/Deseason_VA!J27*100</f>
        <v>#REF!</v>
      </c>
      <c r="K27" s="24" t="e">
        <f>#REF!/Deseason_VA!K27*100</f>
        <v>#REF!</v>
      </c>
      <c r="L27" s="24" t="e">
        <f>#REF!/Deseason_VA!L27*100</f>
        <v>#REF!</v>
      </c>
      <c r="M27" s="24" t="e">
        <f>#REF!/Deseason_VA!M27*100</f>
        <v>#REF!</v>
      </c>
      <c r="N27" s="24" t="e">
        <f>#REF!/Deseason_VA!N27*100</f>
        <v>#REF!</v>
      </c>
      <c r="O27" s="24" t="e">
        <f>#REF!/Deseason_VA!O27*100</f>
        <v>#REF!</v>
      </c>
      <c r="P27" s="24" t="e">
        <f>#REF!/Deseason_VA!P27*100</f>
        <v>#REF!</v>
      </c>
      <c r="Q27" s="24" t="e">
        <f>#REF!/Deseason_VA!Q27*100</f>
        <v>#REF!</v>
      </c>
      <c r="R27" s="24" t="e">
        <f>#REF!/Deseason_VA!R27*100</f>
        <v>#REF!</v>
      </c>
      <c r="S27" s="24" t="e">
        <f>#REF!/Deseason_VA!S27*100</f>
        <v>#REF!</v>
      </c>
      <c r="T27" s="24" t="e">
        <f>#REF!/Deseason_VA!T27*100</f>
        <v>#REF!</v>
      </c>
      <c r="U27" s="24" t="e">
        <f>#REF!/Deseason_VA!U27*100</f>
        <v>#REF!</v>
      </c>
      <c r="V27" s="24" t="e">
        <f>#REF!/Deseason_VA!V27*100</f>
        <v>#REF!</v>
      </c>
      <c r="W27" s="24" t="e">
        <f>#REF!/Deseason_VA!W27*100</f>
        <v>#REF!</v>
      </c>
      <c r="X27" s="24" t="e">
        <f>#REF!/Deseason_VA!X27*100</f>
        <v>#REF!</v>
      </c>
      <c r="Y27" s="24" t="e">
        <f>#REF!/Deseason_VA!Y27*100</f>
        <v>#REF!</v>
      </c>
      <c r="Z27" s="24" t="e">
        <f>#REF!/Deseason_VA!Z27*100</f>
        <v>#REF!</v>
      </c>
      <c r="AA27" s="24" t="e">
        <f>#REF!/Deseason_VA!AA27*100</f>
        <v>#REF!</v>
      </c>
      <c r="AB27" s="24" t="e">
        <f>#REF!/Deseason_VA!AB27*100</f>
        <v>#REF!</v>
      </c>
      <c r="AC27" s="24" t="e">
        <f>#REF!/Deseason_VA!AC27*100</f>
        <v>#REF!</v>
      </c>
      <c r="AD27" s="24" t="e">
        <f>#REF!/Deseason_VA!AD27*100</f>
        <v>#REF!</v>
      </c>
      <c r="AE27" s="24" t="e">
        <f>#REF!/Deseason_VA!AE27*100</f>
        <v>#REF!</v>
      </c>
      <c r="AF27" s="16" t="e">
        <f>#REF!/Deseason_VA!AF27*100</f>
        <v>#REF!</v>
      </c>
      <c r="AG27" s="16" t="e">
        <f>#REF!/Deseason_VA!AG27*100</f>
        <v>#REF!</v>
      </c>
      <c r="AH27" s="16" t="e">
        <f>#REF!/Deseason_VA!AH27*100</f>
        <v>#REF!</v>
      </c>
      <c r="AI27" s="16" t="e">
        <f>#REF!/Deseason_VA!AI27*100</f>
        <v>#REF!</v>
      </c>
      <c r="AJ27" s="16" t="e">
        <f>#REF!/Deseason_VA!AJ27*100</f>
        <v>#REF!</v>
      </c>
      <c r="AK27" s="16" t="e">
        <f>#REF!/Deseason_VA!AK27*100</f>
        <v>#REF!</v>
      </c>
      <c r="AL27" s="16" t="e">
        <f>#REF!/Deseason_VA!AL27*100</f>
        <v>#REF!</v>
      </c>
      <c r="AM27" s="16" t="e">
        <f>#REF!/Deseason_VA!AM27*100</f>
        <v>#REF!</v>
      </c>
      <c r="AN27" s="16" t="e">
        <f>#REF!/Deseason_VA!AN27*100</f>
        <v>#REF!</v>
      </c>
      <c r="AO27" s="16" t="e">
        <f>#REF!/Deseason_VA!AO27*100</f>
        <v>#REF!</v>
      </c>
      <c r="AP27" s="16" t="e">
        <f>#REF!/Deseason_VA!AP27*100</f>
        <v>#REF!</v>
      </c>
      <c r="AQ27" s="16" t="e">
        <f>#REF!/Deseason_VA!AQ27*100</f>
        <v>#REF!</v>
      </c>
    </row>
    <row r="28" spans="1:43" s="9" customFormat="1" ht="18" customHeight="1" x14ac:dyDescent="0.2">
      <c r="A28" s="59" t="s">
        <v>15</v>
      </c>
      <c r="B28" s="24" t="e">
        <f>#REF!/Deseason_VA!B28*100</f>
        <v>#REF!</v>
      </c>
      <c r="C28" s="24" t="e">
        <f>#REF!/Deseason_VA!C28*100</f>
        <v>#REF!</v>
      </c>
      <c r="D28" s="24" t="e">
        <f>#REF!/Deseason_VA!D28*100</f>
        <v>#REF!</v>
      </c>
      <c r="E28" s="24" t="e">
        <f>#REF!/Deseason_VA!E28*100</f>
        <v>#REF!</v>
      </c>
      <c r="F28" s="24" t="e">
        <f>#REF!/Deseason_VA!F28*100</f>
        <v>#REF!</v>
      </c>
      <c r="G28" s="24" t="e">
        <f>#REF!/Deseason_VA!G28*100</f>
        <v>#REF!</v>
      </c>
      <c r="H28" s="24" t="e">
        <f>#REF!/Deseason_VA!H28*100</f>
        <v>#REF!</v>
      </c>
      <c r="I28" s="24" t="e">
        <f>#REF!/Deseason_VA!I28*100</f>
        <v>#REF!</v>
      </c>
      <c r="J28" s="24" t="e">
        <f>#REF!/Deseason_VA!J28*100</f>
        <v>#REF!</v>
      </c>
      <c r="K28" s="24" t="e">
        <f>#REF!/Deseason_VA!K28*100</f>
        <v>#REF!</v>
      </c>
      <c r="L28" s="24" t="e">
        <f>#REF!/Deseason_VA!L28*100</f>
        <v>#REF!</v>
      </c>
      <c r="M28" s="24" t="e">
        <f>#REF!/Deseason_VA!M28*100</f>
        <v>#REF!</v>
      </c>
      <c r="N28" s="24" t="e">
        <f>#REF!/Deseason_VA!N28*100</f>
        <v>#REF!</v>
      </c>
      <c r="O28" s="24" t="e">
        <f>#REF!/Deseason_VA!O28*100</f>
        <v>#REF!</v>
      </c>
      <c r="P28" s="24" t="e">
        <f>#REF!/Deseason_VA!P28*100</f>
        <v>#REF!</v>
      </c>
      <c r="Q28" s="24" t="e">
        <f>#REF!/Deseason_VA!Q28*100</f>
        <v>#REF!</v>
      </c>
      <c r="R28" s="24" t="e">
        <f>#REF!/Deseason_VA!R28*100</f>
        <v>#REF!</v>
      </c>
      <c r="S28" s="24" t="e">
        <f>#REF!/Deseason_VA!S28*100</f>
        <v>#REF!</v>
      </c>
      <c r="T28" s="24" t="e">
        <f>#REF!/Deseason_VA!T28*100</f>
        <v>#REF!</v>
      </c>
      <c r="U28" s="24" t="e">
        <f>#REF!/Deseason_VA!U28*100</f>
        <v>#REF!</v>
      </c>
      <c r="V28" s="24" t="e">
        <f>#REF!/Deseason_VA!V28*100</f>
        <v>#REF!</v>
      </c>
      <c r="W28" s="24" t="e">
        <f>#REF!/Deseason_VA!W28*100</f>
        <v>#REF!</v>
      </c>
      <c r="X28" s="24" t="e">
        <f>#REF!/Deseason_VA!X28*100</f>
        <v>#REF!</v>
      </c>
      <c r="Y28" s="24" t="e">
        <f>#REF!/Deseason_VA!Y28*100</f>
        <v>#REF!</v>
      </c>
      <c r="Z28" s="24" t="e">
        <f>#REF!/Deseason_VA!Z28*100</f>
        <v>#REF!</v>
      </c>
      <c r="AA28" s="24" t="e">
        <f>#REF!/Deseason_VA!AA28*100</f>
        <v>#REF!</v>
      </c>
      <c r="AB28" s="24" t="e">
        <f>#REF!/Deseason_VA!AB28*100</f>
        <v>#REF!</v>
      </c>
      <c r="AC28" s="24" t="e">
        <f>#REF!/Deseason_VA!AC28*100</f>
        <v>#REF!</v>
      </c>
      <c r="AD28" s="24" t="e">
        <f>#REF!/Deseason_VA!AD28*100</f>
        <v>#REF!</v>
      </c>
      <c r="AE28" s="24" t="e">
        <f>#REF!/Deseason_VA!AE28*100</f>
        <v>#REF!</v>
      </c>
      <c r="AF28" s="16" t="e">
        <f>#REF!/Deseason_VA!AF28*100</f>
        <v>#REF!</v>
      </c>
      <c r="AG28" s="16" t="e">
        <f>#REF!/Deseason_VA!AG28*100</f>
        <v>#REF!</v>
      </c>
      <c r="AH28" s="16" t="e">
        <f>#REF!/Deseason_VA!AH28*100</f>
        <v>#REF!</v>
      </c>
      <c r="AI28" s="16" t="e">
        <f>#REF!/Deseason_VA!AI28*100</f>
        <v>#REF!</v>
      </c>
      <c r="AJ28" s="16" t="e">
        <f>#REF!/Deseason_VA!AJ28*100</f>
        <v>#REF!</v>
      </c>
      <c r="AK28" s="16" t="e">
        <f>#REF!/Deseason_VA!AK28*100</f>
        <v>#REF!</v>
      </c>
      <c r="AL28" s="16" t="e">
        <f>#REF!/Deseason_VA!AL28*100</f>
        <v>#REF!</v>
      </c>
      <c r="AM28" s="16" t="e">
        <f>#REF!/Deseason_VA!AM28*100</f>
        <v>#REF!</v>
      </c>
      <c r="AN28" s="16" t="e">
        <f>#REF!/Deseason_VA!AN28*100</f>
        <v>#REF!</v>
      </c>
      <c r="AO28" s="16" t="e">
        <f>#REF!/Deseason_VA!AO28*100</f>
        <v>#REF!</v>
      </c>
      <c r="AP28" s="16" t="e">
        <f>#REF!/Deseason_VA!AP28*100</f>
        <v>#REF!</v>
      </c>
      <c r="AQ28" s="16" t="e">
        <f>#REF!/Deseason_VA!AQ28*100</f>
        <v>#REF!</v>
      </c>
    </row>
    <row r="29" spans="1:43" s="9" customFormat="1" ht="18" customHeight="1" x14ac:dyDescent="0.2">
      <c r="A29" s="59" t="s">
        <v>16</v>
      </c>
      <c r="B29" s="24" t="e">
        <f>#REF!/Deseason_VA!B29*100</f>
        <v>#REF!</v>
      </c>
      <c r="C29" s="24" t="e">
        <f>#REF!/Deseason_VA!C29*100</f>
        <v>#REF!</v>
      </c>
      <c r="D29" s="24" t="e">
        <f>#REF!/Deseason_VA!D29*100</f>
        <v>#REF!</v>
      </c>
      <c r="E29" s="24" t="e">
        <f>#REF!/Deseason_VA!E29*100</f>
        <v>#REF!</v>
      </c>
      <c r="F29" s="24" t="e">
        <f>#REF!/Deseason_VA!F29*100</f>
        <v>#REF!</v>
      </c>
      <c r="G29" s="24" t="e">
        <f>#REF!/Deseason_VA!G29*100</f>
        <v>#REF!</v>
      </c>
      <c r="H29" s="24" t="e">
        <f>#REF!/Deseason_VA!H29*100</f>
        <v>#REF!</v>
      </c>
      <c r="I29" s="24" t="e">
        <f>#REF!/Deseason_VA!I29*100</f>
        <v>#REF!</v>
      </c>
      <c r="J29" s="24" t="e">
        <f>#REF!/Deseason_VA!J29*100</f>
        <v>#REF!</v>
      </c>
      <c r="K29" s="24" t="e">
        <f>#REF!/Deseason_VA!K29*100</f>
        <v>#REF!</v>
      </c>
      <c r="L29" s="24" t="e">
        <f>#REF!/Deseason_VA!L29*100</f>
        <v>#REF!</v>
      </c>
      <c r="M29" s="24" t="e">
        <f>#REF!/Deseason_VA!M29*100</f>
        <v>#REF!</v>
      </c>
      <c r="N29" s="24" t="e">
        <f>#REF!/Deseason_VA!N29*100</f>
        <v>#REF!</v>
      </c>
      <c r="O29" s="24" t="e">
        <f>#REF!/Deseason_VA!O29*100</f>
        <v>#REF!</v>
      </c>
      <c r="P29" s="24" t="e">
        <f>#REF!/Deseason_VA!P29*100</f>
        <v>#REF!</v>
      </c>
      <c r="Q29" s="24" t="e">
        <f>#REF!/Deseason_VA!Q29*100</f>
        <v>#REF!</v>
      </c>
      <c r="R29" s="24" t="e">
        <f>#REF!/Deseason_VA!R29*100</f>
        <v>#REF!</v>
      </c>
      <c r="S29" s="24" t="e">
        <f>#REF!/Deseason_VA!S29*100</f>
        <v>#REF!</v>
      </c>
      <c r="T29" s="24" t="e">
        <f>#REF!/Deseason_VA!T29*100</f>
        <v>#REF!</v>
      </c>
      <c r="U29" s="24" t="e">
        <f>#REF!/Deseason_VA!U29*100</f>
        <v>#REF!</v>
      </c>
      <c r="V29" s="24" t="e">
        <f>#REF!/Deseason_VA!V29*100</f>
        <v>#REF!</v>
      </c>
      <c r="W29" s="24" t="e">
        <f>#REF!/Deseason_VA!W29*100</f>
        <v>#REF!</v>
      </c>
      <c r="X29" s="24" t="e">
        <f>#REF!/Deseason_VA!X29*100</f>
        <v>#REF!</v>
      </c>
      <c r="Y29" s="24" t="e">
        <f>#REF!/Deseason_VA!Y29*100</f>
        <v>#REF!</v>
      </c>
      <c r="Z29" s="24" t="e">
        <f>#REF!/Deseason_VA!Z29*100</f>
        <v>#REF!</v>
      </c>
      <c r="AA29" s="24" t="e">
        <f>#REF!/Deseason_VA!AA29*100</f>
        <v>#REF!</v>
      </c>
      <c r="AB29" s="24" t="e">
        <f>#REF!/Deseason_VA!AB29*100</f>
        <v>#REF!</v>
      </c>
      <c r="AC29" s="24" t="e">
        <f>#REF!/Deseason_VA!AC29*100</f>
        <v>#REF!</v>
      </c>
      <c r="AD29" s="24" t="e">
        <f>#REF!/Deseason_VA!AD29*100</f>
        <v>#REF!</v>
      </c>
      <c r="AE29" s="24" t="e">
        <f>#REF!/Deseason_VA!AE29*100</f>
        <v>#REF!</v>
      </c>
      <c r="AF29" s="16" t="e">
        <f>#REF!/Deseason_VA!AF29*100</f>
        <v>#REF!</v>
      </c>
      <c r="AG29" s="16" t="e">
        <f>#REF!/Deseason_VA!AG29*100</f>
        <v>#REF!</v>
      </c>
      <c r="AH29" s="16" t="e">
        <f>#REF!/Deseason_VA!AH29*100</f>
        <v>#REF!</v>
      </c>
      <c r="AI29" s="16" t="e">
        <f>#REF!/Deseason_VA!AI29*100</f>
        <v>#REF!</v>
      </c>
      <c r="AJ29" s="16" t="e">
        <f>#REF!/Deseason_VA!AJ29*100</f>
        <v>#REF!</v>
      </c>
      <c r="AK29" s="16" t="e">
        <f>#REF!/Deseason_VA!AK29*100</f>
        <v>#REF!</v>
      </c>
      <c r="AL29" s="16" t="e">
        <f>#REF!/Deseason_VA!AL29*100</f>
        <v>#REF!</v>
      </c>
      <c r="AM29" s="16" t="e">
        <f>#REF!/Deseason_VA!AM29*100</f>
        <v>#REF!</v>
      </c>
      <c r="AN29" s="16" t="e">
        <f>#REF!/Deseason_VA!AN29*100</f>
        <v>#REF!</v>
      </c>
      <c r="AO29" s="16" t="e">
        <f>#REF!/Deseason_VA!AO29*100</f>
        <v>#REF!</v>
      </c>
      <c r="AP29" s="16" t="e">
        <f>#REF!/Deseason_VA!AP29*100</f>
        <v>#REF!</v>
      </c>
      <c r="AQ29" s="16" t="e">
        <f>#REF!/Deseason_VA!AQ29*100</f>
        <v>#REF!</v>
      </c>
    </row>
    <row r="30" spans="1:43" s="9" customFormat="1" ht="18" customHeight="1" x14ac:dyDescent="0.2">
      <c r="A30" s="59" t="s">
        <v>58</v>
      </c>
      <c r="B30" s="24" t="e">
        <f>#REF!/Deseason_VA!B30*100</f>
        <v>#REF!</v>
      </c>
      <c r="C30" s="24" t="e">
        <f>#REF!/Deseason_VA!C30*100</f>
        <v>#REF!</v>
      </c>
      <c r="D30" s="24" t="e">
        <f>#REF!/Deseason_VA!D30*100</f>
        <v>#REF!</v>
      </c>
      <c r="E30" s="24" t="e">
        <f>#REF!/Deseason_VA!E30*100</f>
        <v>#REF!</v>
      </c>
      <c r="F30" s="24" t="e">
        <f>#REF!/Deseason_VA!F30*100</f>
        <v>#REF!</v>
      </c>
      <c r="G30" s="24" t="e">
        <f>#REF!/Deseason_VA!G30*100</f>
        <v>#REF!</v>
      </c>
      <c r="H30" s="24" t="e">
        <f>#REF!/Deseason_VA!H30*100</f>
        <v>#REF!</v>
      </c>
      <c r="I30" s="24" t="e">
        <f>#REF!/Deseason_VA!I30*100</f>
        <v>#REF!</v>
      </c>
      <c r="J30" s="24" t="e">
        <f>#REF!/Deseason_VA!J30*100</f>
        <v>#REF!</v>
      </c>
      <c r="K30" s="24" t="e">
        <f>#REF!/Deseason_VA!K30*100</f>
        <v>#REF!</v>
      </c>
      <c r="L30" s="24" t="e">
        <f>#REF!/Deseason_VA!L30*100</f>
        <v>#REF!</v>
      </c>
      <c r="M30" s="24" t="e">
        <f>#REF!/Deseason_VA!M30*100</f>
        <v>#REF!</v>
      </c>
      <c r="N30" s="24" t="e">
        <f>#REF!/Deseason_VA!N30*100</f>
        <v>#REF!</v>
      </c>
      <c r="O30" s="24" t="e">
        <f>#REF!/Deseason_VA!O30*100</f>
        <v>#REF!</v>
      </c>
      <c r="P30" s="24" t="e">
        <f>#REF!/Deseason_VA!P30*100</f>
        <v>#REF!</v>
      </c>
      <c r="Q30" s="24" t="e">
        <f>#REF!/Deseason_VA!Q30*100</f>
        <v>#REF!</v>
      </c>
      <c r="R30" s="24" t="e">
        <f>#REF!/Deseason_VA!R30*100</f>
        <v>#REF!</v>
      </c>
      <c r="S30" s="24" t="e">
        <f>#REF!/Deseason_VA!S30*100</f>
        <v>#REF!</v>
      </c>
      <c r="T30" s="24" t="e">
        <f>#REF!/Deseason_VA!T30*100</f>
        <v>#REF!</v>
      </c>
      <c r="U30" s="24" t="e">
        <f>#REF!/Deseason_VA!U30*100</f>
        <v>#REF!</v>
      </c>
      <c r="V30" s="24" t="e">
        <f>#REF!/Deseason_VA!V30*100</f>
        <v>#REF!</v>
      </c>
      <c r="W30" s="24" t="e">
        <f>#REF!/Deseason_VA!W30*100</f>
        <v>#REF!</v>
      </c>
      <c r="X30" s="24" t="e">
        <f>#REF!/Deseason_VA!X30*100</f>
        <v>#REF!</v>
      </c>
      <c r="Y30" s="24" t="e">
        <f>#REF!/Deseason_VA!Y30*100</f>
        <v>#REF!</v>
      </c>
      <c r="Z30" s="24" t="e">
        <f>#REF!/Deseason_VA!Z30*100</f>
        <v>#REF!</v>
      </c>
      <c r="AA30" s="24" t="e">
        <f>#REF!/Deseason_VA!AA30*100</f>
        <v>#REF!</v>
      </c>
      <c r="AB30" s="24" t="e">
        <f>#REF!/Deseason_VA!AB30*100</f>
        <v>#REF!</v>
      </c>
      <c r="AC30" s="24" t="e">
        <f>#REF!/Deseason_VA!AC30*100</f>
        <v>#REF!</v>
      </c>
      <c r="AD30" s="24" t="e">
        <f>#REF!/Deseason_VA!AD30*100</f>
        <v>#REF!</v>
      </c>
      <c r="AE30" s="24" t="e">
        <f>#REF!/Deseason_VA!AE30*100</f>
        <v>#REF!</v>
      </c>
      <c r="AF30" s="16" t="e">
        <f>#REF!/Deseason_VA!AF30*100</f>
        <v>#REF!</v>
      </c>
      <c r="AG30" s="16" t="e">
        <f>#REF!/Deseason_VA!AG30*100</f>
        <v>#REF!</v>
      </c>
      <c r="AH30" s="16" t="e">
        <f>#REF!/Deseason_VA!AH30*100</f>
        <v>#REF!</v>
      </c>
      <c r="AI30" s="16" t="e">
        <f>#REF!/Deseason_VA!AI30*100</f>
        <v>#REF!</v>
      </c>
      <c r="AJ30" s="16" t="e">
        <f>#REF!/Deseason_VA!AJ30*100</f>
        <v>#REF!</v>
      </c>
      <c r="AK30" s="16" t="e">
        <f>#REF!/Deseason_VA!AK30*100</f>
        <v>#REF!</v>
      </c>
      <c r="AL30" s="16" t="e">
        <f>#REF!/Deseason_VA!AL30*100</f>
        <v>#REF!</v>
      </c>
      <c r="AM30" s="16" t="e">
        <f>#REF!/Deseason_VA!AM30*100</f>
        <v>#REF!</v>
      </c>
      <c r="AN30" s="16" t="e">
        <f>#REF!/Deseason_VA!AN30*100</f>
        <v>#REF!</v>
      </c>
      <c r="AO30" s="16" t="e">
        <f>#REF!/Deseason_VA!AO30*100</f>
        <v>#REF!</v>
      </c>
      <c r="AP30" s="16" t="e">
        <f>#REF!/Deseason_VA!AP30*100</f>
        <v>#REF!</v>
      </c>
      <c r="AQ30" s="16" t="e">
        <f>#REF!/Deseason_VA!AQ30*100</f>
        <v>#REF!</v>
      </c>
    </row>
    <row r="31" spans="1:43" s="9" customFormat="1" ht="18" customHeight="1" x14ac:dyDescent="0.2">
      <c r="A31" s="59" t="s">
        <v>71</v>
      </c>
      <c r="B31" s="24" t="e">
        <f>#REF!/Deseason_VA!B31*100</f>
        <v>#REF!</v>
      </c>
      <c r="C31" s="24" t="e">
        <f>#REF!/Deseason_VA!C31*100</f>
        <v>#REF!</v>
      </c>
      <c r="D31" s="24" t="e">
        <f>#REF!/Deseason_VA!D31*100</f>
        <v>#REF!</v>
      </c>
      <c r="E31" s="24" t="e">
        <f>#REF!/Deseason_VA!E31*100</f>
        <v>#REF!</v>
      </c>
      <c r="F31" s="24" t="e">
        <f>#REF!/Deseason_VA!F31*100</f>
        <v>#REF!</v>
      </c>
      <c r="G31" s="24" t="e">
        <f>#REF!/Deseason_VA!G31*100</f>
        <v>#REF!</v>
      </c>
      <c r="H31" s="24" t="e">
        <f>#REF!/Deseason_VA!H31*100</f>
        <v>#REF!</v>
      </c>
      <c r="I31" s="24" t="e">
        <f>#REF!/Deseason_VA!I31*100</f>
        <v>#REF!</v>
      </c>
      <c r="J31" s="24" t="e">
        <f>#REF!/Deseason_VA!J31*100</f>
        <v>#REF!</v>
      </c>
      <c r="K31" s="24" t="e">
        <f>#REF!/Deseason_VA!K31*100</f>
        <v>#REF!</v>
      </c>
      <c r="L31" s="24" t="e">
        <f>#REF!/Deseason_VA!L31*100</f>
        <v>#REF!</v>
      </c>
      <c r="M31" s="24" t="e">
        <f>#REF!/Deseason_VA!M31*100</f>
        <v>#REF!</v>
      </c>
      <c r="N31" s="24" t="e">
        <f>#REF!/Deseason_VA!N31*100</f>
        <v>#REF!</v>
      </c>
      <c r="O31" s="24" t="e">
        <f>#REF!/Deseason_VA!O31*100</f>
        <v>#REF!</v>
      </c>
      <c r="P31" s="24" t="e">
        <f>#REF!/Deseason_VA!P31*100</f>
        <v>#REF!</v>
      </c>
      <c r="Q31" s="24" t="s">
        <v>79</v>
      </c>
      <c r="R31" s="24" t="e">
        <f>#REF!/Deseason_VA!R31*100</f>
        <v>#REF!</v>
      </c>
      <c r="S31" s="24" t="e">
        <f>#REF!/Deseason_VA!S31*100</f>
        <v>#REF!</v>
      </c>
      <c r="T31" s="24" t="e">
        <f>#REF!/Deseason_VA!T31*100</f>
        <v>#REF!</v>
      </c>
      <c r="U31" s="24" t="e">
        <f>#REF!/Deseason_VA!U31*100</f>
        <v>#REF!</v>
      </c>
      <c r="V31" s="24" t="e">
        <f>#REF!/Deseason_VA!V31*100</f>
        <v>#REF!</v>
      </c>
      <c r="W31" s="24" t="e">
        <f>#REF!/Deseason_VA!W31*100</f>
        <v>#REF!</v>
      </c>
      <c r="X31" s="24" t="e">
        <f>#REF!/Deseason_VA!X31*100</f>
        <v>#REF!</v>
      </c>
      <c r="Y31" s="24" t="e">
        <f>#REF!/Deseason_VA!Y31*100</f>
        <v>#REF!</v>
      </c>
      <c r="Z31" s="24" t="e">
        <f>#REF!/Deseason_VA!Z31*100</f>
        <v>#REF!</v>
      </c>
      <c r="AA31" s="24" t="e">
        <f>#REF!/Deseason_VA!AA31*100</f>
        <v>#REF!</v>
      </c>
      <c r="AB31" s="24" t="e">
        <f>#REF!/Deseason_VA!AB31*100</f>
        <v>#REF!</v>
      </c>
      <c r="AC31" s="24" t="e">
        <f>#REF!/Deseason_VA!AC31*100</f>
        <v>#REF!</v>
      </c>
      <c r="AD31" s="24" t="e">
        <f>#REF!/Deseason_VA!AD31*100</f>
        <v>#REF!</v>
      </c>
      <c r="AE31" s="24" t="e">
        <f>#REF!/Deseason_VA!AE31*100</f>
        <v>#REF!</v>
      </c>
      <c r="AF31" s="16" t="e">
        <f>#REF!/Deseason_VA!AF31*100</f>
        <v>#REF!</v>
      </c>
      <c r="AG31" s="16" t="e">
        <f>#REF!/Deseason_VA!AG31*100</f>
        <v>#REF!</v>
      </c>
      <c r="AH31" s="16" t="e">
        <f>#REF!/Deseason_VA!AH31*100</f>
        <v>#REF!</v>
      </c>
      <c r="AI31" s="16" t="e">
        <f>#REF!/Deseason_VA!AI31*100</f>
        <v>#REF!</v>
      </c>
      <c r="AJ31" s="16" t="e">
        <f>#REF!/Deseason_VA!AJ31*100</f>
        <v>#REF!</v>
      </c>
      <c r="AK31" s="16" t="e">
        <f>#REF!/Deseason_VA!AK31*100</f>
        <v>#REF!</v>
      </c>
      <c r="AL31" s="16" t="e">
        <f>#REF!/Deseason_VA!AL31*100</f>
        <v>#REF!</v>
      </c>
      <c r="AM31" s="16" t="e">
        <f>#REF!/Deseason_VA!AM31*100</f>
        <v>#REF!</v>
      </c>
      <c r="AN31" s="16" t="e">
        <f>#REF!/Deseason_VA!AN31*100</f>
        <v>#REF!</v>
      </c>
      <c r="AO31" s="16" t="e">
        <f>#REF!/Deseason_VA!AO31*100</f>
        <v>#REF!</v>
      </c>
      <c r="AP31" s="16" t="e">
        <f>#REF!/Deseason_VA!AP31*100</f>
        <v>#REF!</v>
      </c>
      <c r="AQ31" s="16" t="e">
        <f>#REF!/Deseason_VA!AQ31*100</f>
        <v>#REF!</v>
      </c>
    </row>
    <row r="32" spans="1:43" s="9" customFormat="1" ht="18" customHeight="1" x14ac:dyDescent="0.2">
      <c r="A32" s="59" t="s">
        <v>17</v>
      </c>
      <c r="B32" s="24" t="e">
        <f>#REF!/Deseason_VA!B32*100</f>
        <v>#REF!</v>
      </c>
      <c r="C32" s="24" t="e">
        <f>#REF!/Deseason_VA!C32*100</f>
        <v>#REF!</v>
      </c>
      <c r="D32" s="24" t="e">
        <f>#REF!/Deseason_VA!D32*100</f>
        <v>#REF!</v>
      </c>
      <c r="E32" s="24" t="e">
        <f>#REF!/Deseason_VA!E32*100</f>
        <v>#REF!</v>
      </c>
      <c r="F32" s="24" t="e">
        <f>#REF!/Deseason_VA!F32*100</f>
        <v>#REF!</v>
      </c>
      <c r="G32" s="24" t="e">
        <f>#REF!/Deseason_VA!G32*100</f>
        <v>#REF!</v>
      </c>
      <c r="H32" s="24" t="e">
        <f>#REF!/Deseason_VA!H32*100</f>
        <v>#REF!</v>
      </c>
      <c r="I32" s="24" t="e">
        <f>#REF!/Deseason_VA!I32*100</f>
        <v>#REF!</v>
      </c>
      <c r="J32" s="24" t="e">
        <f>#REF!/Deseason_VA!J32*100</f>
        <v>#REF!</v>
      </c>
      <c r="K32" s="24" t="e">
        <f>#REF!/Deseason_VA!K32*100</f>
        <v>#REF!</v>
      </c>
      <c r="L32" s="24" t="e">
        <f>#REF!/Deseason_VA!L32*100</f>
        <v>#REF!</v>
      </c>
      <c r="M32" s="24" t="e">
        <f>#REF!/Deseason_VA!M32*100</f>
        <v>#REF!</v>
      </c>
      <c r="N32" s="24" t="e">
        <f>#REF!/Deseason_VA!N32*100</f>
        <v>#REF!</v>
      </c>
      <c r="O32" s="24" t="e">
        <f>#REF!/Deseason_VA!O32*100</f>
        <v>#REF!</v>
      </c>
      <c r="P32" s="24" t="e">
        <f>#REF!/Deseason_VA!P32*100</f>
        <v>#REF!</v>
      </c>
      <c r="Q32" s="24" t="e">
        <f>#REF!/Deseason_VA!Q32*100</f>
        <v>#REF!</v>
      </c>
      <c r="R32" s="24" t="e">
        <f>#REF!/Deseason_VA!R32*100</f>
        <v>#REF!</v>
      </c>
      <c r="S32" s="24" t="e">
        <f>#REF!/Deseason_VA!S32*100</f>
        <v>#REF!</v>
      </c>
      <c r="T32" s="24" t="e">
        <f>#REF!/Deseason_VA!T32*100</f>
        <v>#REF!</v>
      </c>
      <c r="U32" s="24" t="e">
        <f>#REF!/Deseason_VA!U32*100</f>
        <v>#REF!</v>
      </c>
      <c r="V32" s="24" t="e">
        <f>#REF!/Deseason_VA!V32*100</f>
        <v>#REF!</v>
      </c>
      <c r="W32" s="24" t="e">
        <f>#REF!/Deseason_VA!W32*100</f>
        <v>#REF!</v>
      </c>
      <c r="X32" s="24" t="e">
        <f>#REF!/Deseason_VA!X32*100</f>
        <v>#REF!</v>
      </c>
      <c r="Y32" s="24" t="e">
        <f>#REF!/Deseason_VA!Y32*100</f>
        <v>#REF!</v>
      </c>
      <c r="Z32" s="24" t="e">
        <f>#REF!/Deseason_VA!Z32*100</f>
        <v>#REF!</v>
      </c>
      <c r="AA32" s="24" t="e">
        <f>#REF!/Deseason_VA!AA32*100</f>
        <v>#REF!</v>
      </c>
      <c r="AB32" s="24" t="e">
        <f>#REF!/Deseason_VA!AB32*100</f>
        <v>#REF!</v>
      </c>
      <c r="AC32" s="24" t="e">
        <f>#REF!/Deseason_VA!AC32*100</f>
        <v>#REF!</v>
      </c>
      <c r="AD32" s="24" t="e">
        <f>#REF!/Deseason_VA!AD32*100</f>
        <v>#REF!</v>
      </c>
      <c r="AE32" s="24" t="e">
        <f>#REF!/Deseason_VA!AE32*100</f>
        <v>#REF!</v>
      </c>
      <c r="AF32" s="16" t="e">
        <f>#REF!/Deseason_VA!AF32*100</f>
        <v>#REF!</v>
      </c>
      <c r="AG32" s="16" t="e">
        <f>#REF!/Deseason_VA!AG32*100</f>
        <v>#REF!</v>
      </c>
      <c r="AH32" s="16" t="e">
        <f>#REF!/Deseason_VA!AH32*100</f>
        <v>#REF!</v>
      </c>
      <c r="AI32" s="16" t="e">
        <f>#REF!/Deseason_VA!AI32*100</f>
        <v>#REF!</v>
      </c>
      <c r="AJ32" s="16" t="e">
        <f>#REF!/Deseason_VA!AJ32*100</f>
        <v>#REF!</v>
      </c>
      <c r="AK32" s="16" t="e">
        <f>#REF!/Deseason_VA!AK32*100</f>
        <v>#REF!</v>
      </c>
      <c r="AL32" s="16" t="e">
        <f>#REF!/Deseason_VA!AL32*100</f>
        <v>#REF!</v>
      </c>
      <c r="AM32" s="16" t="e">
        <f>#REF!/Deseason_VA!AM32*100</f>
        <v>#REF!</v>
      </c>
      <c r="AN32" s="16" t="e">
        <f>#REF!/Deseason_VA!AN32*100</f>
        <v>#REF!</v>
      </c>
      <c r="AO32" s="16" t="e">
        <f>#REF!/Deseason_VA!AO32*100</f>
        <v>#REF!</v>
      </c>
      <c r="AP32" s="16" t="e">
        <f>#REF!/Deseason_VA!AP32*100</f>
        <v>#REF!</v>
      </c>
      <c r="AQ32" s="16" t="e">
        <f>#REF!/Deseason_VA!AQ32*100</f>
        <v>#REF!</v>
      </c>
    </row>
    <row r="33" spans="1:43" s="9" customFormat="1" ht="18" customHeight="1" x14ac:dyDescent="0.2">
      <c r="A33" s="59" t="s">
        <v>59</v>
      </c>
      <c r="B33" s="24" t="e">
        <f>#REF!/Deseason_VA!B33*100</f>
        <v>#REF!</v>
      </c>
      <c r="C33" s="24" t="e">
        <f>#REF!/Deseason_VA!C33*100</f>
        <v>#REF!</v>
      </c>
      <c r="D33" s="24" t="e">
        <f>#REF!/Deseason_VA!D33*100</f>
        <v>#REF!</v>
      </c>
      <c r="E33" s="24" t="e">
        <f>#REF!/Deseason_VA!E33*100</f>
        <v>#REF!</v>
      </c>
      <c r="F33" s="24" t="e">
        <f>#REF!/Deseason_VA!F33*100</f>
        <v>#REF!</v>
      </c>
      <c r="G33" s="24" t="e">
        <f>#REF!/Deseason_VA!G33*100</f>
        <v>#REF!</v>
      </c>
      <c r="H33" s="24" t="e">
        <f>#REF!/Deseason_VA!H33*100</f>
        <v>#REF!</v>
      </c>
      <c r="I33" s="24" t="e">
        <f>#REF!/Deseason_VA!I33*100</f>
        <v>#REF!</v>
      </c>
      <c r="J33" s="24" t="e">
        <f>#REF!/Deseason_VA!J33*100</f>
        <v>#REF!</v>
      </c>
      <c r="K33" s="24" t="e">
        <f>#REF!/Deseason_VA!K33*100</f>
        <v>#REF!</v>
      </c>
      <c r="L33" s="24" t="e">
        <f>#REF!/Deseason_VA!L33*100</f>
        <v>#REF!</v>
      </c>
      <c r="M33" s="24" t="e">
        <f>#REF!/Deseason_VA!M33*100</f>
        <v>#REF!</v>
      </c>
      <c r="N33" s="24" t="e">
        <f>#REF!/Deseason_VA!N33*100</f>
        <v>#REF!</v>
      </c>
      <c r="O33" s="24" t="e">
        <f>#REF!/Deseason_VA!O33*100</f>
        <v>#REF!</v>
      </c>
      <c r="P33" s="24" t="e">
        <f>#REF!/Deseason_VA!P33*100</f>
        <v>#REF!</v>
      </c>
      <c r="Q33" s="24" t="e">
        <f>#REF!/Deseason_VA!Q33*100</f>
        <v>#REF!</v>
      </c>
      <c r="R33" s="24" t="e">
        <f>#REF!/Deseason_VA!R33*100</f>
        <v>#REF!</v>
      </c>
      <c r="S33" s="24" t="e">
        <f>#REF!/Deseason_VA!S33*100</f>
        <v>#REF!</v>
      </c>
      <c r="T33" s="24" t="e">
        <f>#REF!/Deseason_VA!T33*100</f>
        <v>#REF!</v>
      </c>
      <c r="U33" s="24" t="e">
        <f>#REF!/Deseason_VA!U33*100</f>
        <v>#REF!</v>
      </c>
      <c r="V33" s="24" t="e">
        <f>#REF!/Deseason_VA!V33*100</f>
        <v>#REF!</v>
      </c>
      <c r="W33" s="24" t="e">
        <f>#REF!/Deseason_VA!W33*100</f>
        <v>#REF!</v>
      </c>
      <c r="X33" s="24" t="e">
        <f>#REF!/Deseason_VA!X33*100</f>
        <v>#REF!</v>
      </c>
      <c r="Y33" s="24" t="e">
        <f>#REF!/Deseason_VA!Y33*100</f>
        <v>#REF!</v>
      </c>
      <c r="Z33" s="24" t="e">
        <f>#REF!/Deseason_VA!Z33*100</f>
        <v>#REF!</v>
      </c>
      <c r="AA33" s="24" t="e">
        <f>#REF!/Deseason_VA!AA33*100</f>
        <v>#REF!</v>
      </c>
      <c r="AB33" s="24" t="e">
        <f>#REF!/Deseason_VA!AB33*100</f>
        <v>#REF!</v>
      </c>
      <c r="AC33" s="24" t="e">
        <f>#REF!/Deseason_VA!AC33*100</f>
        <v>#REF!</v>
      </c>
      <c r="AD33" s="24" t="e">
        <f>#REF!/Deseason_VA!AD33*100</f>
        <v>#REF!</v>
      </c>
      <c r="AE33" s="24" t="e">
        <f>#REF!/Deseason_VA!AE33*100</f>
        <v>#REF!</v>
      </c>
      <c r="AF33" s="16" t="e">
        <f>#REF!/Deseason_VA!AF33*100</f>
        <v>#REF!</v>
      </c>
      <c r="AG33" s="16" t="e">
        <f>#REF!/Deseason_VA!AG33*100</f>
        <v>#REF!</v>
      </c>
      <c r="AH33" s="16" t="e">
        <f>#REF!/Deseason_VA!AH33*100</f>
        <v>#REF!</v>
      </c>
      <c r="AI33" s="16" t="e">
        <f>#REF!/Deseason_VA!AI33*100</f>
        <v>#REF!</v>
      </c>
      <c r="AJ33" s="16" t="e">
        <f>#REF!/Deseason_VA!AJ33*100</f>
        <v>#REF!</v>
      </c>
      <c r="AK33" s="16" t="e">
        <f>#REF!/Deseason_VA!AK33*100</f>
        <v>#REF!</v>
      </c>
      <c r="AL33" s="16" t="e">
        <f>#REF!/Deseason_VA!AL33*100</f>
        <v>#REF!</v>
      </c>
      <c r="AM33" s="16" t="e">
        <f>#REF!/Deseason_VA!AM33*100</f>
        <v>#REF!</v>
      </c>
      <c r="AN33" s="16" t="e">
        <f>#REF!/Deseason_VA!AN33*100</f>
        <v>#REF!</v>
      </c>
      <c r="AO33" s="16" t="e">
        <f>#REF!/Deseason_VA!AO33*100</f>
        <v>#REF!</v>
      </c>
      <c r="AP33" s="16" t="e">
        <f>#REF!/Deseason_VA!AP33*100</f>
        <v>#REF!</v>
      </c>
      <c r="AQ33" s="16" t="e">
        <f>#REF!/Deseason_VA!AQ33*100</f>
        <v>#REF!</v>
      </c>
    </row>
    <row r="34" spans="1:43" s="8" customFormat="1" ht="18" customHeight="1" x14ac:dyDescent="0.2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8" customFormat="1" ht="18" customHeight="1" x14ac:dyDescent="0.2">
      <c r="A35" s="2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12" customFormat="1" ht="18" customHeight="1" thickBot="1" x14ac:dyDescent="0.25">
      <c r="A36" s="25" t="s">
        <v>76</v>
      </c>
      <c r="B36" s="25" t="e">
        <f>#REF!/Deseason_VA!B36*100</f>
        <v>#REF!</v>
      </c>
      <c r="C36" s="25" t="e">
        <f>#REF!/Deseason_VA!C36*100</f>
        <v>#REF!</v>
      </c>
      <c r="D36" s="25" t="e">
        <f>#REF!/Deseason_VA!D36*100</f>
        <v>#REF!</v>
      </c>
      <c r="E36" s="25" t="e">
        <f>#REF!/Deseason_VA!E36*100</f>
        <v>#REF!</v>
      </c>
      <c r="F36" s="25" t="e">
        <f>#REF!/Deseason_VA!F36*100</f>
        <v>#REF!</v>
      </c>
      <c r="G36" s="25" t="e">
        <f>#REF!/Deseason_VA!G36*100</f>
        <v>#REF!</v>
      </c>
      <c r="H36" s="25" t="e">
        <f>#REF!/Deseason_VA!H36*100</f>
        <v>#REF!</v>
      </c>
      <c r="I36" s="25" t="e">
        <f>#REF!/Deseason_VA!I36*100</f>
        <v>#REF!</v>
      </c>
      <c r="J36" s="25" t="e">
        <f>#REF!/Deseason_VA!J36*100</f>
        <v>#REF!</v>
      </c>
      <c r="K36" s="25" t="e">
        <f>#REF!/Deseason_VA!K36*100</f>
        <v>#REF!</v>
      </c>
      <c r="L36" s="25" t="e">
        <f>#REF!/Deseason_VA!L36*100</f>
        <v>#REF!</v>
      </c>
      <c r="M36" s="25" t="e">
        <f>#REF!/Deseason_VA!M36*100</f>
        <v>#REF!</v>
      </c>
      <c r="N36" s="25" t="e">
        <f>#REF!/Deseason_VA!N36*100</f>
        <v>#REF!</v>
      </c>
      <c r="O36" s="25" t="e">
        <f>#REF!/Deseason_VA!O36*100</f>
        <v>#REF!</v>
      </c>
      <c r="P36" s="25" t="e">
        <f>#REF!/Deseason_VA!P36*100</f>
        <v>#REF!</v>
      </c>
      <c r="Q36" s="25" t="e">
        <f>#REF!/Deseason_VA!Q36*100</f>
        <v>#REF!</v>
      </c>
      <c r="R36" s="25" t="e">
        <f>#REF!/Deseason_VA!R36*100</f>
        <v>#REF!</v>
      </c>
      <c r="S36" s="25" t="e">
        <f>#REF!/Deseason_VA!S36*100</f>
        <v>#REF!</v>
      </c>
      <c r="T36" s="25" t="e">
        <f>#REF!/Deseason_VA!T36*100</f>
        <v>#REF!</v>
      </c>
      <c r="U36" s="25" t="e">
        <f>#REF!/Deseason_VA!U36*100</f>
        <v>#REF!</v>
      </c>
      <c r="V36" s="25" t="e">
        <f>#REF!/Deseason_VA!V36*100</f>
        <v>#REF!</v>
      </c>
      <c r="W36" s="25" t="e">
        <f>#REF!/Deseason_VA!W36*100</f>
        <v>#REF!</v>
      </c>
      <c r="X36" s="25" t="e">
        <f>#REF!/Deseason_VA!X36*100</f>
        <v>#REF!</v>
      </c>
      <c r="Y36" s="25" t="e">
        <f>#REF!/Deseason_VA!Y36*100</f>
        <v>#REF!</v>
      </c>
      <c r="Z36" s="25" t="e">
        <f>#REF!/Deseason_VA!Z36*100</f>
        <v>#REF!</v>
      </c>
      <c r="AA36" s="25" t="e">
        <f>#REF!/Deseason_VA!AA36*100</f>
        <v>#REF!</v>
      </c>
      <c r="AB36" s="25" t="e">
        <f>#REF!/Deseason_VA!AB36*100</f>
        <v>#REF!</v>
      </c>
      <c r="AC36" s="25" t="e">
        <f>#REF!/Deseason_VA!AC36*100</f>
        <v>#REF!</v>
      </c>
      <c r="AD36" s="25" t="e">
        <f>#REF!/Deseason_VA!AD36*100</f>
        <v>#REF!</v>
      </c>
      <c r="AE36" s="25" t="e">
        <f>#REF!/Deseason_VA!AE36*100</f>
        <v>#REF!</v>
      </c>
      <c r="AF36" s="20" t="e">
        <f>#REF!/Deseason_VA!AF36*100</f>
        <v>#REF!</v>
      </c>
      <c r="AG36" s="20" t="e">
        <f>#REF!/Deseason_VA!AG36*100</f>
        <v>#REF!</v>
      </c>
      <c r="AH36" s="20" t="e">
        <f>#REF!/Deseason_VA!AH36*100</f>
        <v>#REF!</v>
      </c>
      <c r="AI36" s="20" t="e">
        <f>#REF!/Deseason_VA!AI36*100</f>
        <v>#REF!</v>
      </c>
      <c r="AJ36" s="20" t="e">
        <f>#REF!/Deseason_VA!AJ36*100</f>
        <v>#REF!</v>
      </c>
      <c r="AK36" s="20" t="e">
        <f>#REF!/Deseason_VA!AK36*100</f>
        <v>#REF!</v>
      </c>
      <c r="AL36" s="20" t="e">
        <f>#REF!/Deseason_VA!AL36*100</f>
        <v>#REF!</v>
      </c>
      <c r="AM36" s="20" t="e">
        <f>#REF!/Deseason_VA!AM36*100</f>
        <v>#REF!</v>
      </c>
      <c r="AN36" s="20" t="e">
        <f>#REF!/Deseason_VA!AN36*100</f>
        <v>#REF!</v>
      </c>
      <c r="AO36" s="20" t="e">
        <f>#REF!/Deseason_VA!AO36*100</f>
        <v>#REF!</v>
      </c>
      <c r="AP36" s="20" t="e">
        <f>#REF!/Deseason_VA!AP36*100</f>
        <v>#REF!</v>
      </c>
      <c r="AQ36" s="20" t="e">
        <f>#REF!/Deseason_VA!AQ36*100</f>
        <v>#REF!</v>
      </c>
    </row>
    <row r="37" spans="1:43" x14ac:dyDescent="0.2">
      <c r="A37" s="14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W38"/>
  <sheetViews>
    <sheetView showGridLines="0" tabSelected="1" view="pageBreakPreview" zoomScaleSheetLayoutView="100" workbookViewId="0">
      <pane xSplit="11" ySplit="4" topLeftCell="AN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25" sqref="A1:XFD1048576"/>
    </sheetView>
  </sheetViews>
  <sheetFormatPr defaultRowHeight="11.25" x14ac:dyDescent="0.2"/>
  <cols>
    <col min="1" max="1" width="26.42578125" style="98" customWidth="1"/>
    <col min="2" max="2" width="8.7109375" style="98" hidden="1" customWidth="1"/>
    <col min="3" max="4" width="7.5703125" style="98" hidden="1" customWidth="1"/>
    <col min="5" max="7" width="6.7109375" style="98" hidden="1" customWidth="1"/>
    <col min="8" max="8" width="6.85546875" style="98" hidden="1" customWidth="1"/>
    <col min="9" max="28" width="6.7109375" style="98" hidden="1" customWidth="1"/>
    <col min="29" max="40" width="6.7109375" style="98" customWidth="1"/>
    <col min="41" max="41" width="7" style="98" customWidth="1"/>
    <col min="42" max="42" width="6.7109375" style="98" customWidth="1"/>
    <col min="43" max="45" width="6.85546875" style="98" customWidth="1"/>
    <col min="46" max="49" width="6.85546875" style="98" bestFit="1" customWidth="1"/>
    <col min="50" max="16384" width="9.140625" style="98"/>
  </cols>
  <sheetData>
    <row r="1" spans="1:49" ht="15.75" customHeight="1" x14ac:dyDescent="0.2">
      <c r="AC1" s="137" t="s">
        <v>145</v>
      </c>
    </row>
    <row r="2" spans="1:49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5" t="s">
        <v>51</v>
      </c>
      <c r="AC2" s="95" t="s">
        <v>73</v>
      </c>
      <c r="AD2" s="95" t="s">
        <v>74</v>
      </c>
      <c r="AE2" s="95" t="s">
        <v>75</v>
      </c>
      <c r="AF2" s="95" t="s">
        <v>78</v>
      </c>
    </row>
    <row r="3" spans="1:49" s="101" customFormat="1" ht="12" customHeight="1" x14ac:dyDescent="0.2">
      <c r="A3" s="99"/>
      <c r="B3" s="232" t="s">
        <v>67</v>
      </c>
      <c r="C3" s="232"/>
      <c r="D3" s="232" t="s">
        <v>66</v>
      </c>
      <c r="E3" s="232"/>
      <c r="F3" s="232"/>
      <c r="G3" s="232"/>
      <c r="H3" s="232" t="s">
        <v>60</v>
      </c>
      <c r="I3" s="232"/>
      <c r="J3" s="232"/>
      <c r="K3" s="232"/>
      <c r="L3" s="232" t="s">
        <v>61</v>
      </c>
      <c r="M3" s="232"/>
      <c r="N3" s="232"/>
      <c r="O3" s="232"/>
      <c r="P3" s="232" t="s">
        <v>62</v>
      </c>
      <c r="Q3" s="232"/>
      <c r="R3" s="232"/>
      <c r="S3" s="232"/>
      <c r="T3" s="232" t="s">
        <v>63</v>
      </c>
      <c r="U3" s="232"/>
      <c r="V3" s="232"/>
      <c r="W3" s="232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32" t="s">
        <v>65</v>
      </c>
      <c r="AD3" s="232"/>
      <c r="AE3" s="232"/>
      <c r="AF3" s="232" t="s">
        <v>77</v>
      </c>
      <c r="AG3" s="232"/>
      <c r="AH3" s="232"/>
      <c r="AI3" s="232"/>
      <c r="AJ3" s="232" t="s">
        <v>80</v>
      </c>
      <c r="AK3" s="232"/>
      <c r="AL3" s="232"/>
      <c r="AM3" s="232"/>
      <c r="AN3" s="232" t="s">
        <v>92</v>
      </c>
      <c r="AO3" s="232"/>
      <c r="AP3" s="232"/>
      <c r="AQ3" s="232"/>
      <c r="AR3" s="232" t="s">
        <v>135</v>
      </c>
      <c r="AS3" s="232"/>
      <c r="AT3" s="232"/>
      <c r="AU3" s="232"/>
      <c r="AV3" s="232" t="s">
        <v>137</v>
      </c>
      <c r="AW3" s="232"/>
    </row>
    <row r="4" spans="1:49" s="105" customFormat="1" ht="14.25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</row>
    <row r="5" spans="1:49" s="87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/>
      <c r="I5" s="86"/>
      <c r="J5" s="86">
        <v>18560.058684422005</v>
      </c>
      <c r="K5" s="86">
        <v>19108.094603158945</v>
      </c>
      <c r="L5" s="86">
        <v>20178.028465903099</v>
      </c>
      <c r="M5" s="86">
        <v>20379.654545982681</v>
      </c>
      <c r="N5" s="86">
        <v>20599.078330620636</v>
      </c>
      <c r="O5" s="86">
        <v>20927.157686680002</v>
      </c>
      <c r="P5" s="86">
        <v>20970.337179296308</v>
      </c>
      <c r="Q5" s="86">
        <v>21189.334130011102</v>
      </c>
      <c r="R5" s="86">
        <v>21257.090678266268</v>
      </c>
      <c r="S5" s="86">
        <v>21303.989299737354</v>
      </c>
      <c r="T5" s="86">
        <v>21557.481312255717</v>
      </c>
      <c r="U5" s="86">
        <v>21891.120578995775</v>
      </c>
      <c r="V5" s="86">
        <v>22069.228098470685</v>
      </c>
      <c r="W5" s="86">
        <v>22132.331896802774</v>
      </c>
      <c r="X5" s="86">
        <v>21816.139045354998</v>
      </c>
      <c r="Y5" s="86">
        <v>21640.49495210269</v>
      </c>
      <c r="Z5" s="86">
        <v>21731.447619112987</v>
      </c>
      <c r="AA5" s="86">
        <v>22201.791149248158</v>
      </c>
      <c r="AB5" s="86">
        <v>23009.431502545711</v>
      </c>
      <c r="AC5" s="86">
        <v>23642.804773358101</v>
      </c>
      <c r="AD5" s="86">
        <v>23967.449068765192</v>
      </c>
      <c r="AE5" s="86">
        <v>24309.596122027193</v>
      </c>
      <c r="AF5" s="86">
        <v>24699.838279743988</v>
      </c>
      <c r="AG5" s="86">
        <v>25170.982414971531</v>
      </c>
      <c r="AH5" s="86">
        <v>25600.702214089364</v>
      </c>
      <c r="AI5" s="86">
        <v>25635.364224425637</v>
      </c>
      <c r="AJ5" s="86">
        <v>25371.664372427891</v>
      </c>
      <c r="AK5" s="86">
        <v>25332.225300218557</v>
      </c>
      <c r="AL5" s="86">
        <v>25614.358307293125</v>
      </c>
      <c r="AM5" s="86">
        <v>26138.606907085417</v>
      </c>
      <c r="AN5" s="86">
        <v>26617.999138675965</v>
      </c>
      <c r="AO5" s="86">
        <v>27006.707763041828</v>
      </c>
      <c r="AP5" s="86">
        <v>27344.70079000925</v>
      </c>
      <c r="AQ5" s="86">
        <v>27684.835627968951</v>
      </c>
      <c r="AR5" s="86">
        <v>28185.857502467792</v>
      </c>
      <c r="AS5" s="86">
        <v>28799.351541934764</v>
      </c>
      <c r="AT5" s="86">
        <v>29354.072076434313</v>
      </c>
      <c r="AU5" s="86">
        <v>29750.991426356748</v>
      </c>
      <c r="AV5" s="86">
        <v>29990.432120631929</v>
      </c>
      <c r="AW5" s="86">
        <v>30225.413427549811</v>
      </c>
    </row>
    <row r="6" spans="1:49" s="202" customFormat="1" ht="17.100000000000001" customHeight="1" x14ac:dyDescent="0.2">
      <c r="A6" s="199" t="s">
        <v>96</v>
      </c>
      <c r="B6" s="200"/>
      <c r="C6" s="200"/>
      <c r="D6" s="200"/>
      <c r="E6" s="200"/>
      <c r="F6" s="200"/>
      <c r="G6" s="200"/>
      <c r="H6" s="200"/>
      <c r="I6" s="200"/>
      <c r="J6" s="200">
        <v>5251.213221388175</v>
      </c>
      <c r="K6" s="200">
        <v>5418.0671999134502</v>
      </c>
      <c r="L6" s="200">
        <v>5630.4610014915661</v>
      </c>
      <c r="M6" s="200">
        <v>5601.7182244351088</v>
      </c>
      <c r="N6" s="200">
        <v>5554.1373539558299</v>
      </c>
      <c r="O6" s="200">
        <v>5627.8049645571582</v>
      </c>
      <c r="P6" s="200">
        <v>5781.2505700461606</v>
      </c>
      <c r="Q6" s="200">
        <v>5842.1680746284928</v>
      </c>
      <c r="R6" s="200">
        <v>5729.5196684963112</v>
      </c>
      <c r="S6" s="200">
        <v>5549.8232247749947</v>
      </c>
      <c r="T6" s="200">
        <v>5501.5084814111851</v>
      </c>
      <c r="U6" s="200">
        <v>5529.2813643621466</v>
      </c>
      <c r="V6" s="200">
        <v>5534.6101474453089</v>
      </c>
      <c r="W6" s="200">
        <v>5663.9954350908356</v>
      </c>
      <c r="X6" s="200">
        <v>5508.2611906071879</v>
      </c>
      <c r="Y6" s="200">
        <v>5432.2318873766308</v>
      </c>
      <c r="Z6" s="200">
        <v>5503.9111761799441</v>
      </c>
      <c r="AA6" s="200">
        <v>5589.0828253402397</v>
      </c>
      <c r="AB6" s="200">
        <v>5632.6156909537776</v>
      </c>
      <c r="AC6" s="200">
        <v>5792.2861129347602</v>
      </c>
      <c r="AD6" s="200">
        <v>5984.4746787263994</v>
      </c>
      <c r="AE6" s="200">
        <v>6042.5730274120397</v>
      </c>
      <c r="AF6" s="200">
        <v>6037.0624330567607</v>
      </c>
      <c r="AG6" s="200">
        <v>6060.8650901382389</v>
      </c>
      <c r="AH6" s="200">
        <v>6088.3598785694458</v>
      </c>
      <c r="AI6" s="200">
        <v>6152.6225909445784</v>
      </c>
      <c r="AJ6" s="200">
        <v>6301.111366744617</v>
      </c>
      <c r="AK6" s="200">
        <v>6253.1599777042538</v>
      </c>
      <c r="AL6" s="200">
        <v>6233.9353390233646</v>
      </c>
      <c r="AM6" s="200">
        <v>6342.2569637422002</v>
      </c>
      <c r="AN6" s="200">
        <v>6472.6179599272991</v>
      </c>
      <c r="AO6" s="200">
        <v>6541.805140285418</v>
      </c>
      <c r="AP6" s="200">
        <v>6561.1253750037067</v>
      </c>
      <c r="AQ6" s="200">
        <v>6569.6827697859435</v>
      </c>
      <c r="AR6" s="200">
        <v>6632.0871174517852</v>
      </c>
      <c r="AS6" s="200">
        <v>6729.2923562093956</v>
      </c>
      <c r="AT6" s="200">
        <v>6835.0699342565167</v>
      </c>
      <c r="AU6" s="200">
        <v>6914.4421984868432</v>
      </c>
      <c r="AV6" s="200">
        <v>6983.5614922473651</v>
      </c>
      <c r="AW6" s="200">
        <v>7027.5875919271948</v>
      </c>
    </row>
    <row r="7" spans="1:49" s="84" customFormat="1" ht="17.100000000000001" customHeight="1" x14ac:dyDescent="0.2">
      <c r="A7" s="77" t="s">
        <v>1</v>
      </c>
      <c r="B7" s="89"/>
      <c r="C7" s="89"/>
      <c r="D7" s="89"/>
      <c r="E7" s="89"/>
      <c r="F7" s="89"/>
      <c r="G7" s="89"/>
      <c r="H7" s="89"/>
      <c r="I7" s="89"/>
      <c r="J7" s="89">
        <v>468.94210977528297</v>
      </c>
      <c r="K7" s="89">
        <v>483.26924951743399</v>
      </c>
      <c r="L7" s="89">
        <v>484.79007105642103</v>
      </c>
      <c r="M7" s="89">
        <v>464.08263241220999</v>
      </c>
      <c r="N7" s="89">
        <v>444.63536418219297</v>
      </c>
      <c r="O7" s="89">
        <v>464.62878954643497</v>
      </c>
      <c r="P7" s="89">
        <v>504.43028967296999</v>
      </c>
      <c r="Q7" s="89">
        <v>529.88946343860698</v>
      </c>
      <c r="R7" s="89">
        <v>539.24954287252103</v>
      </c>
      <c r="S7" s="89">
        <v>525.12246699505795</v>
      </c>
      <c r="T7" s="89">
        <v>507.47424352356899</v>
      </c>
      <c r="U7" s="89">
        <v>507.86843381317698</v>
      </c>
      <c r="V7" s="89">
        <v>507.04286346798898</v>
      </c>
      <c r="W7" s="89">
        <v>514.39464409797199</v>
      </c>
      <c r="X7" s="89">
        <v>541.04493404968605</v>
      </c>
      <c r="Y7" s="89">
        <v>543.41325107467696</v>
      </c>
      <c r="Z7" s="89">
        <v>546.79055112666504</v>
      </c>
      <c r="AA7" s="89">
        <v>536.29499922551997</v>
      </c>
      <c r="AB7" s="89">
        <v>509.89166772583599</v>
      </c>
      <c r="AC7" s="89">
        <v>502.82999664628301</v>
      </c>
      <c r="AD7" s="89">
        <v>509.79052841692402</v>
      </c>
      <c r="AE7" s="89">
        <v>522.26355542239901</v>
      </c>
      <c r="AF7" s="89">
        <v>555.13621772789702</v>
      </c>
      <c r="AG7" s="89">
        <v>591.64430706425901</v>
      </c>
      <c r="AH7" s="89">
        <v>593.56994379704201</v>
      </c>
      <c r="AI7" s="89">
        <v>584.45114938672805</v>
      </c>
      <c r="AJ7" s="89">
        <v>577.92168314117896</v>
      </c>
      <c r="AK7" s="89">
        <v>584.38316105604497</v>
      </c>
      <c r="AL7" s="89">
        <v>600.87606830524805</v>
      </c>
      <c r="AM7" s="89">
        <v>634.27017424647397</v>
      </c>
      <c r="AN7" s="89">
        <v>660.63609711785705</v>
      </c>
      <c r="AO7" s="89">
        <v>672.08096369940097</v>
      </c>
      <c r="AP7" s="89">
        <v>665.98147371644097</v>
      </c>
      <c r="AQ7" s="89">
        <v>648.62633685344497</v>
      </c>
      <c r="AR7" s="89">
        <v>633.70455955300201</v>
      </c>
      <c r="AS7" s="89">
        <v>646.58681199298098</v>
      </c>
      <c r="AT7" s="89">
        <v>684.23362582494894</v>
      </c>
      <c r="AU7" s="89">
        <v>705.89888129098597</v>
      </c>
      <c r="AV7" s="89">
        <v>696.14786515685705</v>
      </c>
      <c r="AW7" s="89">
        <v>678.81226454207899</v>
      </c>
    </row>
    <row r="8" spans="1:49" s="84" customFormat="1" ht="17.100000000000001" customHeight="1" x14ac:dyDescent="0.2">
      <c r="A8" s="77" t="s">
        <v>2</v>
      </c>
      <c r="B8" s="89"/>
      <c r="C8" s="89"/>
      <c r="D8" s="89"/>
      <c r="E8" s="89"/>
      <c r="F8" s="89"/>
      <c r="G8" s="89"/>
      <c r="H8" s="89"/>
      <c r="I8" s="89"/>
      <c r="J8" s="89">
        <v>2916.9941760935399</v>
      </c>
      <c r="K8" s="89">
        <v>3054.1347556352898</v>
      </c>
      <c r="L8" s="89">
        <v>3201.8670849007899</v>
      </c>
      <c r="M8" s="89">
        <v>3121.7337602438702</v>
      </c>
      <c r="N8" s="89">
        <v>3066.3109947718499</v>
      </c>
      <c r="O8" s="89">
        <v>3124.6398581942999</v>
      </c>
      <c r="P8" s="89">
        <v>3249.6089234514202</v>
      </c>
      <c r="Q8" s="89">
        <v>3328.7972571517198</v>
      </c>
      <c r="R8" s="89">
        <v>3270.6046130237401</v>
      </c>
      <c r="S8" s="89">
        <v>3126.5030937638899</v>
      </c>
      <c r="T8" s="89">
        <v>3031.4548953163999</v>
      </c>
      <c r="U8" s="89">
        <v>2975.2220465205901</v>
      </c>
      <c r="V8" s="89">
        <v>2921.1004430726798</v>
      </c>
      <c r="W8" s="89">
        <v>2839.14199629623</v>
      </c>
      <c r="X8" s="89">
        <v>2765.3551655635902</v>
      </c>
      <c r="Y8" s="89">
        <v>2756.4230262362598</v>
      </c>
      <c r="Z8" s="89">
        <v>2796.1941395573899</v>
      </c>
      <c r="AA8" s="89">
        <v>2854.8143363967802</v>
      </c>
      <c r="AB8" s="89">
        <v>2948.1779208835901</v>
      </c>
      <c r="AC8" s="89">
        <v>3107.0604535999</v>
      </c>
      <c r="AD8" s="89">
        <v>3249.6128076875002</v>
      </c>
      <c r="AE8" s="89">
        <v>3283.0859292546802</v>
      </c>
      <c r="AF8" s="89">
        <v>3241.42470462041</v>
      </c>
      <c r="AG8" s="89">
        <v>3211.46669319801</v>
      </c>
      <c r="AH8" s="89">
        <v>3244.8406022797799</v>
      </c>
      <c r="AI8" s="89">
        <v>3318.19077943195</v>
      </c>
      <c r="AJ8" s="89">
        <v>3320.5201203475899</v>
      </c>
      <c r="AK8" s="89">
        <v>3281.35733501001</v>
      </c>
      <c r="AL8" s="89">
        <v>3266.4463019570298</v>
      </c>
      <c r="AM8" s="89">
        <v>3326.8484896238801</v>
      </c>
      <c r="AN8" s="89">
        <v>3421.6856158587598</v>
      </c>
      <c r="AO8" s="89">
        <v>3503.9898904664701</v>
      </c>
      <c r="AP8" s="89">
        <v>3566.8556758541499</v>
      </c>
      <c r="AQ8" s="89">
        <v>3621.85613548231</v>
      </c>
      <c r="AR8" s="89">
        <v>3677.4523431500002</v>
      </c>
      <c r="AS8" s="89">
        <v>3702.4290438027701</v>
      </c>
      <c r="AT8" s="89">
        <v>3709.36875418406</v>
      </c>
      <c r="AU8" s="89">
        <v>3712.5938280176301</v>
      </c>
      <c r="AV8" s="89">
        <v>3733.9769113718698</v>
      </c>
      <c r="AW8" s="89">
        <v>3756.6892912297299</v>
      </c>
    </row>
    <row r="9" spans="1:49" s="84" customFormat="1" ht="17.100000000000001" customHeight="1" x14ac:dyDescent="0.2">
      <c r="A9" s="77" t="s">
        <v>3</v>
      </c>
      <c r="B9" s="89"/>
      <c r="C9" s="89"/>
      <c r="D9" s="89"/>
      <c r="E9" s="89"/>
      <c r="F9" s="89"/>
      <c r="G9" s="89"/>
      <c r="H9" s="89"/>
      <c r="I9" s="89"/>
      <c r="J9" s="89">
        <v>648.80045327656296</v>
      </c>
      <c r="K9" s="89">
        <v>658.43223409453697</v>
      </c>
      <c r="L9" s="89">
        <v>667.38941407297602</v>
      </c>
      <c r="M9" s="89">
        <v>673.66103760567103</v>
      </c>
      <c r="N9" s="89">
        <v>676.78539802282705</v>
      </c>
      <c r="O9" s="89">
        <v>677.98468214367006</v>
      </c>
      <c r="P9" s="89">
        <v>678.20725440175897</v>
      </c>
      <c r="Q9" s="89">
        <v>679.47864609953695</v>
      </c>
      <c r="R9" s="89">
        <v>683.20773575724104</v>
      </c>
      <c r="S9" s="89">
        <v>689.26831748592303</v>
      </c>
      <c r="T9" s="89">
        <v>697.46888237027702</v>
      </c>
      <c r="U9" s="89">
        <v>707.37321991486203</v>
      </c>
      <c r="V9" s="89">
        <v>716.57445373421399</v>
      </c>
      <c r="W9" s="89">
        <v>725.21860544230196</v>
      </c>
      <c r="X9" s="89">
        <v>696.04363185974103</v>
      </c>
      <c r="Y9" s="89">
        <v>707.51685670041695</v>
      </c>
      <c r="Z9" s="89">
        <v>719.76133117452798</v>
      </c>
      <c r="AA9" s="89">
        <v>729.14520411834201</v>
      </c>
      <c r="AB9" s="89">
        <v>734.44179248958005</v>
      </c>
      <c r="AC9" s="89">
        <v>738.56878366151795</v>
      </c>
      <c r="AD9" s="89">
        <v>743.881622411085</v>
      </c>
      <c r="AE9" s="89">
        <v>750.08325425976398</v>
      </c>
      <c r="AF9" s="89">
        <v>755.82280820680899</v>
      </c>
      <c r="AG9" s="89">
        <v>758.52011688369601</v>
      </c>
      <c r="AH9" s="89">
        <v>760.60636949375305</v>
      </c>
      <c r="AI9" s="89">
        <v>766.25859511411204</v>
      </c>
      <c r="AJ9" s="89">
        <v>776.67396026962399</v>
      </c>
      <c r="AK9" s="89">
        <v>789.53733802357897</v>
      </c>
      <c r="AL9" s="89">
        <v>804.12294174601402</v>
      </c>
      <c r="AM9" s="89">
        <v>819.66208088267297</v>
      </c>
      <c r="AN9" s="89">
        <v>835.17579822807602</v>
      </c>
      <c r="AO9" s="89">
        <v>850.34006692008097</v>
      </c>
      <c r="AP9" s="89">
        <v>864.97685199489899</v>
      </c>
      <c r="AQ9" s="89">
        <v>879.10512631311099</v>
      </c>
      <c r="AR9" s="89">
        <v>893.27522116502098</v>
      </c>
      <c r="AS9" s="89">
        <v>908.885784307996</v>
      </c>
      <c r="AT9" s="89">
        <v>925.35903513595395</v>
      </c>
      <c r="AU9" s="89">
        <v>942.05215852742697</v>
      </c>
      <c r="AV9" s="89">
        <v>959.41493084972001</v>
      </c>
      <c r="AW9" s="89">
        <v>978.11048227412505</v>
      </c>
    </row>
    <row r="10" spans="1:49" s="84" customFormat="1" ht="17.100000000000001" customHeight="1" x14ac:dyDescent="0.2">
      <c r="A10" s="77" t="s">
        <v>4</v>
      </c>
      <c r="B10" s="89"/>
      <c r="C10" s="89"/>
      <c r="D10" s="89"/>
      <c r="E10" s="89"/>
      <c r="F10" s="89"/>
      <c r="G10" s="89"/>
      <c r="H10" s="89"/>
      <c r="I10" s="89"/>
      <c r="J10" s="89">
        <v>3.4621987299136801</v>
      </c>
      <c r="K10" s="89">
        <v>3.5880654808229702</v>
      </c>
      <c r="L10" s="89">
        <v>3.6967214828637598</v>
      </c>
      <c r="M10" s="89">
        <v>3.7802887202447901</v>
      </c>
      <c r="N10" s="89">
        <v>3.8302041642372</v>
      </c>
      <c r="O10" s="89">
        <v>3.8090961944439798</v>
      </c>
      <c r="P10" s="89">
        <v>3.7070414952528501</v>
      </c>
      <c r="Q10" s="89">
        <v>3.52494649152443</v>
      </c>
      <c r="R10" s="89">
        <v>3.3198772590570802</v>
      </c>
      <c r="S10" s="89">
        <v>3.2102924577330301</v>
      </c>
      <c r="T10" s="89">
        <v>3.2083640840248999</v>
      </c>
      <c r="U10" s="89">
        <v>3.29328597177199</v>
      </c>
      <c r="V10" s="89">
        <v>3.4318472522316199</v>
      </c>
      <c r="W10" s="89">
        <v>3.5441639266321601</v>
      </c>
      <c r="X10" s="89">
        <v>3.5749002618492201</v>
      </c>
      <c r="Y10" s="89">
        <v>3.5218215432776998</v>
      </c>
      <c r="Z10" s="89">
        <v>3.4377996271478</v>
      </c>
      <c r="AA10" s="89">
        <v>3.4296225115288999</v>
      </c>
      <c r="AB10" s="89">
        <v>3.5424293087754801</v>
      </c>
      <c r="AC10" s="89">
        <v>3.7625210000643499</v>
      </c>
      <c r="AD10" s="89">
        <v>4.0129836584952399</v>
      </c>
      <c r="AE10" s="89">
        <v>4.1795785484950496</v>
      </c>
      <c r="AF10" s="89">
        <v>4.2400483846072596</v>
      </c>
      <c r="AG10" s="89">
        <v>4.1827153495568599</v>
      </c>
      <c r="AH10" s="89">
        <v>4.0310995618313097</v>
      </c>
      <c r="AI10" s="89">
        <v>3.9147209064356598</v>
      </c>
      <c r="AJ10" s="89">
        <v>3.89961289599594</v>
      </c>
      <c r="AK10" s="89">
        <v>3.95201216103264</v>
      </c>
      <c r="AL10" s="89">
        <v>4.0302981807451097</v>
      </c>
      <c r="AM10" s="89">
        <v>4.0965682986774796</v>
      </c>
      <c r="AN10" s="89">
        <v>4.1598117895613997</v>
      </c>
      <c r="AO10" s="89">
        <v>4.2119778391518796</v>
      </c>
      <c r="AP10" s="89">
        <v>4.2221568151835296</v>
      </c>
      <c r="AQ10" s="89">
        <v>4.2301647363938999</v>
      </c>
      <c r="AR10" s="89">
        <v>4.2860651626552997</v>
      </c>
      <c r="AS10" s="89">
        <v>4.3580498585490197</v>
      </c>
      <c r="AT10" s="89">
        <v>4.41238188565631</v>
      </c>
      <c r="AU10" s="89">
        <v>4.4249186716452504</v>
      </c>
      <c r="AV10" s="89">
        <v>4.4021841318384203</v>
      </c>
      <c r="AW10" s="89">
        <v>4.3941837075170698</v>
      </c>
    </row>
    <row r="11" spans="1:49" s="84" customFormat="1" ht="17.100000000000001" customHeight="1" x14ac:dyDescent="0.2">
      <c r="A11" s="77" t="s">
        <v>5</v>
      </c>
      <c r="B11" s="89"/>
      <c r="C11" s="89"/>
      <c r="D11" s="89"/>
      <c r="E11" s="89"/>
      <c r="F11" s="89"/>
      <c r="G11" s="89"/>
      <c r="H11" s="89"/>
      <c r="I11" s="89"/>
      <c r="J11" s="89">
        <v>646.867579603992</v>
      </c>
      <c r="K11" s="89">
        <v>660.25440970739805</v>
      </c>
      <c r="L11" s="89">
        <v>714.34163657339604</v>
      </c>
      <c r="M11" s="89">
        <v>778.17411812901003</v>
      </c>
      <c r="N11" s="89">
        <v>804.61254462523505</v>
      </c>
      <c r="O11" s="89">
        <v>800.62161128669595</v>
      </c>
      <c r="P11" s="89">
        <v>783.90765111922099</v>
      </c>
      <c r="Q11" s="89">
        <v>741.32517109675098</v>
      </c>
      <c r="R11" s="89">
        <v>679.22622605035394</v>
      </c>
      <c r="S11" s="89">
        <v>647.84052079805497</v>
      </c>
      <c r="T11" s="89">
        <v>697.013020574699</v>
      </c>
      <c r="U11" s="89">
        <v>763.85111395108299</v>
      </c>
      <c r="V11" s="89">
        <v>803.99117448388404</v>
      </c>
      <c r="W11" s="89">
        <v>990.582613938485</v>
      </c>
      <c r="X11" s="89">
        <v>913.662865692266</v>
      </c>
      <c r="Y11" s="89">
        <v>838.52152559945205</v>
      </c>
      <c r="Z11" s="89">
        <v>866.00111004504902</v>
      </c>
      <c r="AA11" s="89">
        <v>903.16670571071199</v>
      </c>
      <c r="AB11" s="89">
        <v>885.60561685805305</v>
      </c>
      <c r="AC11" s="89">
        <v>895.72304795619402</v>
      </c>
      <c r="AD11" s="89">
        <v>921.56858467610698</v>
      </c>
      <c r="AE11" s="89">
        <v>914.89221528035296</v>
      </c>
      <c r="AF11" s="89">
        <v>914.14848140467905</v>
      </c>
      <c r="AG11" s="89">
        <v>918.82820102071196</v>
      </c>
      <c r="AH11" s="89">
        <v>896.62675305561095</v>
      </c>
      <c r="AI11" s="89">
        <v>887.35121811350803</v>
      </c>
      <c r="AJ11" s="89">
        <v>1028.8087335345199</v>
      </c>
      <c r="AK11" s="89">
        <v>1007.63941210504</v>
      </c>
      <c r="AL11" s="89">
        <v>983.60795547975101</v>
      </c>
      <c r="AM11" s="89">
        <v>992.29672963904204</v>
      </c>
      <c r="AN11" s="89">
        <v>1007.96755609108</v>
      </c>
      <c r="AO11" s="89">
        <v>1014.30835306535</v>
      </c>
      <c r="AP11" s="89">
        <v>1014.96400834184</v>
      </c>
      <c r="AQ11" s="89">
        <v>1021.65004592383</v>
      </c>
      <c r="AR11" s="89">
        <v>1040.2676854541601</v>
      </c>
      <c r="AS11" s="89">
        <v>1053.22180360426</v>
      </c>
      <c r="AT11" s="89">
        <v>1052.1416905282799</v>
      </c>
      <c r="AU11" s="89">
        <v>1048.7590916601</v>
      </c>
      <c r="AV11" s="89">
        <v>1058.16026353249</v>
      </c>
      <c r="AW11" s="89">
        <v>1074.62052537418</v>
      </c>
    </row>
    <row r="12" spans="1:49" s="142" customFormat="1" ht="17.100000000000001" customHeight="1" x14ac:dyDescent="0.2">
      <c r="A12" s="77" t="s">
        <v>6</v>
      </c>
      <c r="B12" s="141"/>
      <c r="C12" s="141"/>
      <c r="D12" s="89"/>
      <c r="E12" s="89"/>
      <c r="F12" s="89"/>
      <c r="G12" s="89"/>
      <c r="H12" s="89"/>
      <c r="I12" s="89"/>
      <c r="J12" s="89">
        <v>566.14670390888296</v>
      </c>
      <c r="K12" s="89">
        <v>558.38848547796795</v>
      </c>
      <c r="L12" s="89">
        <v>558.37607340512</v>
      </c>
      <c r="M12" s="89">
        <v>560.28638732410195</v>
      </c>
      <c r="N12" s="89">
        <v>557.96284818948698</v>
      </c>
      <c r="O12" s="89">
        <v>556.12092719161296</v>
      </c>
      <c r="P12" s="89">
        <v>561.38940990553795</v>
      </c>
      <c r="Q12" s="89">
        <v>559.15259035035399</v>
      </c>
      <c r="R12" s="89">
        <v>553.91167353339802</v>
      </c>
      <c r="S12" s="89">
        <v>557.87853327433504</v>
      </c>
      <c r="T12" s="89">
        <v>564.88907554221498</v>
      </c>
      <c r="U12" s="89">
        <v>571.67326419066296</v>
      </c>
      <c r="V12" s="89">
        <v>582.46936543431104</v>
      </c>
      <c r="W12" s="89">
        <v>591.11341138921398</v>
      </c>
      <c r="X12" s="89">
        <v>588.57969318005496</v>
      </c>
      <c r="Y12" s="89">
        <v>582.83540622254702</v>
      </c>
      <c r="Z12" s="89">
        <v>571.72624464916396</v>
      </c>
      <c r="AA12" s="89">
        <v>562.23195737735705</v>
      </c>
      <c r="AB12" s="89">
        <v>550.95626368794296</v>
      </c>
      <c r="AC12" s="89">
        <v>544.341310070801</v>
      </c>
      <c r="AD12" s="89">
        <v>555.60815187628805</v>
      </c>
      <c r="AE12" s="89">
        <v>568.06849464635002</v>
      </c>
      <c r="AF12" s="89">
        <v>566.29017271235796</v>
      </c>
      <c r="AG12" s="89">
        <v>576.22305662200495</v>
      </c>
      <c r="AH12" s="89">
        <v>588.68511038142901</v>
      </c>
      <c r="AI12" s="89">
        <v>592.45612799184403</v>
      </c>
      <c r="AJ12" s="89">
        <v>593.28725655570804</v>
      </c>
      <c r="AK12" s="89">
        <v>586.29071934854699</v>
      </c>
      <c r="AL12" s="89">
        <v>574.85177335457604</v>
      </c>
      <c r="AM12" s="89">
        <v>565.08292105145495</v>
      </c>
      <c r="AN12" s="89">
        <v>542.99308084196605</v>
      </c>
      <c r="AO12" s="89">
        <v>496.87388829496399</v>
      </c>
      <c r="AP12" s="89">
        <v>444.12520828119301</v>
      </c>
      <c r="AQ12" s="89">
        <v>394.214960476854</v>
      </c>
      <c r="AR12" s="89">
        <v>383.10124296694602</v>
      </c>
      <c r="AS12" s="89">
        <v>413.81086264283903</v>
      </c>
      <c r="AT12" s="89">
        <v>459.55444669761903</v>
      </c>
      <c r="AU12" s="89">
        <v>500.71332031905399</v>
      </c>
      <c r="AV12" s="89">
        <v>531.45933720459004</v>
      </c>
      <c r="AW12" s="89">
        <v>534.96084479956301</v>
      </c>
    </row>
    <row r="13" spans="1:49" s="202" customFormat="1" ht="17.100000000000001" customHeight="1" x14ac:dyDescent="0.2">
      <c r="A13" s="199" t="s">
        <v>93</v>
      </c>
      <c r="B13" s="200"/>
      <c r="C13" s="200"/>
      <c r="D13" s="200"/>
      <c r="E13" s="200"/>
      <c r="F13" s="200"/>
      <c r="G13" s="200"/>
      <c r="H13" s="200"/>
      <c r="I13" s="200"/>
      <c r="J13" s="200">
        <v>4217.7487583751445</v>
      </c>
      <c r="K13" s="200">
        <v>4393.6143952030052</v>
      </c>
      <c r="L13" s="200">
        <v>4572.4220264140513</v>
      </c>
      <c r="M13" s="200">
        <v>4712.2389000156481</v>
      </c>
      <c r="N13" s="200">
        <v>4820.7019416865678</v>
      </c>
      <c r="O13" s="200">
        <v>4890.7905320726368</v>
      </c>
      <c r="P13" s="200">
        <v>4871.4687026577467</v>
      </c>
      <c r="Q13" s="200">
        <v>4861.2075188333029</v>
      </c>
      <c r="R13" s="200">
        <v>4908.7359902844482</v>
      </c>
      <c r="S13" s="200">
        <v>4975.9789669597694</v>
      </c>
      <c r="T13" s="200">
        <v>5086.6132890750177</v>
      </c>
      <c r="U13" s="200">
        <v>5104.0777771934354</v>
      </c>
      <c r="V13" s="200">
        <v>5078.5244028647303</v>
      </c>
      <c r="W13" s="200">
        <v>5033.0468090808708</v>
      </c>
      <c r="X13" s="200">
        <v>5021.6628529110958</v>
      </c>
      <c r="Y13" s="200">
        <v>5005.0181148445472</v>
      </c>
      <c r="Z13" s="200">
        <v>4977.5134269325818</v>
      </c>
      <c r="AA13" s="200">
        <v>5053.1946873076222</v>
      </c>
      <c r="AB13" s="200">
        <v>5294.3007501427028</v>
      </c>
      <c r="AC13" s="200">
        <v>5485.786822034499</v>
      </c>
      <c r="AD13" s="200">
        <v>5577.3336356605005</v>
      </c>
      <c r="AE13" s="200">
        <v>5648.0249336343968</v>
      </c>
      <c r="AF13" s="200">
        <v>5790.9368831737256</v>
      </c>
      <c r="AG13" s="200">
        <v>5982.094931614186</v>
      </c>
      <c r="AH13" s="200">
        <v>6092.7466031637068</v>
      </c>
      <c r="AI13" s="200">
        <v>5967.1552292786719</v>
      </c>
      <c r="AJ13" s="200">
        <v>5775.4705844018717</v>
      </c>
      <c r="AK13" s="200">
        <v>5763.7999297708084</v>
      </c>
      <c r="AL13" s="200">
        <v>5949.8373394619503</v>
      </c>
      <c r="AM13" s="200">
        <v>6194.883552328607</v>
      </c>
      <c r="AN13" s="200">
        <v>6313.1581389929479</v>
      </c>
      <c r="AO13" s="200">
        <v>6325.1844423614884</v>
      </c>
      <c r="AP13" s="200">
        <v>6339.2725208231786</v>
      </c>
      <c r="AQ13" s="200">
        <v>6416.0261859816519</v>
      </c>
      <c r="AR13" s="200">
        <v>6618.5093374881626</v>
      </c>
      <c r="AS13" s="200">
        <v>6858.0060928687453</v>
      </c>
      <c r="AT13" s="200">
        <v>7063.5773493020188</v>
      </c>
      <c r="AU13" s="200">
        <v>7177.2692321354853</v>
      </c>
      <c r="AV13" s="200">
        <v>7185.7274767364725</v>
      </c>
      <c r="AW13" s="200">
        <v>7228.6273068308228</v>
      </c>
    </row>
    <row r="14" spans="1:49" s="84" customFormat="1" ht="17.100000000000001" customHeight="1" x14ac:dyDescent="0.2">
      <c r="A14" s="77" t="s">
        <v>8</v>
      </c>
      <c r="B14" s="89"/>
      <c r="C14" s="89"/>
      <c r="D14" s="89"/>
      <c r="E14" s="89"/>
      <c r="F14" s="89"/>
      <c r="G14" s="89"/>
      <c r="H14" s="89"/>
      <c r="I14" s="89"/>
      <c r="J14" s="89">
        <v>98.792208952144307</v>
      </c>
      <c r="K14" s="89">
        <v>123.33967192647999</v>
      </c>
      <c r="L14" s="89">
        <v>142.35938800689999</v>
      </c>
      <c r="M14" s="89">
        <v>156.296685920475</v>
      </c>
      <c r="N14" s="89">
        <v>188.53560948661101</v>
      </c>
      <c r="O14" s="89">
        <v>205.179322326033</v>
      </c>
      <c r="P14" s="89">
        <v>174.35755301602401</v>
      </c>
      <c r="Q14" s="89">
        <v>129.86211121460599</v>
      </c>
      <c r="R14" s="89">
        <v>110.583198549172</v>
      </c>
      <c r="S14" s="89">
        <v>116.957488963302</v>
      </c>
      <c r="T14" s="89">
        <v>167.26840231936799</v>
      </c>
      <c r="U14" s="89">
        <v>227.87402175115599</v>
      </c>
      <c r="V14" s="89">
        <v>232.35687821857999</v>
      </c>
      <c r="W14" s="89">
        <v>189.36519622778201</v>
      </c>
      <c r="X14" s="89">
        <v>156.85351862110201</v>
      </c>
      <c r="Y14" s="89">
        <v>152.34922156653101</v>
      </c>
      <c r="Z14" s="89">
        <v>156.32490509629301</v>
      </c>
      <c r="AA14" s="89">
        <v>182.91678170209099</v>
      </c>
      <c r="AB14" s="89">
        <v>214.23891492782701</v>
      </c>
      <c r="AC14" s="89">
        <v>211.47525328421901</v>
      </c>
      <c r="AD14" s="89">
        <v>200.35744837012001</v>
      </c>
      <c r="AE14" s="89">
        <v>210.36572979911301</v>
      </c>
      <c r="AF14" s="89">
        <v>229.17926059825001</v>
      </c>
      <c r="AG14" s="89">
        <v>254.78807789572801</v>
      </c>
      <c r="AH14" s="89">
        <v>270.66423137038203</v>
      </c>
      <c r="AI14" s="89">
        <v>266.179895193824</v>
      </c>
      <c r="AJ14" s="89">
        <v>243.93930983753199</v>
      </c>
      <c r="AK14" s="89">
        <v>233.622784656341</v>
      </c>
      <c r="AL14" s="89">
        <v>282.13526974385201</v>
      </c>
      <c r="AM14" s="89">
        <v>342.69434833738802</v>
      </c>
      <c r="AN14" s="89">
        <v>356.11165683570403</v>
      </c>
      <c r="AO14" s="89">
        <v>367.65844113047001</v>
      </c>
      <c r="AP14" s="89">
        <v>365.73959898475198</v>
      </c>
      <c r="AQ14" s="89">
        <v>349.96578185589198</v>
      </c>
      <c r="AR14" s="89">
        <v>439.99519820140199</v>
      </c>
      <c r="AS14" s="89">
        <v>578.33235674858395</v>
      </c>
      <c r="AT14" s="89">
        <v>662.74136916799898</v>
      </c>
      <c r="AU14" s="89">
        <v>686.91572308403295</v>
      </c>
      <c r="AV14" s="89">
        <v>622.183112229534</v>
      </c>
      <c r="AW14" s="89">
        <v>510.10340332220397</v>
      </c>
    </row>
    <row r="15" spans="1:49" s="84" customFormat="1" ht="17.100000000000001" customHeight="1" x14ac:dyDescent="0.2">
      <c r="A15" s="90" t="s">
        <v>9</v>
      </c>
      <c r="B15" s="89"/>
      <c r="C15" s="89"/>
      <c r="D15" s="89"/>
      <c r="E15" s="89"/>
      <c r="F15" s="89"/>
      <c r="G15" s="89"/>
      <c r="H15" s="89"/>
      <c r="I15" s="89"/>
      <c r="J15" s="89">
        <v>3065.5023003824899</v>
      </c>
      <c r="K15" s="89">
        <v>3197.2671781982099</v>
      </c>
      <c r="L15" s="89">
        <v>3340.2930252380902</v>
      </c>
      <c r="M15" s="89">
        <v>3446.98946620181</v>
      </c>
      <c r="N15" s="89">
        <v>3502.9597494711902</v>
      </c>
      <c r="O15" s="89">
        <v>3534.8220964982202</v>
      </c>
      <c r="P15" s="89">
        <v>3529.5571324939401</v>
      </c>
      <c r="Q15" s="89">
        <v>3553.76129692326</v>
      </c>
      <c r="R15" s="89">
        <v>3610.4548742083798</v>
      </c>
      <c r="S15" s="89">
        <v>3659.7950240332102</v>
      </c>
      <c r="T15" s="89">
        <v>3654.7606049197002</v>
      </c>
      <c r="U15" s="89">
        <v>3603.6460621784299</v>
      </c>
      <c r="V15" s="89">
        <v>3554.7626600530002</v>
      </c>
      <c r="W15" s="89">
        <v>3537.2668450737601</v>
      </c>
      <c r="X15" s="89">
        <v>3539.73609243597</v>
      </c>
      <c r="Y15" s="89">
        <v>3514.3271044427102</v>
      </c>
      <c r="Z15" s="89">
        <v>3463.90767007369</v>
      </c>
      <c r="AA15" s="89">
        <v>3495.7720144844702</v>
      </c>
      <c r="AB15" s="89">
        <v>3684.0464209735701</v>
      </c>
      <c r="AC15" s="89">
        <v>3855.6851060151898</v>
      </c>
      <c r="AD15" s="89">
        <v>3933.2462591828098</v>
      </c>
      <c r="AE15" s="89">
        <v>3976.6325597042801</v>
      </c>
      <c r="AF15" s="89">
        <v>4078.1022348372699</v>
      </c>
      <c r="AG15" s="89">
        <v>4226.8988995011496</v>
      </c>
      <c r="AH15" s="89">
        <v>4298.6751010695898</v>
      </c>
      <c r="AI15" s="89">
        <v>4159.35267445315</v>
      </c>
      <c r="AJ15" s="89">
        <v>3965.6432550346099</v>
      </c>
      <c r="AK15" s="89">
        <v>3942.6549227608798</v>
      </c>
      <c r="AL15" s="89">
        <v>4056.50008444172</v>
      </c>
      <c r="AM15" s="89">
        <v>4216.7111691237296</v>
      </c>
      <c r="AN15" s="89">
        <v>4300.74048847223</v>
      </c>
      <c r="AO15" s="89">
        <v>4284.5742022163204</v>
      </c>
      <c r="AP15" s="89">
        <v>4281.6845286759299</v>
      </c>
      <c r="AQ15" s="89">
        <v>4355.8745200987296</v>
      </c>
      <c r="AR15" s="89">
        <v>4446.0537888182998</v>
      </c>
      <c r="AS15" s="89">
        <v>4527.0450270810297</v>
      </c>
      <c r="AT15" s="89">
        <v>4624.1381714762601</v>
      </c>
      <c r="AU15" s="89">
        <v>4688.3652290671198</v>
      </c>
      <c r="AV15" s="89">
        <v>4736.9385963396198</v>
      </c>
      <c r="AW15" s="89">
        <v>4873.3706246101901</v>
      </c>
    </row>
    <row r="16" spans="1:49" s="84" customFormat="1" ht="17.100000000000001" customHeight="1" x14ac:dyDescent="0.2">
      <c r="A16" s="90" t="s">
        <v>10</v>
      </c>
      <c r="B16" s="89"/>
      <c r="C16" s="89"/>
      <c r="D16" s="89"/>
      <c r="E16" s="89"/>
      <c r="F16" s="89"/>
      <c r="G16" s="89"/>
      <c r="H16" s="89"/>
      <c r="I16" s="89"/>
      <c r="J16" s="89">
        <v>210.062963917551</v>
      </c>
      <c r="K16" s="89">
        <v>214.45400874474399</v>
      </c>
      <c r="L16" s="89">
        <v>220.69476622165001</v>
      </c>
      <c r="M16" s="89">
        <v>227.970430789109</v>
      </c>
      <c r="N16" s="89">
        <v>234.29399005085</v>
      </c>
      <c r="O16" s="89">
        <v>239.98225811496499</v>
      </c>
      <c r="P16" s="89">
        <v>243.28447865028701</v>
      </c>
      <c r="Q16" s="89">
        <v>241.40795715538499</v>
      </c>
      <c r="R16" s="89">
        <v>236.83723476577501</v>
      </c>
      <c r="S16" s="89">
        <v>233.690446417629</v>
      </c>
      <c r="T16" s="89">
        <v>279.55209172441198</v>
      </c>
      <c r="U16" s="89">
        <v>280.58285356253299</v>
      </c>
      <c r="V16" s="89">
        <v>282.860398372269</v>
      </c>
      <c r="W16" s="89">
        <v>284.02862738640499</v>
      </c>
      <c r="X16" s="89">
        <v>283.19154456774999</v>
      </c>
      <c r="Y16" s="89">
        <v>282.24901376166002</v>
      </c>
      <c r="Z16" s="89">
        <v>282.72413527539902</v>
      </c>
      <c r="AA16" s="89">
        <v>283.95994480891</v>
      </c>
      <c r="AB16" s="89">
        <v>289.14857111195101</v>
      </c>
      <c r="AC16" s="89">
        <v>297.61683630620701</v>
      </c>
      <c r="AD16" s="89">
        <v>302.76934233405598</v>
      </c>
      <c r="AE16" s="89">
        <v>304.17386081122902</v>
      </c>
      <c r="AF16" s="89">
        <v>305.346837274601</v>
      </c>
      <c r="AG16" s="89">
        <v>307.26130177719699</v>
      </c>
      <c r="AH16" s="89">
        <v>309.854810268324</v>
      </c>
      <c r="AI16" s="89">
        <v>313.657648228298</v>
      </c>
      <c r="AJ16" s="89">
        <v>318.30501164590402</v>
      </c>
      <c r="AK16" s="89">
        <v>323.81272196001203</v>
      </c>
      <c r="AL16" s="89">
        <v>330.83861227199202</v>
      </c>
      <c r="AM16" s="89">
        <v>338.803428117534</v>
      </c>
      <c r="AN16" s="89">
        <v>345.74427959523501</v>
      </c>
      <c r="AO16" s="89">
        <v>351.36573965514401</v>
      </c>
      <c r="AP16" s="89">
        <v>357.80427672491999</v>
      </c>
      <c r="AQ16" s="89">
        <v>363.07375109489601</v>
      </c>
      <c r="AR16" s="89">
        <v>366.591042424477</v>
      </c>
      <c r="AS16" s="89">
        <v>371.35209620073999</v>
      </c>
      <c r="AT16" s="89">
        <v>377.85935160949401</v>
      </c>
      <c r="AU16" s="89">
        <v>385.645563574128</v>
      </c>
      <c r="AV16" s="89">
        <v>392.91301213157902</v>
      </c>
      <c r="AW16" s="89">
        <v>399.042436777163</v>
      </c>
    </row>
    <row r="17" spans="1:49" s="84" customFormat="1" ht="17.100000000000001" customHeight="1" x14ac:dyDescent="0.2">
      <c r="A17" s="90" t="s">
        <v>11</v>
      </c>
      <c r="B17" s="89"/>
      <c r="C17" s="89"/>
      <c r="D17" s="89"/>
      <c r="E17" s="89"/>
      <c r="F17" s="89"/>
      <c r="G17" s="89"/>
      <c r="H17" s="89"/>
      <c r="I17" s="89"/>
      <c r="J17" s="89">
        <v>428.0665736400336</v>
      </c>
      <c r="K17" s="89">
        <v>436.68541984333956</v>
      </c>
      <c r="L17" s="89">
        <v>440.78497901000424</v>
      </c>
      <c r="M17" s="89">
        <v>446.64133007010031</v>
      </c>
      <c r="N17" s="89">
        <v>454.23847405922572</v>
      </c>
      <c r="O17" s="89">
        <v>463.26887274863122</v>
      </c>
      <c r="P17" s="89">
        <v>469.47553200697877</v>
      </c>
      <c r="Q17" s="89">
        <v>474.0846699463516</v>
      </c>
      <c r="R17" s="89">
        <v>481.88563757813756</v>
      </c>
      <c r="S17" s="89">
        <v>490.22530807166936</v>
      </c>
      <c r="T17" s="89">
        <v>502.88444655394289</v>
      </c>
      <c r="U17" s="89">
        <v>502.62500184950409</v>
      </c>
      <c r="V17" s="89">
        <v>512.0134733520398</v>
      </c>
      <c r="W17" s="89">
        <v>518.46309665607043</v>
      </c>
      <c r="X17" s="89">
        <v>530.27511404038364</v>
      </c>
      <c r="Y17" s="89">
        <v>536.11034252288687</v>
      </c>
      <c r="Z17" s="89">
        <v>545.5687447522115</v>
      </c>
      <c r="AA17" s="89">
        <v>553.10188272313269</v>
      </c>
      <c r="AB17" s="89">
        <v>561.56877954619529</v>
      </c>
      <c r="AC17" s="89">
        <v>567.98178192255443</v>
      </c>
      <c r="AD17" s="89">
        <v>580.23703197704378</v>
      </c>
      <c r="AE17" s="89">
        <v>587.36295115261566</v>
      </c>
      <c r="AF17" s="89">
        <v>599.24180773037415</v>
      </c>
      <c r="AG17" s="89">
        <v>604.58736519917773</v>
      </c>
      <c r="AH17" s="89">
        <v>616.09891674075413</v>
      </c>
      <c r="AI17" s="89">
        <v>621.77914076523871</v>
      </c>
      <c r="AJ17" s="89">
        <v>633.1577912820801</v>
      </c>
      <c r="AK17" s="89">
        <v>640.78156417997241</v>
      </c>
      <c r="AL17" s="89">
        <v>648.31820221287091</v>
      </c>
      <c r="AM17" s="89">
        <v>655.70918458005974</v>
      </c>
      <c r="AN17" s="89">
        <v>661.7269138273175</v>
      </c>
      <c r="AO17" s="89">
        <v>666.20463538331751</v>
      </c>
      <c r="AP17" s="89">
        <v>673.07238689559983</v>
      </c>
      <c r="AQ17" s="89">
        <v>680.60617428943965</v>
      </c>
      <c r="AR17" s="89">
        <v>692.57303202028572</v>
      </c>
      <c r="AS17" s="89">
        <v>699.74952014361429</v>
      </c>
      <c r="AT17" s="89">
        <v>707.86823679534643</v>
      </c>
      <c r="AU17" s="89">
        <v>716.26531612092208</v>
      </c>
      <c r="AV17" s="89">
        <v>725.17806686923961</v>
      </c>
      <c r="AW17" s="89">
        <v>729.48014390912806</v>
      </c>
    </row>
    <row r="18" spans="1:49" s="84" customFormat="1" ht="17.100000000000001" customHeight="1" x14ac:dyDescent="0.2">
      <c r="A18" s="77" t="s">
        <v>12</v>
      </c>
      <c r="B18" s="89"/>
      <c r="C18" s="89"/>
      <c r="D18" s="89"/>
      <c r="E18" s="89"/>
      <c r="F18" s="89"/>
      <c r="G18" s="89"/>
      <c r="H18" s="89"/>
      <c r="I18" s="89"/>
      <c r="J18" s="89">
        <v>415.32471148292598</v>
      </c>
      <c r="K18" s="89">
        <v>421.86811649023201</v>
      </c>
      <c r="L18" s="89">
        <v>428.289867937407</v>
      </c>
      <c r="M18" s="89">
        <v>434.34098703415401</v>
      </c>
      <c r="N18" s="89">
        <v>440.67411861869101</v>
      </c>
      <c r="O18" s="89">
        <v>447.53798238478703</v>
      </c>
      <c r="P18" s="89">
        <v>454.79400649051701</v>
      </c>
      <c r="Q18" s="89">
        <v>462.09148359369999</v>
      </c>
      <c r="R18" s="89">
        <v>468.97504518298399</v>
      </c>
      <c r="S18" s="89">
        <v>475.310699473959</v>
      </c>
      <c r="T18" s="89">
        <v>482.14774355759403</v>
      </c>
      <c r="U18" s="89">
        <v>489.34983785181203</v>
      </c>
      <c r="V18" s="89">
        <v>496.530992868841</v>
      </c>
      <c r="W18" s="89">
        <v>503.923043736853</v>
      </c>
      <c r="X18" s="89">
        <v>511.60658324589002</v>
      </c>
      <c r="Y18" s="89">
        <v>519.98243255075897</v>
      </c>
      <c r="Z18" s="89">
        <v>528.98797173498804</v>
      </c>
      <c r="AA18" s="89">
        <v>537.44406358901801</v>
      </c>
      <c r="AB18" s="89">
        <v>545.29806358315898</v>
      </c>
      <c r="AC18" s="89">
        <v>553.02784450632896</v>
      </c>
      <c r="AD18" s="89">
        <v>560.72355379647104</v>
      </c>
      <c r="AE18" s="89">
        <v>569.48983216715897</v>
      </c>
      <c r="AF18" s="89">
        <v>579.06674273323097</v>
      </c>
      <c r="AG18" s="89">
        <v>588.55928724093303</v>
      </c>
      <c r="AH18" s="89">
        <v>597.45354371465601</v>
      </c>
      <c r="AI18" s="89">
        <v>606.18587063816199</v>
      </c>
      <c r="AJ18" s="89">
        <v>614.42521660174498</v>
      </c>
      <c r="AK18" s="89">
        <v>622.92793621360295</v>
      </c>
      <c r="AL18" s="89">
        <v>632.04517079151401</v>
      </c>
      <c r="AM18" s="89">
        <v>640.96542216989599</v>
      </c>
      <c r="AN18" s="89">
        <v>648.83480026246195</v>
      </c>
      <c r="AO18" s="89">
        <v>655.38142397623596</v>
      </c>
      <c r="AP18" s="89">
        <v>660.97172954197697</v>
      </c>
      <c r="AQ18" s="89">
        <v>666.50595864269496</v>
      </c>
      <c r="AR18" s="89">
        <v>673.29627602369897</v>
      </c>
      <c r="AS18" s="89">
        <v>681.52709269477805</v>
      </c>
      <c r="AT18" s="89">
        <v>690.97022025291994</v>
      </c>
      <c r="AU18" s="89">
        <v>700.07740028928299</v>
      </c>
      <c r="AV18" s="89">
        <v>708.51468916649901</v>
      </c>
      <c r="AW18" s="89">
        <v>716.63069821213799</v>
      </c>
    </row>
    <row r="19" spans="1:49" s="202" customFormat="1" ht="17.100000000000001" customHeight="1" x14ac:dyDescent="0.2">
      <c r="A19" s="199" t="s">
        <v>94</v>
      </c>
      <c r="B19" s="200"/>
      <c r="C19" s="200"/>
      <c r="D19" s="200"/>
      <c r="E19" s="200"/>
      <c r="F19" s="200"/>
      <c r="G19" s="200"/>
      <c r="H19" s="200"/>
      <c r="I19" s="200"/>
      <c r="J19" s="200">
        <v>8605.0444363417919</v>
      </c>
      <c r="K19" s="200">
        <v>8807.962839943295</v>
      </c>
      <c r="L19" s="200">
        <v>9484.4885424772201</v>
      </c>
      <c r="M19" s="200">
        <v>9573.763997078504</v>
      </c>
      <c r="N19" s="200">
        <v>9730.4037645572498</v>
      </c>
      <c r="O19" s="200">
        <v>9909.102402377699</v>
      </c>
      <c r="P19" s="200">
        <v>9811.3407660923876</v>
      </c>
      <c r="Q19" s="200">
        <v>9969.4248016578931</v>
      </c>
      <c r="R19" s="200">
        <v>10090.665355193089</v>
      </c>
      <c r="S19" s="200">
        <v>10241.45195495997</v>
      </c>
      <c r="T19" s="200">
        <v>10423.424097124902</v>
      </c>
      <c r="U19" s="200">
        <v>10703.222703538313</v>
      </c>
      <c r="V19" s="200">
        <v>10898.41322771611</v>
      </c>
      <c r="W19" s="200">
        <v>10873.845002294162</v>
      </c>
      <c r="X19" s="200">
        <v>10712.327531531504</v>
      </c>
      <c r="Y19" s="200">
        <v>10614.849230889458</v>
      </c>
      <c r="Z19" s="200">
        <v>10644.046172189697</v>
      </c>
      <c r="AA19" s="200">
        <v>10935.400447567021</v>
      </c>
      <c r="AB19" s="200">
        <v>11447.0727753634</v>
      </c>
      <c r="AC19" s="200">
        <v>11719.776602043183</v>
      </c>
      <c r="AD19" s="200">
        <v>11747.679963731949</v>
      </c>
      <c r="AE19" s="200">
        <v>11947.583501881609</v>
      </c>
      <c r="AF19" s="200">
        <v>12185.450696264161</v>
      </c>
      <c r="AG19" s="200">
        <v>12422.427218197861</v>
      </c>
      <c r="AH19" s="200">
        <v>12692.889351531796</v>
      </c>
      <c r="AI19" s="200">
        <v>12771.613983950923</v>
      </c>
      <c r="AJ19" s="200">
        <v>12542.974108667706</v>
      </c>
      <c r="AK19" s="200">
        <v>12562.153480019961</v>
      </c>
      <c r="AL19" s="200">
        <v>12680.507444186776</v>
      </c>
      <c r="AM19" s="200">
        <v>12855.474808632805</v>
      </c>
      <c r="AN19" s="200">
        <v>13087.718902229428</v>
      </c>
      <c r="AO19" s="200">
        <v>13398.377211126988</v>
      </c>
      <c r="AP19" s="200">
        <v>13708.00852906488</v>
      </c>
      <c r="AQ19" s="200">
        <v>13965.79353892552</v>
      </c>
      <c r="AR19" s="200">
        <v>14206.557439228463</v>
      </c>
      <c r="AS19" s="200">
        <v>14489.127259994499</v>
      </c>
      <c r="AT19" s="200">
        <v>14734.628880434153</v>
      </c>
      <c r="AU19" s="200">
        <v>14937.423016979204</v>
      </c>
      <c r="AV19" s="200">
        <v>15091.416359628429</v>
      </c>
      <c r="AW19" s="200">
        <v>15221.030648380969</v>
      </c>
    </row>
    <row r="20" spans="1:49" s="84" customFormat="1" ht="17.100000000000001" customHeight="1" x14ac:dyDescent="0.2">
      <c r="A20" s="91" t="s">
        <v>52</v>
      </c>
      <c r="B20" s="89"/>
      <c r="C20" s="89"/>
      <c r="D20" s="89"/>
      <c r="E20" s="89"/>
      <c r="F20" s="89"/>
      <c r="G20" s="89"/>
      <c r="H20" s="89"/>
      <c r="I20" s="89"/>
      <c r="J20" s="89">
        <v>415.32471148292598</v>
      </c>
      <c r="K20" s="89">
        <v>421.86811649023201</v>
      </c>
      <c r="L20" s="89">
        <v>428.289867937407</v>
      </c>
      <c r="M20" s="89">
        <v>434.34098703415401</v>
      </c>
      <c r="N20" s="89">
        <v>440.67411861869101</v>
      </c>
      <c r="O20" s="89">
        <v>447.53798238478703</v>
      </c>
      <c r="P20" s="89">
        <v>454.79400649051701</v>
      </c>
      <c r="Q20" s="89">
        <v>462.09148359369999</v>
      </c>
      <c r="R20" s="89">
        <v>468.97504518298399</v>
      </c>
      <c r="S20" s="89">
        <v>475.310699473959</v>
      </c>
      <c r="T20" s="89">
        <v>482.14774355759403</v>
      </c>
      <c r="U20" s="89">
        <v>489.34983785181203</v>
      </c>
      <c r="V20" s="89">
        <v>496.530992868841</v>
      </c>
      <c r="W20" s="89">
        <v>503.923043736853</v>
      </c>
      <c r="X20" s="89">
        <v>511.60658324589002</v>
      </c>
      <c r="Y20" s="89">
        <v>519.98243255075897</v>
      </c>
      <c r="Z20" s="89">
        <v>528.98797173498804</v>
      </c>
      <c r="AA20" s="89">
        <v>537.44406358901801</v>
      </c>
      <c r="AB20" s="89">
        <v>545.29806358315898</v>
      </c>
      <c r="AC20" s="89">
        <v>553.02784450632896</v>
      </c>
      <c r="AD20" s="89">
        <v>560.72355379647104</v>
      </c>
      <c r="AE20" s="89">
        <v>569.48983216715897</v>
      </c>
      <c r="AF20" s="89">
        <v>579.06674273323097</v>
      </c>
      <c r="AG20" s="89">
        <v>588.55928724093303</v>
      </c>
      <c r="AH20" s="89">
        <v>597.45354371465601</v>
      </c>
      <c r="AI20" s="89">
        <v>606.18587063816199</v>
      </c>
      <c r="AJ20" s="89">
        <v>614.42521660174498</v>
      </c>
      <c r="AK20" s="89">
        <v>622.92793621360295</v>
      </c>
      <c r="AL20" s="89">
        <v>632.04517079151401</v>
      </c>
      <c r="AM20" s="89">
        <v>640.96542216989599</v>
      </c>
      <c r="AN20" s="89">
        <v>648.83480026246195</v>
      </c>
      <c r="AO20" s="89">
        <v>655.38142397623596</v>
      </c>
      <c r="AP20" s="89">
        <v>660.97172954197697</v>
      </c>
      <c r="AQ20" s="89">
        <v>666.50595864269496</v>
      </c>
      <c r="AR20" s="89">
        <v>673.29627602369897</v>
      </c>
      <c r="AS20" s="89">
        <v>681.52709269477805</v>
      </c>
      <c r="AT20" s="89">
        <v>690.97022025291994</v>
      </c>
      <c r="AU20" s="89">
        <v>700.07740028928299</v>
      </c>
      <c r="AV20" s="89">
        <v>708.51468916649901</v>
      </c>
      <c r="AW20" s="89">
        <v>716.63069821213799</v>
      </c>
    </row>
    <row r="21" spans="1:49" s="84" customFormat="1" ht="17.100000000000001" customHeight="1" x14ac:dyDescent="0.2">
      <c r="A21" s="91" t="s">
        <v>53</v>
      </c>
      <c r="B21" s="89"/>
      <c r="C21" s="89"/>
      <c r="D21" s="89"/>
      <c r="E21" s="89"/>
      <c r="F21" s="89"/>
      <c r="G21" s="89"/>
      <c r="H21" s="89"/>
      <c r="I21" s="89"/>
      <c r="J21" s="89">
        <v>1002.37958720448</v>
      </c>
      <c r="K21" s="89">
        <v>917.87106014242397</v>
      </c>
      <c r="L21" s="89">
        <v>841.21169201853399</v>
      </c>
      <c r="M21" s="89">
        <v>833.69952806339302</v>
      </c>
      <c r="N21" s="89">
        <v>890.00265481295003</v>
      </c>
      <c r="O21" s="89">
        <v>997.29730718326505</v>
      </c>
      <c r="P21" s="89">
        <v>1097.73450007474</v>
      </c>
      <c r="Q21" s="89">
        <v>1125.11674032729</v>
      </c>
      <c r="R21" s="89">
        <v>1071.6467047045501</v>
      </c>
      <c r="S21" s="89">
        <v>1036.10609032346</v>
      </c>
      <c r="T21" s="89">
        <v>1055.34109952413</v>
      </c>
      <c r="U21" s="89">
        <v>1115.8006201340399</v>
      </c>
      <c r="V21" s="89">
        <v>1171.0202920090601</v>
      </c>
      <c r="W21" s="89">
        <v>1176.8631127303099</v>
      </c>
      <c r="X21" s="89">
        <v>1123.5543729209201</v>
      </c>
      <c r="Y21" s="89">
        <v>1088.7243295967301</v>
      </c>
      <c r="Z21" s="89">
        <v>1137.7392988736699</v>
      </c>
      <c r="AA21" s="89">
        <v>1206.7101871867001</v>
      </c>
      <c r="AB21" s="89">
        <v>1254.9504467931499</v>
      </c>
      <c r="AC21" s="89">
        <v>1271.35218737423</v>
      </c>
      <c r="AD21" s="89">
        <v>1257.8216081140499</v>
      </c>
      <c r="AE21" s="89">
        <v>1238.9193461950099</v>
      </c>
      <c r="AF21" s="89">
        <v>1280.31372469292</v>
      </c>
      <c r="AG21" s="89">
        <v>1336.1964937115599</v>
      </c>
      <c r="AH21" s="89">
        <v>1365.1686312029999</v>
      </c>
      <c r="AI21" s="89">
        <v>1376.2678776298401</v>
      </c>
      <c r="AJ21" s="89">
        <v>1391.2338926616201</v>
      </c>
      <c r="AK21" s="89">
        <v>1419.36604147567</v>
      </c>
      <c r="AL21" s="89">
        <v>1486.44789612508</v>
      </c>
      <c r="AM21" s="89">
        <v>1539.6695953235001</v>
      </c>
      <c r="AN21" s="89">
        <v>1534.3442918225201</v>
      </c>
      <c r="AO21" s="89">
        <v>1550.11245748957</v>
      </c>
      <c r="AP21" s="89">
        <v>1604.0120992196501</v>
      </c>
      <c r="AQ21" s="89">
        <v>1685.0089530528901</v>
      </c>
      <c r="AR21" s="89">
        <v>1784.1039671114499</v>
      </c>
      <c r="AS21" s="89">
        <v>1876.7851945792199</v>
      </c>
      <c r="AT21" s="89">
        <v>1932.69705872281</v>
      </c>
      <c r="AU21" s="89">
        <v>2001.0713936351899</v>
      </c>
      <c r="AV21" s="89">
        <v>2073.4952000161702</v>
      </c>
      <c r="AW21" s="89">
        <v>2089.4073842033799</v>
      </c>
    </row>
    <row r="22" spans="1:49" s="84" customFormat="1" ht="17.100000000000001" customHeight="1" x14ac:dyDescent="0.2">
      <c r="A22" s="91" t="s">
        <v>55</v>
      </c>
      <c r="B22" s="89"/>
      <c r="C22" s="89"/>
      <c r="D22" s="89"/>
      <c r="E22" s="89"/>
      <c r="F22" s="89"/>
      <c r="G22" s="89"/>
      <c r="H22" s="89"/>
      <c r="I22" s="89"/>
      <c r="J22" s="89">
        <v>2087.89687702012</v>
      </c>
      <c r="K22" s="89">
        <v>2088.2005546785999</v>
      </c>
      <c r="L22" s="89">
        <v>2099.5622630452299</v>
      </c>
      <c r="M22" s="89">
        <v>2101.1739390807702</v>
      </c>
      <c r="N22" s="89">
        <v>2110.8705805700401</v>
      </c>
      <c r="O22" s="89">
        <v>2143.70475241031</v>
      </c>
      <c r="P22" s="89">
        <v>2131.31581597071</v>
      </c>
      <c r="Q22" s="89">
        <v>2127.2516889487802</v>
      </c>
      <c r="R22" s="89">
        <v>2180.5675582066401</v>
      </c>
      <c r="S22" s="89">
        <v>2257.56922546757</v>
      </c>
      <c r="T22" s="89">
        <v>2321.05369480127</v>
      </c>
      <c r="U22" s="89">
        <v>2419.8751196189501</v>
      </c>
      <c r="V22" s="89">
        <v>2436.4165967928502</v>
      </c>
      <c r="W22" s="89">
        <v>2367.2749607349801</v>
      </c>
      <c r="X22" s="89">
        <v>2327.3713784321799</v>
      </c>
      <c r="Y22" s="89">
        <v>2323.1712016779002</v>
      </c>
      <c r="Z22" s="89">
        <v>2280.0953413406</v>
      </c>
      <c r="AA22" s="89">
        <v>2276.03861686849</v>
      </c>
      <c r="AB22" s="89">
        <v>2371.76242375825</v>
      </c>
      <c r="AC22" s="89">
        <v>2403.2576007955399</v>
      </c>
      <c r="AD22" s="89">
        <v>2387.1067988241798</v>
      </c>
      <c r="AE22" s="89">
        <v>2401.0536930868898</v>
      </c>
      <c r="AF22" s="89">
        <v>2431.9216546707598</v>
      </c>
      <c r="AG22" s="89">
        <v>2486.30740839188</v>
      </c>
      <c r="AH22" s="89">
        <v>2589.7400390682501</v>
      </c>
      <c r="AI22" s="89">
        <v>2581.1755740220201</v>
      </c>
      <c r="AJ22" s="89">
        <v>2462.4406622860001</v>
      </c>
      <c r="AK22" s="89">
        <v>2396.55645565859</v>
      </c>
      <c r="AL22" s="89">
        <v>2392.6719979518102</v>
      </c>
      <c r="AM22" s="89">
        <v>2419.9660156016998</v>
      </c>
      <c r="AN22" s="89">
        <v>2485.7797464540399</v>
      </c>
      <c r="AO22" s="89">
        <v>2533.7701102650899</v>
      </c>
      <c r="AP22" s="89">
        <v>2568.6132908365198</v>
      </c>
      <c r="AQ22" s="89">
        <v>2628.1897986344602</v>
      </c>
      <c r="AR22" s="89">
        <v>2678.8731487764899</v>
      </c>
      <c r="AS22" s="89">
        <v>2723.2702614899099</v>
      </c>
      <c r="AT22" s="89">
        <v>2767.9314500282599</v>
      </c>
      <c r="AU22" s="89">
        <v>2781.9800880299799</v>
      </c>
      <c r="AV22" s="89">
        <v>2738.3915955563202</v>
      </c>
      <c r="AW22" s="89">
        <v>2713.0432181000501</v>
      </c>
    </row>
    <row r="23" spans="1:49" s="84" customFormat="1" ht="17.100000000000001" customHeight="1" x14ac:dyDescent="0.2">
      <c r="A23" s="91" t="s">
        <v>54</v>
      </c>
      <c r="B23" s="89"/>
      <c r="C23" s="89"/>
      <c r="D23" s="89"/>
      <c r="E23" s="89"/>
      <c r="F23" s="89"/>
      <c r="G23" s="89"/>
      <c r="H23" s="89"/>
      <c r="I23" s="89"/>
      <c r="J23" s="89">
        <v>576.04679566757704</v>
      </c>
      <c r="K23" s="89">
        <v>580.27207661428099</v>
      </c>
      <c r="L23" s="89">
        <v>586.35687308428396</v>
      </c>
      <c r="M23" s="89">
        <v>589.06827800388805</v>
      </c>
      <c r="N23" s="89">
        <v>597.54245161564802</v>
      </c>
      <c r="O23" s="89">
        <v>625.15995486217798</v>
      </c>
      <c r="P23" s="89">
        <v>663.44296712885102</v>
      </c>
      <c r="Q23" s="89">
        <v>682.91756415719897</v>
      </c>
      <c r="R23" s="89">
        <v>684.59558752113605</v>
      </c>
      <c r="S23" s="89">
        <v>683.53290334763199</v>
      </c>
      <c r="T23" s="89">
        <v>682.25077047035097</v>
      </c>
      <c r="U23" s="89">
        <v>697.28003930123396</v>
      </c>
      <c r="V23" s="89">
        <v>717.85815954537395</v>
      </c>
      <c r="W23" s="89">
        <v>722.25292246739696</v>
      </c>
      <c r="X23" s="89">
        <v>718.96236190596505</v>
      </c>
      <c r="Y23" s="89">
        <v>729.88445447570905</v>
      </c>
      <c r="Z23" s="89">
        <v>745.28349267420901</v>
      </c>
      <c r="AA23" s="89">
        <v>762.04390589277</v>
      </c>
      <c r="AB23" s="89">
        <v>778.80796270743701</v>
      </c>
      <c r="AC23" s="89">
        <v>785.73707443607395</v>
      </c>
      <c r="AD23" s="89">
        <v>791.09477998237298</v>
      </c>
      <c r="AE23" s="89">
        <v>805.16113438243804</v>
      </c>
      <c r="AF23" s="89">
        <v>826.67445957011398</v>
      </c>
      <c r="AG23" s="89">
        <v>850.902305308</v>
      </c>
      <c r="AH23" s="89">
        <v>876.93534699988902</v>
      </c>
      <c r="AI23" s="89">
        <v>891.61767564080799</v>
      </c>
      <c r="AJ23" s="89">
        <v>886.34986801970501</v>
      </c>
      <c r="AK23" s="89">
        <v>876.14399289542496</v>
      </c>
      <c r="AL23" s="89">
        <v>879.37386527317096</v>
      </c>
      <c r="AM23" s="89">
        <v>892.34434951507399</v>
      </c>
      <c r="AN23" s="89">
        <v>911.20378846480105</v>
      </c>
      <c r="AO23" s="89">
        <v>937.34513429545302</v>
      </c>
      <c r="AP23" s="89">
        <v>963.96932720750999</v>
      </c>
      <c r="AQ23" s="89">
        <v>986.20986795303497</v>
      </c>
      <c r="AR23" s="89">
        <v>1009.82973250781</v>
      </c>
      <c r="AS23" s="89">
        <v>1021.54929161616</v>
      </c>
      <c r="AT23" s="89">
        <v>1017.83738336612</v>
      </c>
      <c r="AU23" s="89">
        <v>1019.1001217742599</v>
      </c>
      <c r="AV23" s="89">
        <v>1030.0826798200301</v>
      </c>
      <c r="AW23" s="89">
        <v>1046.9008707605001</v>
      </c>
    </row>
    <row r="24" spans="1:49" s="84" customFormat="1" ht="17.100000000000001" customHeight="1" x14ac:dyDescent="0.2">
      <c r="A24" s="91" t="s">
        <v>72</v>
      </c>
      <c r="B24" s="89"/>
      <c r="C24" s="89"/>
      <c r="D24" s="89"/>
      <c r="E24" s="89"/>
      <c r="F24" s="89"/>
      <c r="G24" s="89"/>
      <c r="H24" s="89"/>
      <c r="I24" s="89"/>
      <c r="J24" s="89">
        <v>460.516631586019</v>
      </c>
      <c r="K24" s="89">
        <v>478.77959453811798</v>
      </c>
      <c r="L24" s="89">
        <v>486.31693370837502</v>
      </c>
      <c r="M24" s="89">
        <v>472.830572133516</v>
      </c>
      <c r="N24" s="89">
        <v>473.22766259236801</v>
      </c>
      <c r="O24" s="89">
        <v>497.617050156272</v>
      </c>
      <c r="P24" s="89">
        <v>532.12003214348704</v>
      </c>
      <c r="Q24" s="89">
        <v>548.76505299532801</v>
      </c>
      <c r="R24" s="89">
        <v>561.92375898763703</v>
      </c>
      <c r="S24" s="89">
        <v>561.29352517832604</v>
      </c>
      <c r="T24" s="89">
        <v>550.49326940586604</v>
      </c>
      <c r="U24" s="89">
        <v>562.143170159433</v>
      </c>
      <c r="V24" s="89">
        <v>574.939359982523</v>
      </c>
      <c r="W24" s="89">
        <v>571.97925566878803</v>
      </c>
      <c r="X24" s="89">
        <v>576.46834837628796</v>
      </c>
      <c r="Y24" s="89">
        <v>595.43216705109796</v>
      </c>
      <c r="Z24" s="89">
        <v>604.59506560602404</v>
      </c>
      <c r="AA24" s="89">
        <v>630.35145813236295</v>
      </c>
      <c r="AB24" s="89">
        <v>655.61383423069606</v>
      </c>
      <c r="AC24" s="89">
        <v>656.23306799024397</v>
      </c>
      <c r="AD24" s="89">
        <v>636.54437122734305</v>
      </c>
      <c r="AE24" s="89">
        <v>631.93611774938699</v>
      </c>
      <c r="AF24" s="89">
        <v>634.855648192481</v>
      </c>
      <c r="AG24" s="89">
        <v>632.39084971544696</v>
      </c>
      <c r="AH24" s="89">
        <v>633.91827623856602</v>
      </c>
      <c r="AI24" s="89">
        <v>656.99056064884996</v>
      </c>
      <c r="AJ24" s="89">
        <v>686.80867749812501</v>
      </c>
      <c r="AK24" s="89">
        <v>713.93775246102803</v>
      </c>
      <c r="AL24" s="89">
        <v>755.30046383330102</v>
      </c>
      <c r="AM24" s="89">
        <v>792.75933780969899</v>
      </c>
      <c r="AN24" s="89">
        <v>819.95362293411802</v>
      </c>
      <c r="AO24" s="89">
        <v>849.66923404159002</v>
      </c>
      <c r="AP24" s="89">
        <v>869.81150896834902</v>
      </c>
      <c r="AQ24" s="89">
        <v>866.25327164048599</v>
      </c>
      <c r="AR24" s="89">
        <v>863.39657846628302</v>
      </c>
      <c r="AS24" s="89">
        <v>875.37476455125602</v>
      </c>
      <c r="AT24" s="89">
        <v>887.00246951573001</v>
      </c>
      <c r="AU24" s="89">
        <v>887.01113278631203</v>
      </c>
      <c r="AV24" s="89">
        <v>892.99600089592695</v>
      </c>
      <c r="AW24" s="89">
        <v>911.32683289668296</v>
      </c>
    </row>
    <row r="25" spans="1:49" s="84" customFormat="1" ht="17.100000000000001" customHeight="1" x14ac:dyDescent="0.2">
      <c r="A25" s="91" t="s">
        <v>14</v>
      </c>
      <c r="B25" s="89"/>
      <c r="C25" s="89"/>
      <c r="D25" s="89"/>
      <c r="E25" s="89"/>
      <c r="F25" s="89"/>
      <c r="G25" s="89"/>
      <c r="H25" s="89"/>
      <c r="I25" s="89"/>
      <c r="J25" s="89">
        <v>169.26653980792699</v>
      </c>
      <c r="K25" s="89">
        <v>204.148880167443</v>
      </c>
      <c r="L25" s="89">
        <v>223.76391655019</v>
      </c>
      <c r="M25" s="89">
        <v>231.52760669521501</v>
      </c>
      <c r="N25" s="89">
        <v>238.00273810463699</v>
      </c>
      <c r="O25" s="89">
        <v>236.124530931615</v>
      </c>
      <c r="P25" s="89">
        <v>244.12830434449401</v>
      </c>
      <c r="Q25" s="89">
        <v>263.64537849090101</v>
      </c>
      <c r="R25" s="89">
        <v>277.25942728818399</v>
      </c>
      <c r="S25" s="89">
        <v>292.135644655536</v>
      </c>
      <c r="T25" s="89">
        <v>305.59329583171802</v>
      </c>
      <c r="U25" s="89">
        <v>311.35039643003199</v>
      </c>
      <c r="V25" s="89">
        <v>316.79371730224</v>
      </c>
      <c r="W25" s="89">
        <v>337.31834819930202</v>
      </c>
      <c r="X25" s="89">
        <v>359.49166760162399</v>
      </c>
      <c r="Y25" s="89">
        <v>385.31775045623499</v>
      </c>
      <c r="Z25" s="89">
        <v>402.24176616650198</v>
      </c>
      <c r="AA25" s="89">
        <v>399.553993920398</v>
      </c>
      <c r="AB25" s="89">
        <v>391.51717607471397</v>
      </c>
      <c r="AC25" s="89">
        <v>392.30854691158902</v>
      </c>
      <c r="AD25" s="89">
        <v>390.64059489869499</v>
      </c>
      <c r="AE25" s="89">
        <v>388.49696497398497</v>
      </c>
      <c r="AF25" s="89">
        <v>393.07353718795702</v>
      </c>
      <c r="AG25" s="89">
        <v>403.881485568926</v>
      </c>
      <c r="AH25" s="89">
        <v>427.74649362470097</v>
      </c>
      <c r="AI25" s="89">
        <v>435.74002627005302</v>
      </c>
      <c r="AJ25" s="89">
        <v>424.49667587533901</v>
      </c>
      <c r="AK25" s="89">
        <v>504.95503252349403</v>
      </c>
      <c r="AL25" s="89">
        <v>514.86266327671399</v>
      </c>
      <c r="AM25" s="89">
        <v>536.86141621026604</v>
      </c>
      <c r="AN25" s="89">
        <v>548.60939397039601</v>
      </c>
      <c r="AO25" s="89">
        <v>530.46366025296402</v>
      </c>
      <c r="AP25" s="89">
        <v>504.94972523562001</v>
      </c>
      <c r="AQ25" s="89">
        <v>497.313822627749</v>
      </c>
      <c r="AR25" s="89">
        <v>508.99796798222201</v>
      </c>
      <c r="AS25" s="89">
        <v>519.56767548975995</v>
      </c>
      <c r="AT25" s="89">
        <v>516.42266568064395</v>
      </c>
      <c r="AU25" s="89">
        <v>505.60441239201401</v>
      </c>
      <c r="AV25" s="89">
        <v>496.54157152292402</v>
      </c>
      <c r="AW25" s="89">
        <v>503.55906340664598</v>
      </c>
    </row>
    <row r="26" spans="1:49" s="84" customFormat="1" ht="17.100000000000001" customHeight="1" x14ac:dyDescent="0.2">
      <c r="A26" s="91" t="s">
        <v>56</v>
      </c>
      <c r="B26" s="89"/>
      <c r="C26" s="89"/>
      <c r="D26" s="89"/>
      <c r="E26" s="89"/>
      <c r="F26" s="89"/>
      <c r="G26" s="89"/>
      <c r="H26" s="89"/>
      <c r="I26" s="89"/>
      <c r="J26" s="89">
        <v>351.16606222754302</v>
      </c>
      <c r="K26" s="89">
        <v>401.21603365646899</v>
      </c>
      <c r="L26" s="89">
        <v>433.842436406856</v>
      </c>
      <c r="M26" s="89">
        <v>430.85806340750599</v>
      </c>
      <c r="N26" s="89">
        <v>431.69799288625597</v>
      </c>
      <c r="O26" s="89">
        <v>439.66652299246402</v>
      </c>
      <c r="P26" s="89">
        <v>457.76869254810202</v>
      </c>
      <c r="Q26" s="89">
        <v>473.12136800710499</v>
      </c>
      <c r="R26" s="89">
        <v>473.558299841696</v>
      </c>
      <c r="S26" s="89">
        <v>463.810717611737</v>
      </c>
      <c r="T26" s="89">
        <v>460.27000618913399</v>
      </c>
      <c r="U26" s="89">
        <v>468.82975838232198</v>
      </c>
      <c r="V26" s="89">
        <v>485.701150289677</v>
      </c>
      <c r="W26" s="89">
        <v>498.78699607778498</v>
      </c>
      <c r="X26" s="89">
        <v>502.47508787962101</v>
      </c>
      <c r="Y26" s="89">
        <v>515.05340382487498</v>
      </c>
      <c r="Z26" s="89">
        <v>535.10189255606099</v>
      </c>
      <c r="AA26" s="89">
        <v>569.21676728776504</v>
      </c>
      <c r="AB26" s="89">
        <v>614.318838290244</v>
      </c>
      <c r="AC26" s="89">
        <v>645.61929146986404</v>
      </c>
      <c r="AD26" s="89">
        <v>655.96219275973704</v>
      </c>
      <c r="AE26" s="89">
        <v>653.916594903788</v>
      </c>
      <c r="AF26" s="89">
        <v>647.43529026291401</v>
      </c>
      <c r="AG26" s="89">
        <v>668.108133840405</v>
      </c>
      <c r="AH26" s="89">
        <v>708.49788125868702</v>
      </c>
      <c r="AI26" s="89">
        <v>729.42732553266296</v>
      </c>
      <c r="AJ26" s="89">
        <v>718.82817611417704</v>
      </c>
      <c r="AK26" s="89">
        <v>701.46548759712198</v>
      </c>
      <c r="AL26" s="89">
        <v>683.29853574128504</v>
      </c>
      <c r="AM26" s="89">
        <v>698.80946236157195</v>
      </c>
      <c r="AN26" s="89">
        <v>735.38803382679396</v>
      </c>
      <c r="AO26" s="89">
        <v>749.68559871596801</v>
      </c>
      <c r="AP26" s="89">
        <v>747.60922141958304</v>
      </c>
      <c r="AQ26" s="89">
        <v>739.56524766496</v>
      </c>
      <c r="AR26" s="89">
        <v>738.00548061244695</v>
      </c>
      <c r="AS26" s="89">
        <v>750.98986354753299</v>
      </c>
      <c r="AT26" s="89">
        <v>782.04784269814104</v>
      </c>
      <c r="AU26" s="89">
        <v>807.13779582242205</v>
      </c>
      <c r="AV26" s="89">
        <v>825.47752886643798</v>
      </c>
      <c r="AW26" s="89">
        <v>833.298830776307</v>
      </c>
    </row>
    <row r="27" spans="1:49" s="84" customFormat="1" ht="17.100000000000001" customHeight="1" x14ac:dyDescent="0.2">
      <c r="A27" s="91" t="s">
        <v>57</v>
      </c>
      <c r="B27" s="89"/>
      <c r="C27" s="89"/>
      <c r="D27" s="89"/>
      <c r="E27" s="89"/>
      <c r="F27" s="89"/>
      <c r="G27" s="89"/>
      <c r="H27" s="89"/>
      <c r="I27" s="89"/>
      <c r="J27" s="89">
        <v>1152.5519686377199</v>
      </c>
      <c r="K27" s="89">
        <v>1178.1780395256901</v>
      </c>
      <c r="L27" s="89">
        <v>1197.8675385414799</v>
      </c>
      <c r="M27" s="89">
        <v>1212.6795982378301</v>
      </c>
      <c r="N27" s="89">
        <v>1220.0687182750901</v>
      </c>
      <c r="O27" s="89">
        <v>1216.19857781932</v>
      </c>
      <c r="P27" s="89">
        <v>1209.0974661866401</v>
      </c>
      <c r="Q27" s="89">
        <v>1214.6397109048901</v>
      </c>
      <c r="R27" s="89">
        <v>1234.1312991592199</v>
      </c>
      <c r="S27" s="89">
        <v>1264.0729447981801</v>
      </c>
      <c r="T27" s="89">
        <v>1288.82008238704</v>
      </c>
      <c r="U27" s="89">
        <v>1302.9313786455</v>
      </c>
      <c r="V27" s="89">
        <v>1309.85454675552</v>
      </c>
      <c r="W27" s="89">
        <v>1320.4639600990999</v>
      </c>
      <c r="X27" s="89">
        <v>1340.44738708913</v>
      </c>
      <c r="Y27" s="89">
        <v>1367.7475289470899</v>
      </c>
      <c r="Z27" s="89">
        <v>1395.0278452985999</v>
      </c>
      <c r="AA27" s="89">
        <v>1412.26206664704</v>
      </c>
      <c r="AB27" s="89">
        <v>1424.1470473111899</v>
      </c>
      <c r="AC27" s="89">
        <v>1440.4167863530899</v>
      </c>
      <c r="AD27" s="89">
        <v>1466.39493273375</v>
      </c>
      <c r="AE27" s="89">
        <v>1496.3724032146699</v>
      </c>
      <c r="AF27" s="89">
        <v>1527.57538512769</v>
      </c>
      <c r="AG27" s="89">
        <v>1558.9555711750199</v>
      </c>
      <c r="AH27" s="89">
        <v>1587.0190860049399</v>
      </c>
      <c r="AI27" s="89">
        <v>1606.14668775683</v>
      </c>
      <c r="AJ27" s="89">
        <v>1611.5751070117201</v>
      </c>
      <c r="AK27" s="89">
        <v>1603.2940134718999</v>
      </c>
      <c r="AL27" s="89">
        <v>1592.85304853355</v>
      </c>
      <c r="AM27" s="89">
        <v>1601.87721634532</v>
      </c>
      <c r="AN27" s="89">
        <v>1636.72162523059</v>
      </c>
      <c r="AO27" s="89">
        <v>1683.3813848453201</v>
      </c>
      <c r="AP27" s="89">
        <v>1735.93154726333</v>
      </c>
      <c r="AQ27" s="89">
        <v>1793.7444728804401</v>
      </c>
      <c r="AR27" s="89">
        <v>1846.7991215525999</v>
      </c>
      <c r="AS27" s="89">
        <v>1899.38473245919</v>
      </c>
      <c r="AT27" s="89">
        <v>1952.98081154633</v>
      </c>
      <c r="AU27" s="89">
        <v>1993.4770663926499</v>
      </c>
      <c r="AV27" s="89">
        <v>2019.51752277573</v>
      </c>
      <c r="AW27" s="89">
        <v>2033.4624218685401</v>
      </c>
    </row>
    <row r="28" spans="1:49" s="84" customFormat="1" ht="17.100000000000001" customHeight="1" x14ac:dyDescent="0.2">
      <c r="A28" s="91" t="s">
        <v>15</v>
      </c>
      <c r="B28" s="89"/>
      <c r="C28" s="89"/>
      <c r="D28" s="89"/>
      <c r="E28" s="89"/>
      <c r="F28" s="89"/>
      <c r="G28" s="89"/>
      <c r="H28" s="89"/>
      <c r="I28" s="89"/>
      <c r="J28" s="89">
        <v>242.13591779926</v>
      </c>
      <c r="K28" s="89">
        <v>280.52848779628903</v>
      </c>
      <c r="L28" s="89">
        <v>832.54839311235003</v>
      </c>
      <c r="M28" s="89">
        <v>816.92920824548298</v>
      </c>
      <c r="N28" s="89">
        <v>791.13959333899197</v>
      </c>
      <c r="O28" s="89">
        <v>722.246262249805</v>
      </c>
      <c r="P28" s="89">
        <v>462.49610108756099</v>
      </c>
      <c r="Q28" s="89">
        <v>494.37305516643698</v>
      </c>
      <c r="R28" s="89">
        <v>522.92369399117797</v>
      </c>
      <c r="S28" s="89">
        <v>574.238483973141</v>
      </c>
      <c r="T28" s="89">
        <v>645.60662303287097</v>
      </c>
      <c r="U28" s="89">
        <v>668.51305258854597</v>
      </c>
      <c r="V28" s="89">
        <v>655.75646672541495</v>
      </c>
      <c r="W28" s="89">
        <v>623.85266075701202</v>
      </c>
      <c r="X28" s="89">
        <v>561.90888167233095</v>
      </c>
      <c r="Y28" s="89">
        <v>516.82207348395696</v>
      </c>
      <c r="Z28" s="89">
        <v>528.31936638247998</v>
      </c>
      <c r="AA28" s="89">
        <v>588.61948429266499</v>
      </c>
      <c r="AB28" s="89">
        <v>658.04725136400396</v>
      </c>
      <c r="AC28" s="89">
        <v>660.02943609023896</v>
      </c>
      <c r="AD28" s="89">
        <v>608.98967497166905</v>
      </c>
      <c r="AE28" s="89">
        <v>574.32619801020803</v>
      </c>
      <c r="AF28" s="89">
        <v>568.14725650625303</v>
      </c>
      <c r="AG28" s="89">
        <v>555.58533348476499</v>
      </c>
      <c r="AH28" s="89">
        <v>568.34451530181695</v>
      </c>
      <c r="AI28" s="89">
        <v>587.90881649923597</v>
      </c>
      <c r="AJ28" s="89">
        <v>574.29270706409602</v>
      </c>
      <c r="AK28" s="89">
        <v>570.06323697144705</v>
      </c>
      <c r="AL28" s="89">
        <v>593.30265810271601</v>
      </c>
      <c r="AM28" s="89">
        <v>584.10669163981595</v>
      </c>
      <c r="AN28" s="89">
        <v>564.350144687995</v>
      </c>
      <c r="AO28" s="89">
        <v>594.61779577435095</v>
      </c>
      <c r="AP28" s="89">
        <v>634.65104515349003</v>
      </c>
      <c r="AQ28" s="89">
        <v>632.11495521295103</v>
      </c>
      <c r="AR28" s="89">
        <v>619.05403152156998</v>
      </c>
      <c r="AS28" s="89">
        <v>619.129823949301</v>
      </c>
      <c r="AT28" s="89">
        <v>601.24283325332203</v>
      </c>
      <c r="AU28" s="89">
        <v>614.53824143003601</v>
      </c>
      <c r="AV28" s="89">
        <v>670.58830527827797</v>
      </c>
      <c r="AW28" s="89">
        <v>694.41182772877403</v>
      </c>
    </row>
    <row r="29" spans="1:49" s="84" customFormat="1" ht="17.100000000000001" customHeight="1" x14ac:dyDescent="0.2">
      <c r="A29" s="91" t="s">
        <v>16</v>
      </c>
      <c r="B29" s="89"/>
      <c r="C29" s="89"/>
      <c r="D29" s="89"/>
      <c r="E29" s="89"/>
      <c r="F29" s="89"/>
      <c r="G29" s="89"/>
      <c r="H29" s="89"/>
      <c r="I29" s="89"/>
      <c r="J29" s="89">
        <v>327.68710390672697</v>
      </c>
      <c r="K29" s="89">
        <v>353.18275194689699</v>
      </c>
      <c r="L29" s="89">
        <v>382.69356310837497</v>
      </c>
      <c r="M29" s="89">
        <v>413.45628248742099</v>
      </c>
      <c r="N29" s="89">
        <v>440.73505026044398</v>
      </c>
      <c r="O29" s="89">
        <v>467.17235029082599</v>
      </c>
      <c r="P29" s="89">
        <v>492.373852838076</v>
      </c>
      <c r="Q29" s="89">
        <v>506.17600181663801</v>
      </c>
      <c r="R29" s="89">
        <v>502.118649928183</v>
      </c>
      <c r="S29" s="89">
        <v>479.80953311259299</v>
      </c>
      <c r="T29" s="89">
        <v>454.279981655847</v>
      </c>
      <c r="U29" s="89">
        <v>437.350540011308</v>
      </c>
      <c r="V29" s="89">
        <v>429.309554656579</v>
      </c>
      <c r="W29" s="89">
        <v>421.64338747866702</v>
      </c>
      <c r="X29" s="89">
        <v>410.29623280836898</v>
      </c>
      <c r="Y29" s="89">
        <v>402.98176905362902</v>
      </c>
      <c r="Z29" s="89">
        <v>408.38439533637802</v>
      </c>
      <c r="AA29" s="89">
        <v>428.90729641461297</v>
      </c>
      <c r="AB29" s="89">
        <v>459.57638206761999</v>
      </c>
      <c r="AC29" s="89">
        <v>499.82410544804702</v>
      </c>
      <c r="AD29" s="89">
        <v>543.72492824817095</v>
      </c>
      <c r="AE29" s="89">
        <v>577.33075999706705</v>
      </c>
      <c r="AF29" s="89">
        <v>583.59627345715103</v>
      </c>
      <c r="AG29" s="89">
        <v>559.64680969046299</v>
      </c>
      <c r="AH29" s="89">
        <v>530.51323513153102</v>
      </c>
      <c r="AI29" s="89">
        <v>518.66667931162499</v>
      </c>
      <c r="AJ29" s="89">
        <v>443.08241274006502</v>
      </c>
      <c r="AK29" s="89">
        <v>456.26792591400903</v>
      </c>
      <c r="AL29" s="89">
        <v>467.06352703497703</v>
      </c>
      <c r="AM29" s="89">
        <v>474.35660375845299</v>
      </c>
      <c r="AN29" s="89">
        <v>478.96433100008801</v>
      </c>
      <c r="AO29" s="89">
        <v>481.000318076572</v>
      </c>
      <c r="AP29" s="89">
        <v>481.52588426829698</v>
      </c>
      <c r="AQ29" s="89">
        <v>485.40128381122003</v>
      </c>
      <c r="AR29" s="89">
        <v>500.64904686895602</v>
      </c>
      <c r="AS29" s="89">
        <v>528.38081910994299</v>
      </c>
      <c r="AT29" s="89">
        <v>557.79147409858001</v>
      </c>
      <c r="AU29" s="89">
        <v>579.58110586438295</v>
      </c>
      <c r="AV29" s="89">
        <v>595.86788620781203</v>
      </c>
      <c r="AW29" s="89">
        <v>610.50009404192804</v>
      </c>
    </row>
    <row r="30" spans="1:49" s="84" customFormat="1" ht="17.100000000000001" customHeight="1" x14ac:dyDescent="0.2">
      <c r="A30" s="91" t="s">
        <v>58</v>
      </c>
      <c r="B30" s="89"/>
      <c r="C30" s="89"/>
      <c r="D30" s="89"/>
      <c r="E30" s="89"/>
      <c r="F30" s="89"/>
      <c r="G30" s="89"/>
      <c r="H30" s="89"/>
      <c r="I30" s="89"/>
      <c r="J30" s="89">
        <v>316.33765220318298</v>
      </c>
      <c r="K30" s="89">
        <v>355.10986385513201</v>
      </c>
      <c r="L30" s="89">
        <v>393.40533757461998</v>
      </c>
      <c r="M30" s="89">
        <v>428.96932050518802</v>
      </c>
      <c r="N30" s="89">
        <v>448.14532073133</v>
      </c>
      <c r="O30" s="89">
        <v>445.11558008120898</v>
      </c>
      <c r="P30" s="89">
        <v>425.653930874764</v>
      </c>
      <c r="Q30" s="89">
        <v>410.967007715161</v>
      </c>
      <c r="R30" s="89">
        <v>411.74063825759498</v>
      </c>
      <c r="S30" s="89">
        <v>414.35366469428499</v>
      </c>
      <c r="T30" s="89">
        <v>415.35503033534098</v>
      </c>
      <c r="U30" s="89">
        <v>421.57300981865097</v>
      </c>
      <c r="V30" s="89">
        <v>423.951943551966</v>
      </c>
      <c r="W30" s="89">
        <v>418.21055543075698</v>
      </c>
      <c r="X30" s="89">
        <v>416.263975707611</v>
      </c>
      <c r="Y30" s="89">
        <v>404.86292084880398</v>
      </c>
      <c r="Z30" s="89">
        <v>386.782971674767</v>
      </c>
      <c r="AA30" s="89">
        <v>397.493109124672</v>
      </c>
      <c r="AB30" s="89">
        <v>431.72290834729603</v>
      </c>
      <c r="AC30" s="89">
        <v>462.22948397383601</v>
      </c>
      <c r="AD30" s="89">
        <v>495.931240372758</v>
      </c>
      <c r="AE30" s="89">
        <v>529.06430739635198</v>
      </c>
      <c r="AF30" s="89">
        <v>534.42952847866297</v>
      </c>
      <c r="AG30" s="89">
        <v>525.09345413854101</v>
      </c>
      <c r="AH30" s="89">
        <v>531.33593982045602</v>
      </c>
      <c r="AI30" s="89">
        <v>543.79945917197699</v>
      </c>
      <c r="AJ30" s="89">
        <v>568.30000321385</v>
      </c>
      <c r="AK30" s="89">
        <v>601.82689050809404</v>
      </c>
      <c r="AL30" s="89">
        <v>628.31706065450999</v>
      </c>
      <c r="AM30" s="89">
        <v>647.33280314496596</v>
      </c>
      <c r="AN30" s="89">
        <v>685.891236532731</v>
      </c>
      <c r="AO30" s="89">
        <v>720.98515916698796</v>
      </c>
      <c r="AP30" s="89">
        <v>732.84683654802302</v>
      </c>
      <c r="AQ30" s="89">
        <v>728.66530829961096</v>
      </c>
      <c r="AR30" s="89">
        <v>715.07479485063197</v>
      </c>
      <c r="AS30" s="89">
        <v>711.70714772080703</v>
      </c>
      <c r="AT30" s="89">
        <v>721.764378910505</v>
      </c>
      <c r="AU30" s="89">
        <v>729.45612082354398</v>
      </c>
      <c r="AV30" s="89">
        <v>730.23506283192705</v>
      </c>
      <c r="AW30" s="89">
        <v>753.53149932644101</v>
      </c>
    </row>
    <row r="31" spans="1:49" s="84" customFormat="1" ht="17.100000000000001" customHeight="1" x14ac:dyDescent="0.2">
      <c r="A31" s="91" t="s">
        <v>71</v>
      </c>
      <c r="B31" s="89"/>
      <c r="C31" s="89"/>
      <c r="D31" s="89"/>
      <c r="E31" s="89"/>
      <c r="F31" s="89"/>
      <c r="G31" s="89"/>
      <c r="H31" s="89"/>
      <c r="I31" s="89"/>
      <c r="J31" s="89">
        <v>856.93505966284795</v>
      </c>
      <c r="K31" s="89">
        <v>898.69436183905998</v>
      </c>
      <c r="L31" s="89">
        <v>923.84083961215697</v>
      </c>
      <c r="M31" s="89">
        <v>942.80636766366501</v>
      </c>
      <c r="N31" s="89">
        <v>962.71558765831003</v>
      </c>
      <c r="O31" s="89">
        <v>964.26101642031006</v>
      </c>
      <c r="P31" s="89">
        <v>958.32293504360905</v>
      </c>
      <c r="Q31" s="89">
        <v>970.34132549445201</v>
      </c>
      <c r="R31" s="89">
        <v>994.286020633151</v>
      </c>
      <c r="S31" s="89">
        <v>1020.87917431865</v>
      </c>
      <c r="T31" s="89">
        <v>1045.8014057077401</v>
      </c>
      <c r="U31" s="89">
        <v>1085.11624447136</v>
      </c>
      <c r="V31" s="89">
        <v>1140.09446807622</v>
      </c>
      <c r="W31" s="89">
        <v>1166.8613924388001</v>
      </c>
      <c r="X31" s="89">
        <v>1128.37609258104</v>
      </c>
      <c r="Y31" s="89">
        <v>1047.6629745799801</v>
      </c>
      <c r="Z31" s="89">
        <v>994.14089567467397</v>
      </c>
      <c r="AA31" s="89">
        <v>1023.63439008134</v>
      </c>
      <c r="AB31" s="89">
        <v>1127.9870163826899</v>
      </c>
      <c r="AC31" s="89">
        <v>1208.22972678164</v>
      </c>
      <c r="AD31" s="89">
        <v>1225.1328201429401</v>
      </c>
      <c r="AE31" s="89">
        <v>1249.97419598649</v>
      </c>
      <c r="AF31" s="89">
        <v>1315.3924738123201</v>
      </c>
      <c r="AG31" s="89">
        <v>1373.6106501326201</v>
      </c>
      <c r="AH31" s="89">
        <v>1395.0449231667901</v>
      </c>
      <c r="AI31" s="89">
        <v>1370.0028452241099</v>
      </c>
      <c r="AJ31" s="89">
        <v>1313.6612475213501</v>
      </c>
      <c r="AK31" s="89">
        <v>1266.3669932934899</v>
      </c>
      <c r="AL31" s="89">
        <v>1230.58856918784</v>
      </c>
      <c r="AM31" s="89">
        <v>1193.50800930728</v>
      </c>
      <c r="AN31" s="89">
        <v>1174.14206431906</v>
      </c>
      <c r="AO31" s="89">
        <v>1189.35915659229</v>
      </c>
      <c r="AP31" s="89">
        <v>1219.25809881337</v>
      </c>
      <c r="AQ31" s="89">
        <v>1237.3116608980599</v>
      </c>
      <c r="AR31" s="89">
        <v>1235.9909771567</v>
      </c>
      <c r="AS31" s="89">
        <v>1240.4581415560499</v>
      </c>
      <c r="AT31" s="89">
        <v>1260.3614579241701</v>
      </c>
      <c r="AU31" s="89">
        <v>1279.36838003867</v>
      </c>
      <c r="AV31" s="89">
        <v>1287.8887979646299</v>
      </c>
      <c r="AW31" s="89">
        <v>1300.5161822119301</v>
      </c>
    </row>
    <row r="32" spans="1:49" s="84" customFormat="1" ht="17.100000000000001" customHeight="1" x14ac:dyDescent="0.2">
      <c r="A32" s="91" t="s">
        <v>17</v>
      </c>
      <c r="B32" s="89"/>
      <c r="C32" s="89"/>
      <c r="D32" s="89"/>
      <c r="E32" s="89"/>
      <c r="F32" s="89"/>
      <c r="G32" s="89"/>
      <c r="H32" s="89"/>
      <c r="I32" s="89"/>
      <c r="J32" s="89">
        <v>626.74246822921498</v>
      </c>
      <c r="K32" s="89">
        <v>631.15213336660099</v>
      </c>
      <c r="L32" s="89">
        <v>634.31328967424804</v>
      </c>
      <c r="M32" s="89">
        <v>639.39572951922105</v>
      </c>
      <c r="N32" s="89">
        <v>653.57055221921496</v>
      </c>
      <c r="O32" s="89">
        <v>669.50041140174403</v>
      </c>
      <c r="P32" s="89">
        <v>673.80704854547696</v>
      </c>
      <c r="Q32" s="89">
        <v>677.82912209718404</v>
      </c>
      <c r="R32" s="89">
        <v>689.33253156594401</v>
      </c>
      <c r="S32" s="89">
        <v>693.90176371078803</v>
      </c>
      <c r="T32" s="89">
        <v>687.63673165474597</v>
      </c>
      <c r="U32" s="89">
        <v>694.48493300764699</v>
      </c>
      <c r="V32" s="89">
        <v>713.35443580738695</v>
      </c>
      <c r="W32" s="89">
        <v>720.743166264146</v>
      </c>
      <c r="X32" s="89">
        <v>713.96283580865304</v>
      </c>
      <c r="Y32" s="89">
        <v>696.07386400075995</v>
      </c>
      <c r="Z32" s="89">
        <v>674.76587728753998</v>
      </c>
      <c r="AA32" s="89">
        <v>678.53096213918502</v>
      </c>
      <c r="AB32" s="89">
        <v>706.27545883718506</v>
      </c>
      <c r="AC32" s="89">
        <v>713.74014948448303</v>
      </c>
      <c r="AD32" s="89">
        <v>700.76592176033205</v>
      </c>
      <c r="AE32" s="89">
        <v>806.24045302343097</v>
      </c>
      <c r="AF32" s="89">
        <v>836.83537860741399</v>
      </c>
      <c r="AG32" s="89">
        <v>855.72207492072198</v>
      </c>
      <c r="AH32" s="89">
        <v>853.77104469758103</v>
      </c>
      <c r="AI32" s="89">
        <v>840.791810003774</v>
      </c>
      <c r="AJ32" s="89">
        <v>822.03185050978402</v>
      </c>
      <c r="AK32" s="89">
        <v>806.15334702297696</v>
      </c>
      <c r="AL32" s="89">
        <v>801.73353706027694</v>
      </c>
      <c r="AM32" s="89">
        <v>807.01197129106004</v>
      </c>
      <c r="AN32" s="89">
        <v>830.60587077167304</v>
      </c>
      <c r="AO32" s="89">
        <v>880.98853526500898</v>
      </c>
      <c r="AP32" s="89">
        <v>934.53069000643404</v>
      </c>
      <c r="AQ32" s="89">
        <v>964.40596811448495</v>
      </c>
      <c r="AR32" s="89">
        <v>973.46070258384498</v>
      </c>
      <c r="AS32" s="89">
        <v>977.96877640570904</v>
      </c>
      <c r="AT32" s="89">
        <v>979.42222896059604</v>
      </c>
      <c r="AU32" s="89">
        <v>972.02190232340899</v>
      </c>
      <c r="AV32" s="89">
        <v>956.28763340409</v>
      </c>
      <c r="AW32" s="89">
        <v>949.90102598726298</v>
      </c>
    </row>
    <row r="33" spans="1:49" s="84" customFormat="1" ht="17.100000000000001" customHeight="1" x14ac:dyDescent="0.2">
      <c r="A33" s="91" t="s">
        <v>59</v>
      </c>
      <c r="B33" s="89"/>
      <c r="C33" s="89"/>
      <c r="D33" s="89"/>
      <c r="E33" s="89"/>
      <c r="F33" s="89"/>
      <c r="G33" s="89"/>
      <c r="H33" s="89"/>
      <c r="I33" s="89"/>
      <c r="J33" s="89">
        <v>20.057060906244299</v>
      </c>
      <c r="K33" s="89">
        <v>18.760885326058599</v>
      </c>
      <c r="L33" s="89">
        <v>20.475598103113199</v>
      </c>
      <c r="M33" s="89">
        <v>26.028516001253401</v>
      </c>
      <c r="N33" s="89">
        <v>32.010742873280101</v>
      </c>
      <c r="O33" s="89">
        <v>37.5001031935927</v>
      </c>
      <c r="P33" s="89">
        <v>8.2851128153572802</v>
      </c>
      <c r="Q33" s="89">
        <v>12.1893019428282</v>
      </c>
      <c r="R33" s="89">
        <v>17.606139924990799</v>
      </c>
      <c r="S33" s="89">
        <v>24.437584294111399</v>
      </c>
      <c r="T33" s="89">
        <v>28.774362571255899</v>
      </c>
      <c r="U33" s="89">
        <v>28.624603117480099</v>
      </c>
      <c r="V33" s="89">
        <v>26.831543352456901</v>
      </c>
      <c r="W33" s="89">
        <v>23.671240210264699</v>
      </c>
      <c r="X33" s="89">
        <v>21.1423255018824</v>
      </c>
      <c r="Y33" s="89">
        <v>21.132360341933399</v>
      </c>
      <c r="Z33" s="89">
        <v>22.579991583202901</v>
      </c>
      <c r="AA33" s="89">
        <v>24.5941459900023</v>
      </c>
      <c r="AB33" s="89">
        <v>27.0479656157665</v>
      </c>
      <c r="AC33" s="89">
        <v>27.771300427978499</v>
      </c>
      <c r="AD33" s="89">
        <v>26.8465458994797</v>
      </c>
      <c r="AE33" s="89">
        <v>25.301500794731901</v>
      </c>
      <c r="AF33" s="89">
        <v>26.133342964294901</v>
      </c>
      <c r="AG33" s="89">
        <v>27.4673608785799</v>
      </c>
      <c r="AH33" s="89">
        <v>27.400395300931802</v>
      </c>
      <c r="AI33" s="89">
        <v>26.8927756009756</v>
      </c>
      <c r="AJ33" s="89">
        <v>25.447611550131501</v>
      </c>
      <c r="AK33" s="89">
        <v>22.8283740131093</v>
      </c>
      <c r="AL33" s="89">
        <v>22.6484506200308</v>
      </c>
      <c r="AM33" s="89">
        <v>25.905914154205799</v>
      </c>
      <c r="AN33" s="89">
        <v>32.929951952161503</v>
      </c>
      <c r="AO33" s="89">
        <v>41.6172423695836</v>
      </c>
      <c r="AP33" s="89">
        <v>49.327524582728202</v>
      </c>
      <c r="AQ33" s="89">
        <v>55.102969492477399</v>
      </c>
      <c r="AR33" s="89">
        <v>59.025613213759399</v>
      </c>
      <c r="AS33" s="89">
        <v>63.033674824883697</v>
      </c>
      <c r="AT33" s="89">
        <v>66.156605476026002</v>
      </c>
      <c r="AU33" s="89">
        <v>66.997855377049504</v>
      </c>
      <c r="AV33" s="89">
        <v>65.531885321652595</v>
      </c>
      <c r="AW33" s="89">
        <v>64.540698860386101</v>
      </c>
    </row>
    <row r="34" spans="1:49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</row>
    <row r="35" spans="1:49" s="105" customFormat="1" ht="17.100000000000001" customHeight="1" x14ac:dyDescent="0.2">
      <c r="A35" s="199" t="s">
        <v>95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49" s="95" customFormat="1" ht="17.100000000000001" customHeight="1" thickBot="1" x14ac:dyDescent="0.25">
      <c r="A36" s="93" t="s">
        <v>19</v>
      </c>
      <c r="B36" s="94"/>
      <c r="C36" s="94"/>
      <c r="D36" s="94"/>
      <c r="E36" s="94"/>
      <c r="F36" s="94"/>
      <c r="G36" s="94"/>
      <c r="H36" s="94"/>
      <c r="I36" s="94"/>
      <c r="J36" s="94">
        <v>486.05226831689203</v>
      </c>
      <c r="K36" s="94">
        <v>488.45016809919201</v>
      </c>
      <c r="L36" s="94">
        <v>490.65689552026299</v>
      </c>
      <c r="M36" s="94">
        <v>491.93342445342</v>
      </c>
      <c r="N36" s="94">
        <v>493.83527042099001</v>
      </c>
      <c r="O36" s="94">
        <v>499.45978767251103</v>
      </c>
      <c r="P36" s="94">
        <v>506.27714050001202</v>
      </c>
      <c r="Q36" s="94">
        <v>516.53373489141302</v>
      </c>
      <c r="R36" s="94">
        <v>528.16966429241802</v>
      </c>
      <c r="S36" s="94">
        <v>536.73515304261605</v>
      </c>
      <c r="T36" s="94">
        <v>545.93544464461195</v>
      </c>
      <c r="U36" s="94">
        <v>554.53873390187698</v>
      </c>
      <c r="V36" s="94">
        <v>557.68032044453503</v>
      </c>
      <c r="W36" s="94">
        <v>561.44465033690801</v>
      </c>
      <c r="X36" s="94">
        <v>573.88747030521097</v>
      </c>
      <c r="Y36" s="94">
        <v>588.395718992051</v>
      </c>
      <c r="Z36" s="94">
        <v>605.97684381076499</v>
      </c>
      <c r="AA36" s="94">
        <v>624.11318903327799</v>
      </c>
      <c r="AB36" s="94">
        <v>635.44228608583103</v>
      </c>
      <c r="AC36" s="94">
        <v>644.95523634565802</v>
      </c>
      <c r="AD36" s="94">
        <v>657.96079064634398</v>
      </c>
      <c r="AE36" s="94">
        <v>671.414659099147</v>
      </c>
      <c r="AF36" s="94">
        <v>686.38826724934199</v>
      </c>
      <c r="AG36" s="94">
        <v>705.59517502124595</v>
      </c>
      <c r="AH36" s="94">
        <v>726.70638082441803</v>
      </c>
      <c r="AI36" s="94">
        <v>743.97242025146102</v>
      </c>
      <c r="AJ36" s="94">
        <v>752.10831261369594</v>
      </c>
      <c r="AK36" s="94">
        <v>753.11191272353301</v>
      </c>
      <c r="AL36" s="94">
        <v>750.07818462103501</v>
      </c>
      <c r="AM36" s="94">
        <v>745.99158238180598</v>
      </c>
      <c r="AN36" s="94">
        <v>744.50413752628697</v>
      </c>
      <c r="AO36" s="94">
        <v>741.34096926793495</v>
      </c>
      <c r="AP36" s="94">
        <v>736.29436511748804</v>
      </c>
      <c r="AQ36" s="94">
        <v>733.33313327583505</v>
      </c>
      <c r="AR36" s="94">
        <v>728.70360829937897</v>
      </c>
      <c r="AS36" s="94">
        <v>722.92583286212403</v>
      </c>
      <c r="AT36" s="94">
        <v>720.79591244162395</v>
      </c>
      <c r="AU36" s="94">
        <v>721.85697875521498</v>
      </c>
      <c r="AV36" s="94">
        <v>729.72679201966105</v>
      </c>
      <c r="AW36" s="94">
        <v>748.16788041082395</v>
      </c>
    </row>
    <row r="37" spans="1:49" x14ac:dyDescent="0.2">
      <c r="A37" s="96" t="s">
        <v>50</v>
      </c>
      <c r="B37" s="97"/>
    </row>
    <row r="38" spans="1:49" x14ac:dyDescent="0.2">
      <c r="Z38" s="98">
        <v>8.5</v>
      </c>
    </row>
  </sheetData>
  <mergeCells count="12">
    <mergeCell ref="AV3:AW3"/>
    <mergeCell ref="AR3:AU3"/>
    <mergeCell ref="AN3:AQ3"/>
    <mergeCell ref="B3:C3"/>
    <mergeCell ref="D3:G3"/>
    <mergeCell ref="H3:K3"/>
    <mergeCell ref="L3:O3"/>
    <mergeCell ref="P3:S3"/>
    <mergeCell ref="AF3:AI3"/>
    <mergeCell ref="T3:W3"/>
    <mergeCell ref="AJ3:AM3"/>
    <mergeCell ref="AC3:AE3"/>
  </mergeCells>
  <pageMargins left="0.51181102362204722" right="0" top="0.51181102362204722" bottom="0" header="0" footer="0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W38"/>
  <sheetViews>
    <sheetView showGridLines="0" view="pageBreakPreview" zoomScaleSheetLayoutView="100" workbookViewId="0">
      <pane xSplit="11" ySplit="4" topLeftCell="X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25" sqref="A1:XFD1048576"/>
    </sheetView>
  </sheetViews>
  <sheetFormatPr defaultRowHeight="11.25" x14ac:dyDescent="0.2"/>
  <cols>
    <col min="1" max="1" width="26.140625" style="98" customWidth="1"/>
    <col min="2" max="8" width="5.28515625" style="98" hidden="1" customWidth="1"/>
    <col min="9" max="15" width="5.7109375" style="98" hidden="1" customWidth="1"/>
    <col min="16" max="19" width="6.28515625" style="98" hidden="1" customWidth="1"/>
    <col min="20" max="28" width="6.7109375" style="98" hidden="1" customWidth="1"/>
    <col min="29" max="40" width="6.7109375" style="98" customWidth="1"/>
    <col min="41" max="41" width="7.28515625" style="98" customWidth="1"/>
    <col min="42" max="46" width="7.140625" style="98" customWidth="1"/>
    <col min="47" max="47" width="6.5703125" style="98" customWidth="1"/>
    <col min="48" max="49" width="8" style="98" customWidth="1"/>
    <col min="50" max="16384" width="9.140625" style="98"/>
  </cols>
  <sheetData>
    <row r="1" spans="1:49" ht="16.5" customHeight="1" x14ac:dyDescent="0.2">
      <c r="AC1" s="137" t="s">
        <v>146</v>
      </c>
    </row>
    <row r="2" spans="1:49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49" s="101" customFormat="1" ht="12" customHeight="1" x14ac:dyDescent="0.2">
      <c r="A3" s="99"/>
      <c r="B3" s="232" t="s">
        <v>67</v>
      </c>
      <c r="C3" s="232"/>
      <c r="D3" s="232" t="s">
        <v>66</v>
      </c>
      <c r="E3" s="232"/>
      <c r="F3" s="232"/>
      <c r="G3" s="232"/>
      <c r="H3" s="232" t="s">
        <v>60</v>
      </c>
      <c r="I3" s="232"/>
      <c r="J3" s="232"/>
      <c r="K3" s="232"/>
      <c r="L3" s="232" t="s">
        <v>61</v>
      </c>
      <c r="M3" s="232"/>
      <c r="N3" s="232"/>
      <c r="O3" s="232"/>
      <c r="P3" s="232" t="s">
        <v>62</v>
      </c>
      <c r="Q3" s="232"/>
      <c r="R3" s="232"/>
      <c r="S3" s="232"/>
      <c r="T3" s="232" t="s">
        <v>63</v>
      </c>
      <c r="U3" s="232"/>
      <c r="V3" s="232"/>
      <c r="W3" s="232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32" t="s">
        <v>65</v>
      </c>
      <c r="AD3" s="232"/>
      <c r="AE3" s="232"/>
      <c r="AF3" s="232" t="s">
        <v>77</v>
      </c>
      <c r="AG3" s="232"/>
      <c r="AH3" s="232"/>
      <c r="AI3" s="232"/>
      <c r="AJ3" s="232" t="s">
        <v>80</v>
      </c>
      <c r="AK3" s="232"/>
      <c r="AL3" s="232"/>
      <c r="AM3" s="232"/>
      <c r="AN3" s="232" t="s">
        <v>92</v>
      </c>
      <c r="AO3" s="232"/>
      <c r="AP3" s="232"/>
      <c r="AQ3" s="232"/>
      <c r="AR3" s="232" t="s">
        <v>135</v>
      </c>
      <c r="AS3" s="232"/>
      <c r="AT3" s="232"/>
      <c r="AU3" s="232"/>
      <c r="AV3" s="232" t="s">
        <v>137</v>
      </c>
      <c r="AW3" s="232"/>
    </row>
    <row r="4" spans="1:49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</row>
    <row r="5" spans="1:49" s="87" customFormat="1" ht="17.100000000000001" customHeight="1" x14ac:dyDescent="0.2">
      <c r="A5" s="85" t="s">
        <v>97</v>
      </c>
      <c r="B5" s="86"/>
      <c r="C5" s="138" t="e">
        <v>#DIV/0!</v>
      </c>
      <c r="D5" s="138" t="e">
        <v>#DIV/0!</v>
      </c>
      <c r="E5" s="138" t="e">
        <v>#DIV/0!</v>
      </c>
      <c r="F5" s="138" t="e">
        <v>#DIV/0!</v>
      </c>
      <c r="G5" s="138" t="e">
        <v>#DIV/0!</v>
      </c>
      <c r="H5" s="138" t="e">
        <v>#DIV/0!</v>
      </c>
      <c r="I5" s="138" t="e">
        <v>#DIV/0!</v>
      </c>
      <c r="J5" s="138" t="e">
        <v>#DIV/0!</v>
      </c>
      <c r="K5" s="138">
        <v>2.9527703982796139</v>
      </c>
      <c r="L5" s="138">
        <v>5.599374950589131</v>
      </c>
      <c r="M5" s="138">
        <v>0.99923577975069566</v>
      </c>
      <c r="N5" s="138">
        <v>1.0766805891771591</v>
      </c>
      <c r="O5" s="138">
        <v>1.5926894921879819</v>
      </c>
      <c r="P5" s="138">
        <v>0.20633233266929007</v>
      </c>
      <c r="Q5" s="138">
        <v>1.044317737203615</v>
      </c>
      <c r="R5" s="138">
        <v>0.31976723685336328</v>
      </c>
      <c r="S5" s="138">
        <v>0.22062577697443686</v>
      </c>
      <c r="T5" s="138">
        <v>1.1898804911692595</v>
      </c>
      <c r="U5" s="138">
        <v>1.5476727633778831</v>
      </c>
      <c r="V5" s="138">
        <v>0.81360622372983471</v>
      </c>
      <c r="W5" s="138">
        <v>0.28593568406891645</v>
      </c>
      <c r="X5" s="138">
        <v>-1.4286468001749708</v>
      </c>
      <c r="Y5" s="138">
        <v>-0.8051108075867619</v>
      </c>
      <c r="Z5" s="138">
        <v>0.42028921802206298</v>
      </c>
      <c r="AA5" s="138">
        <v>2.16434513880015</v>
      </c>
      <c r="AB5" s="138">
        <v>3.6377261089806323</v>
      </c>
      <c r="AC5" s="138">
        <v>2.7526680558896732</v>
      </c>
      <c r="AD5" s="138">
        <v>1.3731209072661121</v>
      </c>
      <c r="AE5" s="138">
        <v>1.4275488904986977</v>
      </c>
      <c r="AF5" s="138">
        <v>1.6053008686688575</v>
      </c>
      <c r="AG5" s="138">
        <v>1.9074786235095509</v>
      </c>
      <c r="AH5" s="138">
        <v>1.7072031279249389</v>
      </c>
      <c r="AI5" s="138">
        <v>0.13539476396549066</v>
      </c>
      <c r="AJ5" s="138">
        <v>-1.0286565452676144</v>
      </c>
      <c r="AK5" s="138">
        <v>-0.15544534891528405</v>
      </c>
      <c r="AL5" s="138">
        <v>1.1137316352232807</v>
      </c>
      <c r="AM5" s="138">
        <v>2.0466981585208099</v>
      </c>
      <c r="AN5" s="138">
        <v>1.834038949721517</v>
      </c>
      <c r="AO5" s="138">
        <v>1.4603224770605383</v>
      </c>
      <c r="AP5" s="138">
        <v>1.2515151048139161</v>
      </c>
      <c r="AQ5" s="138">
        <v>1.2438784412809323</v>
      </c>
      <c r="AR5" s="138">
        <v>1.8097339685581471</v>
      </c>
      <c r="AS5" s="138">
        <v>2.1766023595814143</v>
      </c>
      <c r="AT5" s="138">
        <v>1.9261563361654854</v>
      </c>
      <c r="AU5" s="138">
        <v>1.3521781539845845</v>
      </c>
      <c r="AV5" s="138">
        <v>0.80481584913858484</v>
      </c>
      <c r="AW5" s="138">
        <v>0.78352091084485931</v>
      </c>
    </row>
    <row r="6" spans="1:49" s="202" customFormat="1" ht="17.100000000000001" customHeight="1" x14ac:dyDescent="0.2">
      <c r="A6" s="199" t="s">
        <v>96</v>
      </c>
      <c r="B6" s="200"/>
      <c r="C6" s="224" t="e">
        <v>#DIV/0!</v>
      </c>
      <c r="D6" s="224" t="e">
        <v>#DIV/0!</v>
      </c>
      <c r="E6" s="224" t="e">
        <v>#DIV/0!</v>
      </c>
      <c r="F6" s="224" t="e">
        <v>#DIV/0!</v>
      </c>
      <c r="G6" s="224" t="e">
        <v>#DIV/0!</v>
      </c>
      <c r="H6" s="224" t="e">
        <v>#DIV/0!</v>
      </c>
      <c r="I6" s="224" t="e">
        <v>#DIV/0!</v>
      </c>
      <c r="J6" s="224" t="e">
        <v>#DIV/0!</v>
      </c>
      <c r="K6" s="224">
        <v>3.1774367463442532</v>
      </c>
      <c r="L6" s="224">
        <v>3.9201027551210244</v>
      </c>
      <c r="M6" s="224">
        <v>-0.51048709952600246</v>
      </c>
      <c r="N6" s="224">
        <v>-0.84939778426782464</v>
      </c>
      <c r="O6" s="224">
        <v>1.3263555779523539</v>
      </c>
      <c r="P6" s="224">
        <v>2.7265622468328976</v>
      </c>
      <c r="Q6" s="224">
        <v>1.0537080834717383</v>
      </c>
      <c r="R6" s="224">
        <v>-1.9281952298050742</v>
      </c>
      <c r="S6" s="224">
        <v>-3.1363265006205454</v>
      </c>
      <c r="T6" s="224">
        <v>-0.87056364512886342</v>
      </c>
      <c r="U6" s="224">
        <v>0.50482305071057887</v>
      </c>
      <c r="V6" s="224">
        <v>9.637388173999728E-2</v>
      </c>
      <c r="W6" s="224">
        <v>2.3377488964647197</v>
      </c>
      <c r="X6" s="224">
        <v>-2.7495474929024266</v>
      </c>
      <c r="Y6" s="224">
        <v>-1.3802777428238877</v>
      </c>
      <c r="Z6" s="224">
        <v>1.3195182070537381</v>
      </c>
      <c r="AA6" s="224">
        <v>1.5474749943077848</v>
      </c>
      <c r="AB6" s="224">
        <v>0.77889104480908244</v>
      </c>
      <c r="AC6" s="224">
        <v>2.8347473135335699</v>
      </c>
      <c r="AD6" s="224">
        <v>3.3180088490874615</v>
      </c>
      <c r="AE6" s="224">
        <v>0.97081785460917391</v>
      </c>
      <c r="AF6" s="224">
        <v>-9.1196156509487647E-2</v>
      </c>
      <c r="AG6" s="224">
        <v>0.3942754832407136</v>
      </c>
      <c r="AH6" s="224">
        <v>0.45364462040153875</v>
      </c>
      <c r="AI6" s="224">
        <v>1.0555012130825547</v>
      </c>
      <c r="AJ6" s="224">
        <v>2.4134224650571579</v>
      </c>
      <c r="AK6" s="224">
        <v>-0.76099891351605331</v>
      </c>
      <c r="AL6" s="224">
        <v>-0.30743877894432448</v>
      </c>
      <c r="AM6" s="224">
        <v>1.7376122597993815</v>
      </c>
      <c r="AN6" s="224">
        <v>2.0554354219697313</v>
      </c>
      <c r="AO6" s="224">
        <v>1.0689211194985448</v>
      </c>
      <c r="AP6" s="224">
        <v>0.29533491603581652</v>
      </c>
      <c r="AQ6" s="224">
        <v>0.13042571652170931</v>
      </c>
      <c r="AR6" s="224">
        <v>0.94988372882842675</v>
      </c>
      <c r="AS6" s="224">
        <v>1.4656809694465922</v>
      </c>
      <c r="AT6" s="224">
        <v>1.5718974960200027</v>
      </c>
      <c r="AU6" s="224">
        <v>1.1612502138788949</v>
      </c>
      <c r="AV6" s="224">
        <v>0.99963658349255802</v>
      </c>
      <c r="AW6" s="224">
        <v>0.63042474428991468</v>
      </c>
    </row>
    <row r="7" spans="1:49" s="84" customFormat="1" ht="17.100000000000001" customHeight="1" x14ac:dyDescent="0.2">
      <c r="A7" s="77" t="s">
        <v>1</v>
      </c>
      <c r="B7" s="89"/>
      <c r="C7" s="139" t="e">
        <v>#DIV/0!</v>
      </c>
      <c r="D7" s="139" t="e">
        <v>#DIV/0!</v>
      </c>
      <c r="E7" s="139" t="e">
        <v>#DIV/0!</v>
      </c>
      <c r="F7" s="139" t="e">
        <v>#DIV/0!</v>
      </c>
      <c r="G7" s="139" t="e">
        <v>#DIV/0!</v>
      </c>
      <c r="H7" s="139" t="e">
        <v>#DIV/0!</v>
      </c>
      <c r="I7" s="139" t="e">
        <v>#DIV/0!</v>
      </c>
      <c r="J7" s="139" t="e">
        <v>#DIV/0!</v>
      </c>
      <c r="K7" s="139">
        <v>3.055204351133356</v>
      </c>
      <c r="L7" s="139">
        <v>0.3146944566627452</v>
      </c>
      <c r="M7" s="139">
        <v>-4.2714238348749216</v>
      </c>
      <c r="N7" s="139">
        <v>-4.1904753317171028</v>
      </c>
      <c r="O7" s="139">
        <v>4.4965891098238231</v>
      </c>
      <c r="P7" s="139">
        <v>8.5663008883691383</v>
      </c>
      <c r="Q7" s="139">
        <v>5.0471143955575171</v>
      </c>
      <c r="R7" s="139">
        <v>1.7664211273750841</v>
      </c>
      <c r="S7" s="139">
        <v>-2.6197659440209686</v>
      </c>
      <c r="T7" s="139">
        <v>-3.3607824042415357</v>
      </c>
      <c r="U7" s="139">
        <v>7.767690570283925E-2</v>
      </c>
      <c r="V7" s="139">
        <v>-0.16255594760821168</v>
      </c>
      <c r="W7" s="139">
        <v>1.4499327689378116</v>
      </c>
      <c r="X7" s="139">
        <v>5.1809034673071519</v>
      </c>
      <c r="Y7" s="139">
        <v>0.43773019132888891</v>
      </c>
      <c r="Z7" s="139">
        <v>0.62149755187401734</v>
      </c>
      <c r="AA7" s="139">
        <v>-1.9194830414532404</v>
      </c>
      <c r="AB7" s="139">
        <v>-4.9232850460686484</v>
      </c>
      <c r="AC7" s="139">
        <v>-1.3849355709319</v>
      </c>
      <c r="AD7" s="139">
        <v>1.3842713873606582</v>
      </c>
      <c r="AE7" s="139">
        <v>2.4466964979141581</v>
      </c>
      <c r="AF7" s="139">
        <v>6.2942669394020934</v>
      </c>
      <c r="AG7" s="139">
        <v>6.5764200155747465</v>
      </c>
      <c r="AH7" s="139">
        <v>0.32547202935797603</v>
      </c>
      <c r="AI7" s="139">
        <v>-1.5362628289399938</v>
      </c>
      <c r="AJ7" s="139">
        <v>-1.1171962365717936</v>
      </c>
      <c r="AK7" s="139">
        <v>1.1180542456455278</v>
      </c>
      <c r="AL7" s="139">
        <v>2.8222762646683108</v>
      </c>
      <c r="AM7" s="139">
        <v>5.5575696391791718</v>
      </c>
      <c r="AN7" s="139">
        <v>4.1568914859832828</v>
      </c>
      <c r="AO7" s="139">
        <v>1.7324010346201568</v>
      </c>
      <c r="AP7" s="139">
        <v>-0.90755285633831173</v>
      </c>
      <c r="AQ7" s="139">
        <v>-2.6059488961678534</v>
      </c>
      <c r="AR7" s="139">
        <v>-2.3005197989384829</v>
      </c>
      <c r="AS7" s="139">
        <v>2.0328483116905049</v>
      </c>
      <c r="AT7" s="139">
        <v>5.8223912294048885</v>
      </c>
      <c r="AU7" s="139">
        <v>3.1663535155724398</v>
      </c>
      <c r="AV7" s="139">
        <v>-1.381361607528786</v>
      </c>
      <c r="AW7" s="139">
        <v>-2.4902181680715119</v>
      </c>
    </row>
    <row r="8" spans="1:49" s="84" customFormat="1" ht="17.100000000000001" customHeight="1" x14ac:dyDescent="0.2">
      <c r="A8" s="77" t="s">
        <v>2</v>
      </c>
      <c r="B8" s="89"/>
      <c r="C8" s="139" t="e">
        <v>#DIV/0!</v>
      </c>
      <c r="D8" s="139" t="e">
        <v>#DIV/0!</v>
      </c>
      <c r="E8" s="139" t="e">
        <v>#DIV/0!</v>
      </c>
      <c r="F8" s="139" t="e">
        <v>#DIV/0!</v>
      </c>
      <c r="G8" s="139" t="e">
        <v>#DIV/0!</v>
      </c>
      <c r="H8" s="139" t="e">
        <v>#DIV/0!</v>
      </c>
      <c r="I8" s="139" t="e">
        <v>#DIV/0!</v>
      </c>
      <c r="J8" s="139" t="e">
        <v>#DIV/0!</v>
      </c>
      <c r="K8" s="139">
        <v>4.7014348079847501</v>
      </c>
      <c r="L8" s="139">
        <v>4.837125440942458</v>
      </c>
      <c r="M8" s="139">
        <v>-2.502706156505019</v>
      </c>
      <c r="N8" s="139">
        <v>-1.7753841207678978</v>
      </c>
      <c r="O8" s="139">
        <v>1.9022487778278974</v>
      </c>
      <c r="P8" s="139">
        <v>3.9994710087753571</v>
      </c>
      <c r="Q8" s="139">
        <v>2.4368573439351948</v>
      </c>
      <c r="R8" s="139">
        <v>-1.7481582575495258</v>
      </c>
      <c r="S8" s="139">
        <v>-4.4059596407963646</v>
      </c>
      <c r="T8" s="139">
        <v>-3.0400801021778223</v>
      </c>
      <c r="U8" s="139">
        <v>-1.8549789041126585</v>
      </c>
      <c r="V8" s="139">
        <v>-1.8190777898813737</v>
      </c>
      <c r="W8" s="139">
        <v>-2.8057387403713663</v>
      </c>
      <c r="X8" s="139">
        <v>-2.5989130106524261</v>
      </c>
      <c r="Y8" s="139">
        <v>-0.32300152394746373</v>
      </c>
      <c r="Z8" s="139">
        <v>1.4428523104973223</v>
      </c>
      <c r="AA8" s="139">
        <v>2.0964279986892986</v>
      </c>
      <c r="AB8" s="139">
        <v>3.2703907675008193</v>
      </c>
      <c r="AC8" s="139">
        <v>5.3891772131816174</v>
      </c>
      <c r="AD8" s="139">
        <v>4.5880135329338767</v>
      </c>
      <c r="AE8" s="139">
        <v>1.0300649199804335</v>
      </c>
      <c r="AF8" s="139">
        <v>-1.2689654042569609</v>
      </c>
      <c r="AG8" s="139">
        <v>-0.92422357920877163</v>
      </c>
      <c r="AH8" s="139">
        <v>1.0392108114481324</v>
      </c>
      <c r="AI8" s="139">
        <v>2.2605171144812308</v>
      </c>
      <c r="AJ8" s="139">
        <v>7.0199125682535168E-2</v>
      </c>
      <c r="AK8" s="139">
        <v>-1.179417197251631</v>
      </c>
      <c r="AL8" s="139">
        <v>-0.45441661881469031</v>
      </c>
      <c r="AM8" s="139">
        <v>1.8491713037089186</v>
      </c>
      <c r="AN8" s="139">
        <v>2.8506596116615324</v>
      </c>
      <c r="AO8" s="139">
        <v>2.4053722009482081</v>
      </c>
      <c r="AP8" s="139">
        <v>1.7941200560744441</v>
      </c>
      <c r="AQ8" s="139">
        <v>1.5419872466521767</v>
      </c>
      <c r="AR8" s="139">
        <v>1.5350197685388256</v>
      </c>
      <c r="AS8" s="139">
        <v>0.67918489003111482</v>
      </c>
      <c r="AT8" s="139">
        <v>0.18743668816303405</v>
      </c>
      <c r="AU8" s="139">
        <v>8.6944007115286048E-2</v>
      </c>
      <c r="AV8" s="139">
        <v>0.57596075263792734</v>
      </c>
      <c r="AW8" s="139">
        <v>0.60826246109582094</v>
      </c>
    </row>
    <row r="9" spans="1:49" s="84" customFormat="1" ht="17.100000000000001" customHeight="1" x14ac:dyDescent="0.2">
      <c r="A9" s="77" t="s">
        <v>3</v>
      </c>
      <c r="B9" s="89"/>
      <c r="C9" s="139" t="e">
        <v>#DIV/0!</v>
      </c>
      <c r="D9" s="139" t="e">
        <v>#DIV/0!</v>
      </c>
      <c r="E9" s="139" t="e">
        <v>#DIV/0!</v>
      </c>
      <c r="F9" s="139" t="e">
        <v>#DIV/0!</v>
      </c>
      <c r="G9" s="139" t="e">
        <v>#DIV/0!</v>
      </c>
      <c r="H9" s="139" t="e">
        <v>#DIV/0!</v>
      </c>
      <c r="I9" s="139" t="e">
        <v>#DIV/0!</v>
      </c>
      <c r="J9" s="139" t="e">
        <v>#DIV/0!</v>
      </c>
      <c r="K9" s="139">
        <v>1.4845521098716397</v>
      </c>
      <c r="L9" s="139">
        <v>1.3603799319996446</v>
      </c>
      <c r="M9" s="139">
        <v>0.93972475446084669</v>
      </c>
      <c r="N9" s="139">
        <v>0.46378820248542674</v>
      </c>
      <c r="O9" s="139">
        <v>0.17720301359140933</v>
      </c>
      <c r="P9" s="139">
        <v>3.2828508364701747E-2</v>
      </c>
      <c r="Q9" s="139">
        <v>0.18746359457617601</v>
      </c>
      <c r="R9" s="139">
        <v>0.54881631367085237</v>
      </c>
      <c r="S9" s="139">
        <v>0.88707744533436106</v>
      </c>
      <c r="T9" s="139">
        <v>1.1897492857738223</v>
      </c>
      <c r="U9" s="139">
        <v>1.4200400612750075</v>
      </c>
      <c r="V9" s="139">
        <v>1.3007608374627777</v>
      </c>
      <c r="W9" s="139">
        <v>1.2063159191681327</v>
      </c>
      <c r="X9" s="139">
        <v>-4.022921276925528</v>
      </c>
      <c r="Y9" s="139">
        <v>1.6483485108571339</v>
      </c>
      <c r="Z9" s="139">
        <v>1.7306265367604823</v>
      </c>
      <c r="AA9" s="139">
        <v>1.3037478588216356</v>
      </c>
      <c r="AB9" s="139">
        <v>0.72641064376779418</v>
      </c>
      <c r="AC9" s="139">
        <v>0.56192215831678549</v>
      </c>
      <c r="AD9" s="139">
        <v>0.71934244542914971</v>
      </c>
      <c r="AE9" s="139">
        <v>0.83368531522234335</v>
      </c>
      <c r="AF9" s="139">
        <v>0.7651889192899386</v>
      </c>
      <c r="AG9" s="139">
        <v>0.35687050557344779</v>
      </c>
      <c r="AH9" s="139">
        <v>0.27504248913372553</v>
      </c>
      <c r="AI9" s="139">
        <v>0.74312099491371519</v>
      </c>
      <c r="AJ9" s="139">
        <v>1.3592493737653699</v>
      </c>
      <c r="AK9" s="139">
        <v>1.656213342016688</v>
      </c>
      <c r="AL9" s="139">
        <v>1.8473608555292342</v>
      </c>
      <c r="AM9" s="139">
        <v>1.9324332549097933</v>
      </c>
      <c r="AN9" s="139">
        <v>1.8926967231053027</v>
      </c>
      <c r="AO9" s="139">
        <v>1.8156978116676381</v>
      </c>
      <c r="AP9" s="139">
        <v>1.7212860647425776</v>
      </c>
      <c r="AQ9" s="139">
        <v>1.6333702209056611</v>
      </c>
      <c r="AR9" s="139">
        <v>1.6118771723397929</v>
      </c>
      <c r="AS9" s="139">
        <v>1.7475647788165016</v>
      </c>
      <c r="AT9" s="139">
        <v>1.8124665510639737</v>
      </c>
      <c r="AU9" s="139">
        <v>1.8039617875477365</v>
      </c>
      <c r="AV9" s="139">
        <v>1.8430797238906393</v>
      </c>
      <c r="AW9" s="139">
        <v>1.948640866767315</v>
      </c>
    </row>
    <row r="10" spans="1:49" s="84" customFormat="1" ht="17.100000000000001" customHeight="1" x14ac:dyDescent="0.2">
      <c r="A10" s="77" t="s">
        <v>4</v>
      </c>
      <c r="B10" s="89"/>
      <c r="C10" s="139" t="e">
        <v>#DIV/0!</v>
      </c>
      <c r="D10" s="139" t="e">
        <v>#DIV/0!</v>
      </c>
      <c r="E10" s="139" t="e">
        <v>#DIV/0!</v>
      </c>
      <c r="F10" s="139" t="e">
        <v>#DIV/0!</v>
      </c>
      <c r="G10" s="139" t="e">
        <v>#DIV/0!</v>
      </c>
      <c r="H10" s="139" t="e">
        <v>#DIV/0!</v>
      </c>
      <c r="I10" s="139" t="e">
        <v>#DIV/0!</v>
      </c>
      <c r="J10" s="139" t="e">
        <v>#DIV/0!</v>
      </c>
      <c r="K10" s="139">
        <v>3.6354571394701107</v>
      </c>
      <c r="L10" s="139">
        <v>3.0282614021823306</v>
      </c>
      <c r="M10" s="139">
        <v>2.2605770482955867</v>
      </c>
      <c r="N10" s="139">
        <v>1.3204135368046099</v>
      </c>
      <c r="O10" s="139">
        <v>-0.55109254985168388</v>
      </c>
      <c r="P10" s="139">
        <v>-2.6792365952844288</v>
      </c>
      <c r="Q10" s="139">
        <v>-4.9121382633997124</v>
      </c>
      <c r="R10" s="139">
        <v>-5.8176551888214245</v>
      </c>
      <c r="S10" s="139">
        <v>-3.3008690615018321</v>
      </c>
      <c r="T10" s="139">
        <v>-6.0068474555485807E-2</v>
      </c>
      <c r="U10" s="139">
        <v>2.6468906122573133</v>
      </c>
      <c r="V10" s="139">
        <v>4.2073868363480038</v>
      </c>
      <c r="W10" s="139">
        <v>3.2727760341753065</v>
      </c>
      <c r="X10" s="139">
        <v>0.86723796791947638</v>
      </c>
      <c r="Y10" s="139">
        <v>-1.4847608236226328</v>
      </c>
      <c r="Z10" s="139">
        <v>-2.3857516656480615</v>
      </c>
      <c r="AA10" s="139">
        <v>-0.23785899429177304</v>
      </c>
      <c r="AB10" s="139">
        <v>3.2891898996864288</v>
      </c>
      <c r="AC10" s="139">
        <v>6.2130157613490722</v>
      </c>
      <c r="AD10" s="139">
        <v>6.6567776877951346</v>
      </c>
      <c r="AE10" s="139">
        <v>4.1513971692144436</v>
      </c>
      <c r="AF10" s="139">
        <v>1.4467926708539469</v>
      </c>
      <c r="AG10" s="139">
        <v>-1.3521787925472095</v>
      </c>
      <c r="AH10" s="139">
        <v>-3.6248172551740399</v>
      </c>
      <c r="AI10" s="139">
        <v>-2.887020119710948</v>
      </c>
      <c r="AJ10" s="139">
        <v>-0.38592816195103241</v>
      </c>
      <c r="AK10" s="139">
        <v>1.343704271018864</v>
      </c>
      <c r="AL10" s="139">
        <v>1.9809154557868025</v>
      </c>
      <c r="AM10" s="139">
        <v>1.6442981377650323</v>
      </c>
      <c r="AN10" s="139">
        <v>1.5438163426772844</v>
      </c>
      <c r="AO10" s="139">
        <v>1.2540483134690028</v>
      </c>
      <c r="AP10" s="139">
        <v>0.2416673691165272</v>
      </c>
      <c r="AQ10" s="139">
        <v>0.18966422993984544</v>
      </c>
      <c r="AR10" s="139">
        <v>1.3214716150523609</v>
      </c>
      <c r="AS10" s="139">
        <v>1.6795054009193899</v>
      </c>
      <c r="AT10" s="139">
        <v>1.2467050371328225</v>
      </c>
      <c r="AU10" s="139">
        <v>0.28412740134065029</v>
      </c>
      <c r="AV10" s="139">
        <v>-0.5137843538800535</v>
      </c>
      <c r="AW10" s="139">
        <v>-0.1817376120977765</v>
      </c>
    </row>
    <row r="11" spans="1:49" s="84" customFormat="1" ht="17.100000000000001" customHeight="1" x14ac:dyDescent="0.2">
      <c r="A11" s="77" t="s">
        <v>5</v>
      </c>
      <c r="B11" s="89"/>
      <c r="C11" s="139" t="e">
        <v>#DIV/0!</v>
      </c>
      <c r="D11" s="139" t="e">
        <v>#DIV/0!</v>
      </c>
      <c r="E11" s="139" t="e">
        <v>#DIV/0!</v>
      </c>
      <c r="F11" s="139" t="e">
        <v>#DIV/0!</v>
      </c>
      <c r="G11" s="139" t="e">
        <v>#DIV/0!</v>
      </c>
      <c r="H11" s="139" t="e">
        <v>#DIV/0!</v>
      </c>
      <c r="I11" s="139" t="e">
        <v>#DIV/0!</v>
      </c>
      <c r="J11" s="139" t="e">
        <v>#DIV/0!</v>
      </c>
      <c r="K11" s="139">
        <v>2.0694853978617145</v>
      </c>
      <c r="L11" s="139">
        <v>8.1918766570552073</v>
      </c>
      <c r="M11" s="139">
        <v>8.9358478195125315</v>
      </c>
      <c r="N11" s="139">
        <v>3.3974949667809229</v>
      </c>
      <c r="O11" s="139">
        <v>-0.49600685015394053</v>
      </c>
      <c r="P11" s="139">
        <v>-2.0876229084815234</v>
      </c>
      <c r="Q11" s="139">
        <v>-5.4320786334554949</v>
      </c>
      <c r="R11" s="139">
        <v>-8.37674848602874</v>
      </c>
      <c r="S11" s="139">
        <v>-4.6208029149292891</v>
      </c>
      <c r="T11" s="139">
        <v>7.5902167582956981</v>
      </c>
      <c r="U11" s="139">
        <v>9.5892173321632903</v>
      </c>
      <c r="V11" s="139">
        <v>5.2549586954417471</v>
      </c>
      <c r="W11" s="139">
        <v>23.2081452354725</v>
      </c>
      <c r="X11" s="139">
        <v>-7.7651017859471256</v>
      </c>
      <c r="Y11" s="139">
        <v>-8.2241867229528527</v>
      </c>
      <c r="Z11" s="139">
        <v>3.2771471699491572</v>
      </c>
      <c r="AA11" s="139">
        <v>4.2916337213158684</v>
      </c>
      <c r="AB11" s="139">
        <v>-1.9443906359280505</v>
      </c>
      <c r="AC11" s="139">
        <v>1.1424307734220873</v>
      </c>
      <c r="AD11" s="139">
        <v>2.8854383929146188</v>
      </c>
      <c r="AE11" s="139">
        <v>-0.72445713827153924</v>
      </c>
      <c r="AF11" s="139">
        <v>-8.1291966775121072E-2</v>
      </c>
      <c r="AG11" s="139">
        <v>0.51192117158496142</v>
      </c>
      <c r="AH11" s="139">
        <v>-2.4162784664682468</v>
      </c>
      <c r="AI11" s="139">
        <v>-1.0344923247597615</v>
      </c>
      <c r="AJ11" s="139">
        <v>15.941547442933345</v>
      </c>
      <c r="AK11" s="139">
        <v>-2.0576537445159193</v>
      </c>
      <c r="AL11" s="139">
        <v>-2.3849262282313211</v>
      </c>
      <c r="AM11" s="139">
        <v>0.88335745058640835</v>
      </c>
      <c r="AN11" s="139">
        <v>1.5792480196662906</v>
      </c>
      <c r="AO11" s="139">
        <v>0.62906756630736194</v>
      </c>
      <c r="AP11" s="139">
        <v>6.4640626739254081E-2</v>
      </c>
      <c r="AQ11" s="139">
        <v>0.65874627346766967</v>
      </c>
      <c r="AR11" s="139">
        <v>1.8223108396667298</v>
      </c>
      <c r="AS11" s="139">
        <v>1.2452677643682186</v>
      </c>
      <c r="AT11" s="139">
        <v>-0.10255323924018844</v>
      </c>
      <c r="AU11" s="139">
        <v>-0.32149651502560994</v>
      </c>
      <c r="AV11" s="139">
        <v>0.89640909405692693</v>
      </c>
      <c r="AW11" s="139">
        <v>1.5555547121699931</v>
      </c>
    </row>
    <row r="12" spans="1:49" s="84" customFormat="1" ht="17.100000000000001" customHeight="1" x14ac:dyDescent="0.2">
      <c r="A12" s="77" t="s">
        <v>6</v>
      </c>
      <c r="B12" s="89"/>
      <c r="C12" s="139" t="e">
        <v>#DIV/0!</v>
      </c>
      <c r="D12" s="139" t="e">
        <v>#DIV/0!</v>
      </c>
      <c r="E12" s="139" t="e">
        <v>#DIV/0!</v>
      </c>
      <c r="F12" s="139" t="e">
        <v>#DIV/0!</v>
      </c>
      <c r="G12" s="139" t="e">
        <v>#DIV/0!</v>
      </c>
      <c r="H12" s="139" t="e">
        <v>#DIV/0!</v>
      </c>
      <c r="I12" s="139" t="e">
        <v>#DIV/0!</v>
      </c>
      <c r="J12" s="139" t="e">
        <v>#DIV/0!</v>
      </c>
      <c r="K12" s="139">
        <v>-1.370354782134986</v>
      </c>
      <c r="L12" s="139">
        <v>-2.2228382516420453E-3</v>
      </c>
      <c r="M12" s="139">
        <v>0.34211958749097438</v>
      </c>
      <c r="N12" s="139">
        <v>-0.41470561969425557</v>
      </c>
      <c r="O12" s="139">
        <v>-0.33011534797536823</v>
      </c>
      <c r="P12" s="139">
        <v>0.94736278681879504</v>
      </c>
      <c r="Q12" s="139">
        <v>-0.39844348961985965</v>
      </c>
      <c r="R12" s="139">
        <v>-0.93729634940474815</v>
      </c>
      <c r="S12" s="139">
        <v>0.71615384374055235</v>
      </c>
      <c r="T12" s="139">
        <v>1.256643131029489</v>
      </c>
      <c r="U12" s="139">
        <v>1.2009771373142852</v>
      </c>
      <c r="V12" s="139">
        <v>1.8885090347774858</v>
      </c>
      <c r="W12" s="139">
        <v>1.4840344347479384</v>
      </c>
      <c r="X12" s="139">
        <v>-0.42863487113317111</v>
      </c>
      <c r="Y12" s="139">
        <v>-0.97595738080462624</v>
      </c>
      <c r="Z12" s="139">
        <v>-1.9060546862421091</v>
      </c>
      <c r="AA12" s="139">
        <v>-1.6606352009663317</v>
      </c>
      <c r="AB12" s="139">
        <v>-2.0055234394735888</v>
      </c>
      <c r="AC12" s="139">
        <v>-1.2006313482786024</v>
      </c>
      <c r="AD12" s="139">
        <v>2.0698120089437166</v>
      </c>
      <c r="AE12" s="139">
        <v>2.2426493794202695</v>
      </c>
      <c r="AF12" s="139">
        <v>-0.31304709744538473</v>
      </c>
      <c r="AG12" s="139">
        <v>1.7540272440313531</v>
      </c>
      <c r="AH12" s="139">
        <v>2.1627134867668207</v>
      </c>
      <c r="AI12" s="139">
        <v>0.64058314774968483</v>
      </c>
      <c r="AJ12" s="139">
        <v>0.14028525060263419</v>
      </c>
      <c r="AK12" s="139">
        <v>-1.1792832443054624</v>
      </c>
      <c r="AL12" s="139">
        <v>-1.9510706235775443</v>
      </c>
      <c r="AM12" s="139">
        <v>-1.6993689079385588</v>
      </c>
      <c r="AN12" s="139">
        <v>-3.9091325160537704</v>
      </c>
      <c r="AO12" s="139">
        <v>-8.4935138538947079</v>
      </c>
      <c r="AP12" s="139">
        <v>-10.616110296071202</v>
      </c>
      <c r="AQ12" s="139">
        <v>-11.237877714146515</v>
      </c>
      <c r="AR12" s="139">
        <v>-2.8192023703170754</v>
      </c>
      <c r="AS12" s="139">
        <v>8.0160584805365929</v>
      </c>
      <c r="AT12" s="139">
        <v>11.054225054082579</v>
      </c>
      <c r="AU12" s="139">
        <v>8.9562561992827305</v>
      </c>
      <c r="AV12" s="139">
        <v>6.1404431713429686</v>
      </c>
      <c r="AW12" s="139">
        <v>0.658847695364706</v>
      </c>
    </row>
    <row r="13" spans="1:49" s="202" customFormat="1" ht="17.100000000000001" customHeight="1" x14ac:dyDescent="0.2">
      <c r="A13" s="199" t="s">
        <v>93</v>
      </c>
      <c r="B13" s="200"/>
      <c r="C13" s="224" t="e">
        <v>#DIV/0!</v>
      </c>
      <c r="D13" s="224" t="e">
        <v>#DIV/0!</v>
      </c>
      <c r="E13" s="224" t="e">
        <v>#DIV/0!</v>
      </c>
      <c r="F13" s="224" t="e">
        <v>#DIV/0!</v>
      </c>
      <c r="G13" s="224" t="e">
        <v>#DIV/0!</v>
      </c>
      <c r="H13" s="224" t="e">
        <v>#DIV/0!</v>
      </c>
      <c r="I13" s="224" t="e">
        <v>#DIV/0!</v>
      </c>
      <c r="J13" s="224" t="e">
        <v>#DIV/0!</v>
      </c>
      <c r="K13" s="224">
        <v>4.1696565372379313</v>
      </c>
      <c r="L13" s="224">
        <v>4.0697160726319126</v>
      </c>
      <c r="M13" s="224">
        <v>3.0578295877742745</v>
      </c>
      <c r="N13" s="224">
        <v>2.3017305355753415</v>
      </c>
      <c r="O13" s="224">
        <v>1.4539083982767043</v>
      </c>
      <c r="P13" s="224">
        <v>-0.39506556840211982</v>
      </c>
      <c r="Q13" s="224">
        <v>-0.21063840190219674</v>
      </c>
      <c r="R13" s="224">
        <v>0.9777091652024783</v>
      </c>
      <c r="S13" s="224">
        <v>1.3698633784422487</v>
      </c>
      <c r="T13" s="224">
        <v>2.2233679613570256</v>
      </c>
      <c r="U13" s="224">
        <v>0.34334216355562663</v>
      </c>
      <c r="V13" s="224">
        <v>-0.50064625666335072</v>
      </c>
      <c r="W13" s="224">
        <v>-0.89548833827018948</v>
      </c>
      <c r="X13" s="224">
        <v>-0.22618419024507119</v>
      </c>
      <c r="Y13" s="224">
        <v>-0.33145869314782361</v>
      </c>
      <c r="Z13" s="224">
        <v>-0.54954222503987848</v>
      </c>
      <c r="AA13" s="224">
        <v>1.520463208909506</v>
      </c>
      <c r="AB13" s="224">
        <v>4.7713590659920424</v>
      </c>
      <c r="AC13" s="224">
        <v>3.6168340434123314</v>
      </c>
      <c r="AD13" s="224">
        <v>1.6688000572368189</v>
      </c>
      <c r="AE13" s="224">
        <v>1.267474793365575</v>
      </c>
      <c r="AF13" s="224">
        <v>2.530299551056836</v>
      </c>
      <c r="AG13" s="224">
        <v>3.3009865639512137</v>
      </c>
      <c r="AH13" s="224">
        <v>1.8497144029719248</v>
      </c>
      <c r="AI13" s="224">
        <v>-2.0613260663067901</v>
      </c>
      <c r="AJ13" s="224">
        <v>-3.2123287816658963</v>
      </c>
      <c r="AK13" s="224">
        <v>-0.20207279148097834</v>
      </c>
      <c r="AL13" s="224">
        <v>3.2276868031146266</v>
      </c>
      <c r="AM13" s="224">
        <v>4.1185363378155149</v>
      </c>
      <c r="AN13" s="224">
        <v>1.9092301843169013</v>
      </c>
      <c r="AO13" s="224">
        <v>0.19049583589962893</v>
      </c>
      <c r="AP13" s="224">
        <v>0.22272992337328823</v>
      </c>
      <c r="AQ13" s="224">
        <v>1.2107645618066432</v>
      </c>
      <c r="AR13" s="224">
        <v>3.1558965882794388</v>
      </c>
      <c r="AS13" s="224">
        <v>3.6185905793626238</v>
      </c>
      <c r="AT13" s="224">
        <v>2.9975368007770564</v>
      </c>
      <c r="AU13" s="224">
        <v>1.6095510420750303</v>
      </c>
      <c r="AV13" s="224">
        <v>0.11784767057527734</v>
      </c>
      <c r="AW13" s="224">
        <v>0.59701443219544181</v>
      </c>
    </row>
    <row r="14" spans="1:49" s="84" customFormat="1" ht="17.100000000000001" customHeight="1" x14ac:dyDescent="0.2">
      <c r="A14" s="77" t="s">
        <v>8</v>
      </c>
      <c r="B14" s="89"/>
      <c r="C14" s="139" t="e">
        <v>#DIV/0!</v>
      </c>
      <c r="D14" s="139" t="e">
        <v>#DIV/0!</v>
      </c>
      <c r="E14" s="139" t="e">
        <v>#DIV/0!</v>
      </c>
      <c r="F14" s="139" t="e">
        <v>#DIV/0!</v>
      </c>
      <c r="G14" s="139" t="e">
        <v>#DIV/0!</v>
      </c>
      <c r="H14" s="139" t="e">
        <v>#DIV/0!</v>
      </c>
      <c r="I14" s="139" t="e">
        <v>#DIV/0!</v>
      </c>
      <c r="J14" s="139" t="e">
        <v>#DIV/0!</v>
      </c>
      <c r="K14" s="139">
        <v>24.847569696742646</v>
      </c>
      <c r="L14" s="139">
        <v>15.420598890320726</v>
      </c>
      <c r="M14" s="139">
        <v>9.7902204474913148</v>
      </c>
      <c r="N14" s="139">
        <v>20.62674801853408</v>
      </c>
      <c r="O14" s="139">
        <v>8.8278882088871136</v>
      </c>
      <c r="P14" s="139">
        <v>-15.021869143827626</v>
      </c>
      <c r="Q14" s="139">
        <v>-25.51965259418888</v>
      </c>
      <c r="R14" s="139">
        <v>-14.845679378779142</v>
      </c>
      <c r="S14" s="139">
        <v>5.7642485456736114</v>
      </c>
      <c r="T14" s="139">
        <v>43.016410323115053</v>
      </c>
      <c r="U14" s="139">
        <v>36.232557130588731</v>
      </c>
      <c r="V14" s="139">
        <v>1.9672520952473516</v>
      </c>
      <c r="W14" s="139">
        <v>-18.502435701668951</v>
      </c>
      <c r="X14" s="139">
        <v>-17.168771376326532</v>
      </c>
      <c r="Y14" s="139">
        <v>-2.8716582797556844</v>
      </c>
      <c r="Z14" s="139">
        <v>2.6095857194950112</v>
      </c>
      <c r="AA14" s="139">
        <v>17.010646249500617</v>
      </c>
      <c r="AB14" s="139">
        <v>17.123706712022233</v>
      </c>
      <c r="AC14" s="139">
        <v>-1.2899904970761433</v>
      </c>
      <c r="AD14" s="139">
        <v>-5.2572604791525475</v>
      </c>
      <c r="AE14" s="139">
        <v>4.9952130606618184</v>
      </c>
      <c r="AF14" s="139">
        <v>8.9432488918717024</v>
      </c>
      <c r="AG14" s="139">
        <v>11.174142560120259</v>
      </c>
      <c r="AH14" s="139">
        <v>6.2311210186025034</v>
      </c>
      <c r="AI14" s="139">
        <v>-1.6567893562639213</v>
      </c>
      <c r="AJ14" s="139">
        <v>-8.3554715280420027</v>
      </c>
      <c r="AK14" s="139">
        <v>-4.2291360043864916</v>
      </c>
      <c r="AL14" s="139">
        <v>20.765305558219783</v>
      </c>
      <c r="AM14" s="139">
        <v>21.464554448834793</v>
      </c>
      <c r="AN14" s="139">
        <v>3.9152406695386999</v>
      </c>
      <c r="AO14" s="139">
        <v>3.2424617597095917</v>
      </c>
      <c r="AP14" s="139">
        <v>-0.52190890540089185</v>
      </c>
      <c r="AQ14" s="139">
        <v>-4.3128546027409005</v>
      </c>
      <c r="AR14" s="139">
        <v>25.725205438108254</v>
      </c>
      <c r="AS14" s="139">
        <v>31.440606423131911</v>
      </c>
      <c r="AT14" s="139">
        <v>14.595242931584718</v>
      </c>
      <c r="AU14" s="139">
        <v>3.6476301375877984</v>
      </c>
      <c r="AV14" s="139">
        <v>-9.4236612555424042</v>
      </c>
      <c r="AW14" s="139">
        <v>-18.013942632692657</v>
      </c>
    </row>
    <row r="15" spans="1:49" s="84" customFormat="1" ht="17.100000000000001" customHeight="1" x14ac:dyDescent="0.2">
      <c r="A15" s="90" t="s">
        <v>9</v>
      </c>
      <c r="B15" s="89"/>
      <c r="C15" s="139" t="e">
        <v>#DIV/0!</v>
      </c>
      <c r="D15" s="139" t="e">
        <v>#DIV/0!</v>
      </c>
      <c r="E15" s="139" t="e">
        <v>#DIV/0!</v>
      </c>
      <c r="F15" s="139" t="e">
        <v>#DIV/0!</v>
      </c>
      <c r="G15" s="139" t="e">
        <v>#DIV/0!</v>
      </c>
      <c r="H15" s="139" t="e">
        <v>#DIV/0!</v>
      </c>
      <c r="I15" s="139" t="e">
        <v>#DIV/0!</v>
      </c>
      <c r="J15" s="139" t="e">
        <v>#DIV/0!</v>
      </c>
      <c r="K15" s="139">
        <v>4.2983128017643146</v>
      </c>
      <c r="L15" s="139">
        <v>4.4733780152987235</v>
      </c>
      <c r="M15" s="139">
        <v>3.1942239844695797</v>
      </c>
      <c r="N15" s="139">
        <v>1.6237439602927672</v>
      </c>
      <c r="O15" s="139">
        <v>0.90958358947286211</v>
      </c>
      <c r="P15" s="139">
        <v>-0.14894565725092068</v>
      </c>
      <c r="Q15" s="139">
        <v>0.68575641421102507</v>
      </c>
      <c r="R15" s="139">
        <v>1.5953119117539938</v>
      </c>
      <c r="S15" s="139">
        <v>1.3665909572031065</v>
      </c>
      <c r="T15" s="139">
        <v>-0.13756013876323747</v>
      </c>
      <c r="U15" s="139">
        <v>-1.3985743053174127</v>
      </c>
      <c r="V15" s="139">
        <v>-1.3564984263709667</v>
      </c>
      <c r="W15" s="139">
        <v>-0.49217955324699636</v>
      </c>
      <c r="X15" s="139">
        <v>6.980664649738344E-2</v>
      </c>
      <c r="Y15" s="139">
        <v>-0.71782153611835708</v>
      </c>
      <c r="Z15" s="139">
        <v>-1.4346824547231574</v>
      </c>
      <c r="AA15" s="139">
        <v>0.91989589347518663</v>
      </c>
      <c r="AB15" s="139">
        <v>5.3857747504413522</v>
      </c>
      <c r="AC15" s="139">
        <v>4.6589718322892715</v>
      </c>
      <c r="AD15" s="139">
        <v>2.0116049686375703</v>
      </c>
      <c r="AE15" s="139">
        <v>1.103065957799565</v>
      </c>
      <c r="AF15" s="139">
        <v>2.5516482503612492</v>
      </c>
      <c r="AG15" s="139">
        <v>3.6486742140199757</v>
      </c>
      <c r="AH15" s="139">
        <v>1.6980818154158195</v>
      </c>
      <c r="AI15" s="139">
        <v>-3.2410550539577643</v>
      </c>
      <c r="AJ15" s="139">
        <v>-4.6572011219031317</v>
      </c>
      <c r="AK15" s="139">
        <v>-0.57968734944942035</v>
      </c>
      <c r="AL15" s="139">
        <v>2.8875253835585202</v>
      </c>
      <c r="AM15" s="139">
        <v>3.94949048063582</v>
      </c>
      <c r="AN15" s="139">
        <v>1.9927691506070655</v>
      </c>
      <c r="AO15" s="139">
        <v>-0.37589541380703695</v>
      </c>
      <c r="AP15" s="139">
        <v>-6.7443657269272705E-2</v>
      </c>
      <c r="AQ15" s="139">
        <v>1.7327290445132926</v>
      </c>
      <c r="AR15" s="139">
        <v>2.0702907832507167</v>
      </c>
      <c r="AS15" s="139">
        <v>1.8216432393692639</v>
      </c>
      <c r="AT15" s="139">
        <v>2.1447355573981142</v>
      </c>
      <c r="AU15" s="139">
        <v>1.3889519562162</v>
      </c>
      <c r="AV15" s="139">
        <v>1.0360406004923162</v>
      </c>
      <c r="AW15" s="139">
        <v>2.8801730378349433</v>
      </c>
    </row>
    <row r="16" spans="1:49" s="84" customFormat="1" ht="17.100000000000001" customHeight="1" x14ac:dyDescent="0.2">
      <c r="A16" s="90" t="s">
        <v>10</v>
      </c>
      <c r="B16" s="89"/>
      <c r="C16" s="139" t="e">
        <v>#DIV/0!</v>
      </c>
      <c r="D16" s="139" t="e">
        <v>#DIV/0!</v>
      </c>
      <c r="E16" s="139" t="e">
        <v>#DIV/0!</v>
      </c>
      <c r="F16" s="139" t="e">
        <v>#DIV/0!</v>
      </c>
      <c r="G16" s="139" t="e">
        <v>#DIV/0!</v>
      </c>
      <c r="H16" s="139" t="e">
        <v>#DIV/0!</v>
      </c>
      <c r="I16" s="139" t="e">
        <v>#DIV/0!</v>
      </c>
      <c r="J16" s="139" t="e">
        <v>#DIV/0!</v>
      </c>
      <c r="K16" s="139">
        <v>2.0903469823059684</v>
      </c>
      <c r="L16" s="139">
        <v>2.910067997066057</v>
      </c>
      <c r="M16" s="139">
        <v>3.2967091571858287</v>
      </c>
      <c r="N16" s="139">
        <v>2.773850643634912</v>
      </c>
      <c r="O16" s="139">
        <v>2.4278335363533854</v>
      </c>
      <c r="P16" s="139">
        <v>1.3760269451836171</v>
      </c>
      <c r="Q16" s="139">
        <v>-0.77132807868086628</v>
      </c>
      <c r="R16" s="139">
        <v>-1.8933602866569865</v>
      </c>
      <c r="S16" s="139">
        <v>-1.3286712924418631</v>
      </c>
      <c r="T16" s="139">
        <v>19.624955153204461</v>
      </c>
      <c r="U16" s="139">
        <v>0.36871905760489376</v>
      </c>
      <c r="V16" s="139">
        <v>0.81171916987023973</v>
      </c>
      <c r="W16" s="139">
        <v>0.41300550407854519</v>
      </c>
      <c r="X16" s="139">
        <v>-0.29471776361338353</v>
      </c>
      <c r="Y16" s="139">
        <v>-0.33282448723128688</v>
      </c>
      <c r="Z16" s="139">
        <v>0.16833416259169898</v>
      </c>
      <c r="AA16" s="139">
        <v>0.43710790106659125</v>
      </c>
      <c r="AB16" s="139">
        <v>1.8272388052944288</v>
      </c>
      <c r="AC16" s="139">
        <v>2.9286899678218736</v>
      </c>
      <c r="AD16" s="139">
        <v>1.7312548886003754</v>
      </c>
      <c r="AE16" s="139">
        <v>0.46389058626132851</v>
      </c>
      <c r="AF16" s="139">
        <v>0.38562697670458945</v>
      </c>
      <c r="AG16" s="139">
        <v>0.62698029548420298</v>
      </c>
      <c r="AH16" s="139">
        <v>0.84407261055206018</v>
      </c>
      <c r="AI16" s="139">
        <v>1.2272967318728734</v>
      </c>
      <c r="AJ16" s="139">
        <v>1.4816674944343688</v>
      </c>
      <c r="AK16" s="139">
        <v>1.7303247239584874</v>
      </c>
      <c r="AL16" s="139">
        <v>2.1697388136737938</v>
      </c>
      <c r="AM16" s="139">
        <v>2.4074625965949448</v>
      </c>
      <c r="AN16" s="139">
        <v>2.0486367320029508</v>
      </c>
      <c r="AO16" s="139">
        <v>1.6259011042756955</v>
      </c>
      <c r="AP16" s="139">
        <v>1.8324316639679372</v>
      </c>
      <c r="AQ16" s="139">
        <v>1.4727253732708112</v>
      </c>
      <c r="AR16" s="139">
        <v>0.96875395673030607</v>
      </c>
      <c r="AS16" s="139">
        <v>1.2987370735453307</v>
      </c>
      <c r="AT16" s="139">
        <v>1.7523141717332491</v>
      </c>
      <c r="AU16" s="139">
        <v>2.0606111590115717</v>
      </c>
      <c r="AV16" s="139">
        <v>1.8844890863250141</v>
      </c>
      <c r="AW16" s="139">
        <v>1.5599953313664594</v>
      </c>
    </row>
    <row r="17" spans="1:49" s="84" customFormat="1" ht="17.100000000000001" customHeight="1" x14ac:dyDescent="0.2">
      <c r="A17" s="90" t="s">
        <v>11</v>
      </c>
      <c r="B17" s="89"/>
      <c r="C17" s="139" t="e">
        <v>#DIV/0!</v>
      </c>
      <c r="D17" s="139" t="e">
        <v>#DIV/0!</v>
      </c>
      <c r="E17" s="139" t="e">
        <v>#DIV/0!</v>
      </c>
      <c r="F17" s="139" t="e">
        <v>#DIV/0!</v>
      </c>
      <c r="G17" s="139" t="e">
        <v>#DIV/0!</v>
      </c>
      <c r="H17" s="139" t="e">
        <v>#DIV/0!</v>
      </c>
      <c r="I17" s="139" t="e">
        <v>#DIV/0!</v>
      </c>
      <c r="J17" s="139" t="e">
        <v>#DIV/0!</v>
      </c>
      <c r="K17" s="139">
        <v>2.0134359312422356</v>
      </c>
      <c r="L17" s="139">
        <v>0.93879002604102535</v>
      </c>
      <c r="M17" s="139">
        <v>1.3286185643733406</v>
      </c>
      <c r="N17" s="139">
        <v>1.7009496160897308</v>
      </c>
      <c r="O17" s="139">
        <v>1.9880303420154677</v>
      </c>
      <c r="P17" s="139">
        <v>1.3397531376374783</v>
      </c>
      <c r="Q17" s="139">
        <v>0.98176318575518007</v>
      </c>
      <c r="R17" s="139">
        <v>1.6454798322562691</v>
      </c>
      <c r="S17" s="139">
        <v>1.7306327151490386</v>
      </c>
      <c r="T17" s="139">
        <v>2.5823102711830526</v>
      </c>
      <c r="U17" s="139">
        <v>-5.1591316099885987E-2</v>
      </c>
      <c r="V17" s="139">
        <v>1.8678878822161682</v>
      </c>
      <c r="W17" s="139">
        <v>1.2596589034671979</v>
      </c>
      <c r="X17" s="139">
        <v>2.2782754376342584</v>
      </c>
      <c r="Y17" s="139">
        <v>1.1004152991533456</v>
      </c>
      <c r="Z17" s="139">
        <v>1.7642640850415781</v>
      </c>
      <c r="AA17" s="139">
        <v>1.3807862058414999</v>
      </c>
      <c r="AB17" s="139">
        <v>1.5308023869629261</v>
      </c>
      <c r="AC17" s="139">
        <v>1.1419798624741073</v>
      </c>
      <c r="AD17" s="139">
        <v>2.1576836519310083</v>
      </c>
      <c r="AE17" s="139">
        <v>1.2281048576461506</v>
      </c>
      <c r="AF17" s="139">
        <v>2.0224048102536862</v>
      </c>
      <c r="AG17" s="139">
        <v>0.8920534915695999</v>
      </c>
      <c r="AH17" s="139">
        <v>1.9040344215238481</v>
      </c>
      <c r="AI17" s="139">
        <v>0.92196624115714609</v>
      </c>
      <c r="AJ17" s="139">
        <v>1.8300148349842393</v>
      </c>
      <c r="AK17" s="139">
        <v>1.2040873543473163</v>
      </c>
      <c r="AL17" s="139">
        <v>1.176163368954497</v>
      </c>
      <c r="AM17" s="139">
        <v>1.1400238867212975</v>
      </c>
      <c r="AN17" s="139">
        <v>0.91774362610335114</v>
      </c>
      <c r="AO17" s="139">
        <v>0.67667212296105284</v>
      </c>
      <c r="AP17" s="139">
        <v>1.0308771730972444</v>
      </c>
      <c r="AQ17" s="139">
        <v>1.1193130992325662</v>
      </c>
      <c r="AR17" s="139">
        <v>1.7582646445045258</v>
      </c>
      <c r="AS17" s="139">
        <v>1.036206694677988</v>
      </c>
      <c r="AT17" s="139">
        <v>1.1602318283927993</v>
      </c>
      <c r="AU17" s="139">
        <v>1.1862489216341698</v>
      </c>
      <c r="AV17" s="139">
        <v>1.2443364976244098</v>
      </c>
      <c r="AW17" s="139">
        <v>0.59324423013253913</v>
      </c>
    </row>
    <row r="18" spans="1:49" s="84" customFormat="1" ht="17.100000000000001" customHeight="1" x14ac:dyDescent="0.2">
      <c r="A18" s="77" t="s">
        <v>12</v>
      </c>
      <c r="B18" s="89"/>
      <c r="C18" s="139" t="e">
        <v>#DIV/0!</v>
      </c>
      <c r="D18" s="139" t="e">
        <v>#DIV/0!</v>
      </c>
      <c r="E18" s="139" t="e">
        <v>#DIV/0!</v>
      </c>
      <c r="F18" s="139" t="e">
        <v>#DIV/0!</v>
      </c>
      <c r="G18" s="139" t="e">
        <v>#DIV/0!</v>
      </c>
      <c r="H18" s="139" t="e">
        <v>#DIV/0!</v>
      </c>
      <c r="I18" s="139" t="e">
        <v>#DIV/0!</v>
      </c>
      <c r="J18" s="139" t="e">
        <v>#DIV/0!</v>
      </c>
      <c r="K18" s="139">
        <v>1.5754913749154609</v>
      </c>
      <c r="L18" s="139">
        <v>1.5222177728436259</v>
      </c>
      <c r="M18" s="139">
        <v>1.4128560000469914</v>
      </c>
      <c r="N18" s="139">
        <v>1.4581013014180577</v>
      </c>
      <c r="O18" s="139">
        <v>1.5575826843679863</v>
      </c>
      <c r="P18" s="139">
        <v>1.6213202881831368</v>
      </c>
      <c r="Q18" s="139">
        <v>1.6045675622453848</v>
      </c>
      <c r="R18" s="139">
        <v>1.4896534200869338</v>
      </c>
      <c r="S18" s="139">
        <v>1.3509576588457861</v>
      </c>
      <c r="T18" s="139">
        <v>1.4384368143199433</v>
      </c>
      <c r="U18" s="139">
        <v>1.4937525666046669</v>
      </c>
      <c r="V18" s="139">
        <v>1.4674889948985026</v>
      </c>
      <c r="W18" s="139">
        <v>1.4887390664785061</v>
      </c>
      <c r="X18" s="139">
        <v>1.5247446221271277</v>
      </c>
      <c r="Y18" s="139">
        <v>1.6371660528150977</v>
      </c>
      <c r="Z18" s="139">
        <v>1.7318929680090633</v>
      </c>
      <c r="AA18" s="139">
        <v>1.5985414235971218</v>
      </c>
      <c r="AB18" s="139">
        <v>1.4613613818138527</v>
      </c>
      <c r="AC18" s="139">
        <v>1.4175331693601745</v>
      </c>
      <c r="AD18" s="139">
        <v>1.3915590989838522</v>
      </c>
      <c r="AE18" s="139">
        <v>1.5633868617314972</v>
      </c>
      <c r="AF18" s="139">
        <v>1.681664891123269</v>
      </c>
      <c r="AG18" s="139">
        <v>1.6392833169621701</v>
      </c>
      <c r="AH18" s="139">
        <v>1.5111912540566319</v>
      </c>
      <c r="AI18" s="139">
        <v>1.4615909496850321</v>
      </c>
      <c r="AJ18" s="139">
        <v>1.3592111533231588</v>
      </c>
      <c r="AK18" s="139">
        <v>1.3838493899851256</v>
      </c>
      <c r="AL18" s="139">
        <v>1.4636098411846987</v>
      </c>
      <c r="AM18" s="139">
        <v>1.4113313083637724</v>
      </c>
      <c r="AN18" s="139">
        <v>1.2277383179150725</v>
      </c>
      <c r="AO18" s="139">
        <v>1.0089815945639513</v>
      </c>
      <c r="AP18" s="139">
        <v>0.85298504980875212</v>
      </c>
      <c r="AQ18" s="139">
        <v>0.83728680870405192</v>
      </c>
      <c r="AR18" s="139">
        <v>1.0187931995135013</v>
      </c>
      <c r="AS18" s="139">
        <v>1.2224657946555029</v>
      </c>
      <c r="AT18" s="139">
        <v>1.3855835900526747</v>
      </c>
      <c r="AU18" s="139">
        <v>1.3180278642152654</v>
      </c>
      <c r="AV18" s="139">
        <v>1.2051937219698328</v>
      </c>
      <c r="AW18" s="139">
        <v>1.1454962289048298</v>
      </c>
    </row>
    <row r="19" spans="1:49" s="202" customFormat="1" ht="17.100000000000001" customHeight="1" x14ac:dyDescent="0.2">
      <c r="A19" s="199" t="s">
        <v>94</v>
      </c>
      <c r="B19" s="200"/>
      <c r="C19" s="224" t="e">
        <v>#DIV/0!</v>
      </c>
      <c r="D19" s="224" t="e">
        <v>#DIV/0!</v>
      </c>
      <c r="E19" s="224" t="e">
        <v>#DIV/0!</v>
      </c>
      <c r="F19" s="224" t="e">
        <v>#DIV/0!</v>
      </c>
      <c r="G19" s="224" t="e">
        <v>#DIV/0!</v>
      </c>
      <c r="H19" s="224" t="e">
        <v>#DIV/0!</v>
      </c>
      <c r="I19" s="224" t="e">
        <v>#DIV/0!</v>
      </c>
      <c r="J19" s="224" t="e">
        <v>#DIV/0!</v>
      </c>
      <c r="K19" s="224">
        <v>2.3581331288019314</v>
      </c>
      <c r="L19" s="224">
        <v>7.6808419248312942</v>
      </c>
      <c r="M19" s="224">
        <v>0.9412785328534623</v>
      </c>
      <c r="N19" s="224">
        <v>1.6361356675028249</v>
      </c>
      <c r="O19" s="224">
        <v>1.8364976638621577</v>
      </c>
      <c r="P19" s="224">
        <v>-0.98658417599815085</v>
      </c>
      <c r="Q19" s="224">
        <v>1.6112378454108622</v>
      </c>
      <c r="R19" s="224">
        <v>1.2161238581691602</v>
      </c>
      <c r="S19" s="224">
        <v>1.4943177130463559</v>
      </c>
      <c r="T19" s="224">
        <v>1.7768197611550685</v>
      </c>
      <c r="U19" s="224">
        <v>2.6843252640040616</v>
      </c>
      <c r="V19" s="224">
        <v>1.8236612428261356</v>
      </c>
      <c r="W19" s="224">
        <v>-0.2254293804851093</v>
      </c>
      <c r="X19" s="224">
        <v>-1.485375878804418</v>
      </c>
      <c r="Y19" s="224">
        <v>-0.90996378102816688</v>
      </c>
      <c r="Z19" s="224">
        <v>0.2750575223930074</v>
      </c>
      <c r="AA19" s="224">
        <v>2.7372511417562473</v>
      </c>
      <c r="AB19" s="224">
        <v>4.6790451822019907</v>
      </c>
      <c r="AC19" s="224">
        <v>2.3823018515851668</v>
      </c>
      <c r="AD19" s="224">
        <v>0.23808782911358684</v>
      </c>
      <c r="AE19" s="224">
        <v>1.7016426968287535</v>
      </c>
      <c r="AF19" s="224">
        <v>1.990923054399163</v>
      </c>
      <c r="AG19" s="224">
        <v>1.944749749850061</v>
      </c>
      <c r="AH19" s="224">
        <v>2.1772084358661292</v>
      </c>
      <c r="AI19" s="224">
        <v>0.62022625612525584</v>
      </c>
      <c r="AJ19" s="224">
        <v>-1.7902191185118155</v>
      </c>
      <c r="AK19" s="224">
        <v>0.15290927961815193</v>
      </c>
      <c r="AL19" s="224">
        <v>0.94214709567954635</v>
      </c>
      <c r="AM19" s="224">
        <v>1.3798135856640359</v>
      </c>
      <c r="AN19" s="224">
        <v>1.8065773303111543</v>
      </c>
      <c r="AO19" s="224">
        <v>2.3736627537487953</v>
      </c>
      <c r="AP19" s="224">
        <v>2.3109613429957099</v>
      </c>
      <c r="AQ19" s="224">
        <v>1.8805431096286629</v>
      </c>
      <c r="AR19" s="224">
        <v>1.7239543147468561</v>
      </c>
      <c r="AS19" s="224">
        <v>1.9890098074412998</v>
      </c>
      <c r="AT19" s="224">
        <v>1.6943851484933825</v>
      </c>
      <c r="AU19" s="224">
        <v>1.3763097678987979</v>
      </c>
      <c r="AV19" s="224">
        <v>1.0309230881001552</v>
      </c>
      <c r="AW19" s="224">
        <v>0.85886099530907423</v>
      </c>
    </row>
    <row r="20" spans="1:49" s="84" customFormat="1" ht="17.100000000000001" customHeight="1" x14ac:dyDescent="0.2">
      <c r="A20" s="91" t="s">
        <v>52</v>
      </c>
      <c r="B20" s="89"/>
      <c r="C20" s="139" t="e">
        <v>#DIV/0!</v>
      </c>
      <c r="D20" s="139" t="e">
        <v>#DIV/0!</v>
      </c>
      <c r="E20" s="139" t="e">
        <v>#DIV/0!</v>
      </c>
      <c r="F20" s="139" t="e">
        <v>#DIV/0!</v>
      </c>
      <c r="G20" s="139" t="e">
        <v>#DIV/0!</v>
      </c>
      <c r="H20" s="139" t="e">
        <v>#DIV/0!</v>
      </c>
      <c r="I20" s="139" t="e">
        <v>#DIV/0!</v>
      </c>
      <c r="J20" s="139" t="e">
        <v>#DIV/0!</v>
      </c>
      <c r="K20" s="139">
        <v>1.5754913749154609</v>
      </c>
      <c r="L20" s="139">
        <v>1.5222177728436259</v>
      </c>
      <c r="M20" s="139">
        <v>1.4128560000469914</v>
      </c>
      <c r="N20" s="139">
        <v>1.4581013014180577</v>
      </c>
      <c r="O20" s="139">
        <v>1.5575826843679863</v>
      </c>
      <c r="P20" s="139">
        <v>1.6213202881831368</v>
      </c>
      <c r="Q20" s="139">
        <v>1.6045675622453848</v>
      </c>
      <c r="R20" s="139">
        <v>1.4896534200869338</v>
      </c>
      <c r="S20" s="139">
        <v>1.3509576588457861</v>
      </c>
      <c r="T20" s="139">
        <v>1.4384368143199433</v>
      </c>
      <c r="U20" s="139">
        <v>1.4937525666046669</v>
      </c>
      <c r="V20" s="139">
        <v>1.4674889948985026</v>
      </c>
      <c r="W20" s="139">
        <v>1.4887390664785061</v>
      </c>
      <c r="X20" s="139">
        <v>1.5247446221271277</v>
      </c>
      <c r="Y20" s="139">
        <v>1.6371660528150977</v>
      </c>
      <c r="Z20" s="139">
        <v>1.7318929680090633</v>
      </c>
      <c r="AA20" s="139">
        <v>1.5985414235971218</v>
      </c>
      <c r="AB20" s="139">
        <v>1.4613613818138527</v>
      </c>
      <c r="AC20" s="139">
        <v>1.4175331693601745</v>
      </c>
      <c r="AD20" s="139">
        <v>1.3915590989838522</v>
      </c>
      <c r="AE20" s="139">
        <v>1.5633868617314972</v>
      </c>
      <c r="AF20" s="139">
        <v>1.681664891123269</v>
      </c>
      <c r="AG20" s="139">
        <v>1.6392833169621701</v>
      </c>
      <c r="AH20" s="139">
        <v>1.5111912540566319</v>
      </c>
      <c r="AI20" s="139">
        <v>1.4615909496850321</v>
      </c>
      <c r="AJ20" s="139">
        <v>1.3592111533231588</v>
      </c>
      <c r="AK20" s="139">
        <v>1.3838493899851256</v>
      </c>
      <c r="AL20" s="139">
        <v>1.4636098411846987</v>
      </c>
      <c r="AM20" s="139">
        <v>1.4113313083637724</v>
      </c>
      <c r="AN20" s="139">
        <v>1.2277383179150725</v>
      </c>
      <c r="AO20" s="139">
        <v>1.0089815945639513</v>
      </c>
      <c r="AP20" s="139">
        <v>0.85298504980875212</v>
      </c>
      <c r="AQ20" s="139">
        <v>0.83728680870405192</v>
      </c>
      <c r="AR20" s="139">
        <v>1.0187931995135013</v>
      </c>
      <c r="AS20" s="139">
        <v>1.2224657946555029</v>
      </c>
      <c r="AT20" s="139">
        <v>1.3855835900526747</v>
      </c>
      <c r="AU20" s="139">
        <v>1.3180278642152654</v>
      </c>
      <c r="AV20" s="139">
        <v>1.2051937219698328</v>
      </c>
      <c r="AW20" s="139">
        <v>1.1454962289048298</v>
      </c>
    </row>
    <row r="21" spans="1:49" s="84" customFormat="1" ht="17.100000000000001" customHeight="1" x14ac:dyDescent="0.2">
      <c r="A21" s="91" t="s">
        <v>53</v>
      </c>
      <c r="B21" s="89"/>
      <c r="C21" s="139" t="e">
        <v>#DIV/0!</v>
      </c>
      <c r="D21" s="139" t="e">
        <v>#DIV/0!</v>
      </c>
      <c r="E21" s="139" t="e">
        <v>#DIV/0!</v>
      </c>
      <c r="F21" s="139" t="e">
        <v>#DIV/0!</v>
      </c>
      <c r="G21" s="139" t="e">
        <v>#DIV/0!</v>
      </c>
      <c r="H21" s="139" t="e">
        <v>#DIV/0!</v>
      </c>
      <c r="I21" s="139" t="e">
        <v>#DIV/0!</v>
      </c>
      <c r="J21" s="139" t="e">
        <v>#DIV/0!</v>
      </c>
      <c r="K21" s="139">
        <v>-8.4307909040466917</v>
      </c>
      <c r="L21" s="139">
        <v>-8.3518667765813284</v>
      </c>
      <c r="M21" s="139">
        <v>-0.89301706412510118</v>
      </c>
      <c r="N21" s="139">
        <v>6.7534075352476242</v>
      </c>
      <c r="O21" s="139">
        <v>12.05554295710105</v>
      </c>
      <c r="P21" s="139">
        <v>10.070937940777824</v>
      </c>
      <c r="Q21" s="139">
        <v>2.4944319642578039</v>
      </c>
      <c r="R21" s="139">
        <v>-4.7523989028183671</v>
      </c>
      <c r="S21" s="139">
        <v>-3.3164488095811961</v>
      </c>
      <c r="T21" s="139">
        <v>1.8564710100936743</v>
      </c>
      <c r="U21" s="139">
        <v>5.7289079935550768</v>
      </c>
      <c r="V21" s="139">
        <v>4.9488834186511399</v>
      </c>
      <c r="W21" s="139">
        <v>0.49895127873706979</v>
      </c>
      <c r="X21" s="139">
        <v>-4.5297315577947028</v>
      </c>
      <c r="Y21" s="139">
        <v>-3.0999873405006539</v>
      </c>
      <c r="Z21" s="139">
        <v>4.5020551065571679</v>
      </c>
      <c r="AA21" s="139">
        <v>6.0620994968978659</v>
      </c>
      <c r="AB21" s="139">
        <v>3.9976673868077794</v>
      </c>
      <c r="AC21" s="139">
        <v>1.3069632050406677</v>
      </c>
      <c r="AD21" s="139">
        <v>-1.0642668014852141</v>
      </c>
      <c r="AE21" s="139">
        <v>-1.5027776432765871</v>
      </c>
      <c r="AF21" s="139">
        <v>3.3411681418198169</v>
      </c>
      <c r="AG21" s="139">
        <v>4.3647715353549943</v>
      </c>
      <c r="AH21" s="139">
        <v>2.1682542670774296</v>
      </c>
      <c r="AI21" s="139">
        <v>0.81303116502606798</v>
      </c>
      <c r="AJ21" s="139">
        <v>1.0874347410879004</v>
      </c>
      <c r="AK21" s="139">
        <v>2.022100594475118</v>
      </c>
      <c r="AL21" s="139">
        <v>4.7261842744713789</v>
      </c>
      <c r="AM21" s="139">
        <v>3.5804618067784455</v>
      </c>
      <c r="AN21" s="139">
        <v>-0.34587313519437446</v>
      </c>
      <c r="AO21" s="139">
        <v>1.0276810590092778</v>
      </c>
      <c r="AP21" s="139">
        <v>3.4771439626626321</v>
      </c>
      <c r="AQ21" s="139">
        <v>5.0496410764385713</v>
      </c>
      <c r="AR21" s="139">
        <v>5.8809784885130778</v>
      </c>
      <c r="AS21" s="139">
        <v>5.1948333267721747</v>
      </c>
      <c r="AT21" s="139">
        <v>2.9791296470732087</v>
      </c>
      <c r="AU21" s="139">
        <v>3.5377678360810405</v>
      </c>
      <c r="AV21" s="139">
        <v>3.6192514975396994</v>
      </c>
      <c r="AW21" s="139">
        <v>0.76740877852456979</v>
      </c>
    </row>
    <row r="22" spans="1:49" s="84" customFormat="1" ht="17.100000000000001" customHeight="1" x14ac:dyDescent="0.2">
      <c r="A22" s="91" t="s">
        <v>55</v>
      </c>
      <c r="B22" s="89"/>
      <c r="C22" s="139" t="e">
        <v>#DIV/0!</v>
      </c>
      <c r="D22" s="139" t="e">
        <v>#DIV/0!</v>
      </c>
      <c r="E22" s="139" t="e">
        <v>#DIV/0!</v>
      </c>
      <c r="F22" s="139" t="e">
        <v>#DIV/0!</v>
      </c>
      <c r="G22" s="139" t="e">
        <v>#DIV/0!</v>
      </c>
      <c r="H22" s="139" t="e">
        <v>#DIV/0!</v>
      </c>
      <c r="I22" s="139" t="e">
        <v>#DIV/0!</v>
      </c>
      <c r="J22" s="139" t="e">
        <v>#DIV/0!</v>
      </c>
      <c r="K22" s="139">
        <v>1.454466749877259E-2</v>
      </c>
      <c r="L22" s="139">
        <v>0.5440908604862793</v>
      </c>
      <c r="M22" s="139">
        <v>7.6762478727476768E-2</v>
      </c>
      <c r="N22" s="139">
        <v>0.46148685308329274</v>
      </c>
      <c r="O22" s="139">
        <v>1.5554801010776886</v>
      </c>
      <c r="P22" s="139">
        <v>-0.57792176957532915</v>
      </c>
      <c r="Q22" s="139">
        <v>-0.19068628832367152</v>
      </c>
      <c r="R22" s="139">
        <v>2.5063263334019092</v>
      </c>
      <c r="S22" s="139">
        <v>3.5312672139476531</v>
      </c>
      <c r="T22" s="139">
        <v>2.8120718787948418</v>
      </c>
      <c r="U22" s="139">
        <v>4.2576104567947581</v>
      </c>
      <c r="V22" s="139">
        <v>0.6835673890686067</v>
      </c>
      <c r="W22" s="139">
        <v>-2.8378412849790924</v>
      </c>
      <c r="X22" s="139">
        <v>-1.6856336067700095</v>
      </c>
      <c r="Y22" s="139">
        <v>-0.18046869499225293</v>
      </c>
      <c r="Z22" s="139">
        <v>-1.8541836394230793</v>
      </c>
      <c r="AA22" s="139">
        <v>-0.17791907200358503</v>
      </c>
      <c r="AB22" s="139">
        <v>4.2057198054689549</v>
      </c>
      <c r="AC22" s="139">
        <v>1.3279229286120131</v>
      </c>
      <c r="AD22" s="139">
        <v>-0.67203790247095663</v>
      </c>
      <c r="AE22" s="139">
        <v>0.58425933307968414</v>
      </c>
      <c r="AF22" s="139">
        <v>1.2856006374511786</v>
      </c>
      <c r="AG22" s="139">
        <v>2.2363283626619657</v>
      </c>
      <c r="AH22" s="139">
        <v>4.1600901934837342</v>
      </c>
      <c r="AI22" s="139">
        <v>-0.33070751955904809</v>
      </c>
      <c r="AJ22" s="139">
        <v>-4.6000323624249102</v>
      </c>
      <c r="AK22" s="139">
        <v>-2.675565248595535</v>
      </c>
      <c r="AL22" s="139">
        <v>-0.16208496560171648</v>
      </c>
      <c r="AM22" s="139">
        <v>1.1407337768509107</v>
      </c>
      <c r="AN22" s="139">
        <v>2.7196138469728126</v>
      </c>
      <c r="AO22" s="139">
        <v>1.9305959781637183</v>
      </c>
      <c r="AP22" s="139">
        <v>1.3751516142000986</v>
      </c>
      <c r="AQ22" s="139">
        <v>2.3194035478395492</v>
      </c>
      <c r="AR22" s="139">
        <v>1.9284509120446103</v>
      </c>
      <c r="AS22" s="139">
        <v>1.6573055254108349</v>
      </c>
      <c r="AT22" s="139">
        <v>1.63998370524987</v>
      </c>
      <c r="AU22" s="139">
        <v>0.5075500696224422</v>
      </c>
      <c r="AV22" s="139">
        <v>-1.5668154010594071</v>
      </c>
      <c r="AW22" s="139">
        <v>-0.9256666394026225</v>
      </c>
    </row>
    <row r="23" spans="1:49" s="84" customFormat="1" ht="17.100000000000001" customHeight="1" x14ac:dyDescent="0.2">
      <c r="A23" s="91" t="s">
        <v>54</v>
      </c>
      <c r="B23" s="89"/>
      <c r="C23" s="139" t="e">
        <v>#DIV/0!</v>
      </c>
      <c r="D23" s="139" t="e">
        <v>#DIV/0!</v>
      </c>
      <c r="E23" s="139" t="e">
        <v>#DIV/0!</v>
      </c>
      <c r="F23" s="139" t="e">
        <v>#DIV/0!</v>
      </c>
      <c r="G23" s="139" t="e">
        <v>#DIV/0!</v>
      </c>
      <c r="H23" s="139" t="e">
        <v>#DIV/0!</v>
      </c>
      <c r="I23" s="139" t="e">
        <v>#DIV/0!</v>
      </c>
      <c r="J23" s="139" t="e">
        <v>#DIV/0!</v>
      </c>
      <c r="K23" s="139">
        <v>0.7334961288704589</v>
      </c>
      <c r="L23" s="139">
        <v>1.048610938769623</v>
      </c>
      <c r="M23" s="139">
        <v>0.46241547495502466</v>
      </c>
      <c r="N23" s="139">
        <v>1.4385723910436132</v>
      </c>
      <c r="O23" s="139">
        <v>4.6218478991504552</v>
      </c>
      <c r="P23" s="139">
        <v>6.1237147339536335</v>
      </c>
      <c r="Q23" s="139">
        <v>2.9353837470954325</v>
      </c>
      <c r="R23" s="139">
        <v>0.24571389754897144</v>
      </c>
      <c r="S23" s="139">
        <v>-0.15522801970605515</v>
      </c>
      <c r="T23" s="139">
        <v>-0.18757441975385536</v>
      </c>
      <c r="U23" s="139">
        <v>2.2028951056400681</v>
      </c>
      <c r="V23" s="139">
        <v>2.9511988131428524</v>
      </c>
      <c r="W23" s="139">
        <v>0.6122049131274343</v>
      </c>
      <c r="X23" s="139">
        <v>-0.45559671121724321</v>
      </c>
      <c r="Y23" s="139">
        <v>1.5191466408324361</v>
      </c>
      <c r="Z23" s="139">
        <v>2.1097912284707254</v>
      </c>
      <c r="AA23" s="139">
        <v>2.2488641414049937</v>
      </c>
      <c r="AB23" s="139">
        <v>2.1998807004469212</v>
      </c>
      <c r="AC23" s="139">
        <v>0.88970735539846135</v>
      </c>
      <c r="AD23" s="139">
        <v>0.68187001996109498</v>
      </c>
      <c r="AE23" s="139">
        <v>1.7780871212901284</v>
      </c>
      <c r="AF23" s="139">
        <v>2.6719279246106176</v>
      </c>
      <c r="AG23" s="139">
        <v>2.9307601628922875</v>
      </c>
      <c r="AH23" s="139">
        <v>3.0594630581551652</v>
      </c>
      <c r="AI23" s="139">
        <v>1.6742772076811852</v>
      </c>
      <c r="AJ23" s="139">
        <v>-0.59081462436429977</v>
      </c>
      <c r="AK23" s="139">
        <v>-1.1514499513698984</v>
      </c>
      <c r="AL23" s="139">
        <v>0.36864629603543531</v>
      </c>
      <c r="AM23" s="139">
        <v>1.4749681283595883</v>
      </c>
      <c r="AN23" s="139">
        <v>2.1134709890835213</v>
      </c>
      <c r="AO23" s="139">
        <v>2.8688802835965976</v>
      </c>
      <c r="AP23" s="139">
        <v>2.8403831137469693</v>
      </c>
      <c r="AQ23" s="139">
        <v>2.3071834463813223</v>
      </c>
      <c r="AR23" s="139">
        <v>2.3950140149986643</v>
      </c>
      <c r="AS23" s="139">
        <v>1.1605480340973529</v>
      </c>
      <c r="AT23" s="139">
        <v>-0.36336066017602642</v>
      </c>
      <c r="AU23" s="139">
        <v>0.12406091864733959</v>
      </c>
      <c r="AV23" s="139">
        <v>1.0776721355551855</v>
      </c>
      <c r="AW23" s="139">
        <v>1.6327030120930175</v>
      </c>
    </row>
    <row r="24" spans="1:49" s="84" customFormat="1" ht="17.100000000000001" customHeight="1" x14ac:dyDescent="0.2">
      <c r="A24" s="91" t="s">
        <v>72</v>
      </c>
      <c r="B24" s="89"/>
      <c r="C24" s="139" t="e">
        <v>#DIV/0!</v>
      </c>
      <c r="D24" s="139" t="e">
        <v>#DIV/0!</v>
      </c>
      <c r="E24" s="139" t="e">
        <v>#DIV/0!</v>
      </c>
      <c r="F24" s="139" t="e">
        <v>#DIV/0!</v>
      </c>
      <c r="G24" s="139" t="e">
        <v>#DIV/0!</v>
      </c>
      <c r="H24" s="139" t="e">
        <v>#DIV/0!</v>
      </c>
      <c r="I24" s="139" t="e">
        <v>#DIV/0!</v>
      </c>
      <c r="J24" s="139" t="e">
        <v>#DIV/0!</v>
      </c>
      <c r="K24" s="139">
        <v>3.9657553494216513</v>
      </c>
      <c r="L24" s="139">
        <v>1.5742816227430012</v>
      </c>
      <c r="M24" s="139">
        <v>-2.7731630630296489</v>
      </c>
      <c r="N24" s="139">
        <v>8.3981553278222876E-2</v>
      </c>
      <c r="O24" s="139">
        <v>5.1538380977767861</v>
      </c>
      <c r="P24" s="139">
        <v>6.9336414370005484</v>
      </c>
      <c r="Q24" s="139">
        <v>3.1280575521262399</v>
      </c>
      <c r="R24" s="139">
        <v>2.3978760893181406</v>
      </c>
      <c r="S24" s="139">
        <v>-0.11215646237248134</v>
      </c>
      <c r="T24" s="139">
        <v>-1.9241725207909122</v>
      </c>
      <c r="U24" s="139">
        <v>2.1162657930659856</v>
      </c>
      <c r="V24" s="139">
        <v>2.2763222079992262</v>
      </c>
      <c r="W24" s="139">
        <v>-0.51485504729141818</v>
      </c>
      <c r="X24" s="139">
        <v>0.78483488046277028</v>
      </c>
      <c r="Y24" s="139">
        <v>3.2896547968721102</v>
      </c>
      <c r="Z24" s="139">
        <v>1.5388652246158818</v>
      </c>
      <c r="AA24" s="139">
        <v>4.2601063077684298</v>
      </c>
      <c r="AB24" s="139">
        <v>4.0076652115919265</v>
      </c>
      <c r="AC24" s="139">
        <v>9.4450990387429101E-2</v>
      </c>
      <c r="AD24" s="139">
        <v>-3.0002597740462544</v>
      </c>
      <c r="AE24" s="139">
        <v>-0.72394850795250987</v>
      </c>
      <c r="AF24" s="139">
        <v>0.46199771798007827</v>
      </c>
      <c r="AG24" s="139">
        <v>-0.38824549865023039</v>
      </c>
      <c r="AH24" s="139">
        <v>0.24153204047880905</v>
      </c>
      <c r="AI24" s="139">
        <v>3.6396307339782386</v>
      </c>
      <c r="AJ24" s="139">
        <v>4.5385913642087106</v>
      </c>
      <c r="AK24" s="139">
        <v>3.9500192486978447</v>
      </c>
      <c r="AL24" s="139">
        <v>5.793601925334646</v>
      </c>
      <c r="AM24" s="139">
        <v>4.9594665659659087</v>
      </c>
      <c r="AN24" s="139">
        <v>3.4303329935606586</v>
      </c>
      <c r="AO24" s="139">
        <v>3.6240599805069218</v>
      </c>
      <c r="AP24" s="139">
        <v>2.3706018906850312</v>
      </c>
      <c r="AQ24" s="139">
        <v>-0.40908142639815015</v>
      </c>
      <c r="AR24" s="139">
        <v>-0.32977574431470869</v>
      </c>
      <c r="AS24" s="139">
        <v>1.3873330499236891</v>
      </c>
      <c r="AT24" s="139">
        <v>1.328311648375502</v>
      </c>
      <c r="AU24" s="139">
        <v>9.7669069476502557E-4</v>
      </c>
      <c r="AV24" s="139">
        <v>0.67472299821256243</v>
      </c>
      <c r="AW24" s="139">
        <v>2.0527339408423995</v>
      </c>
    </row>
    <row r="25" spans="1:49" s="84" customFormat="1" ht="17.100000000000001" customHeight="1" x14ac:dyDescent="0.2">
      <c r="A25" s="91" t="s">
        <v>14</v>
      </c>
      <c r="B25" s="89"/>
      <c r="C25" s="139" t="e">
        <v>#DIV/0!</v>
      </c>
      <c r="D25" s="139" t="e">
        <v>#DIV/0!</v>
      </c>
      <c r="E25" s="139" t="e">
        <v>#DIV/0!</v>
      </c>
      <c r="F25" s="139" t="e">
        <v>#DIV/0!</v>
      </c>
      <c r="G25" s="139" t="e">
        <v>#DIV/0!</v>
      </c>
      <c r="H25" s="139" t="e">
        <v>#DIV/0!</v>
      </c>
      <c r="I25" s="139" t="e">
        <v>#DIV/0!</v>
      </c>
      <c r="J25" s="139" t="e">
        <v>#DIV/0!</v>
      </c>
      <c r="K25" s="139">
        <v>20.607936098356049</v>
      </c>
      <c r="L25" s="139">
        <v>9.6082018018706528</v>
      </c>
      <c r="M25" s="139">
        <v>3.4695898537705494</v>
      </c>
      <c r="N25" s="139">
        <v>2.7966994959464531</v>
      </c>
      <c r="O25" s="139">
        <v>-0.78915359881122082</v>
      </c>
      <c r="P25" s="139">
        <v>3.3896407888246882</v>
      </c>
      <c r="Q25" s="139">
        <v>7.9945970209444051</v>
      </c>
      <c r="R25" s="139">
        <v>5.1637729723196468</v>
      </c>
      <c r="S25" s="139">
        <v>5.3654505142902265</v>
      </c>
      <c r="T25" s="139">
        <v>4.6066446948130002</v>
      </c>
      <c r="U25" s="139">
        <v>1.8839093255122563</v>
      </c>
      <c r="V25" s="139">
        <v>1.7482941838589339</v>
      </c>
      <c r="W25" s="139">
        <v>6.4788629875131898</v>
      </c>
      <c r="X25" s="139">
        <v>6.5734104061309528</v>
      </c>
      <c r="Y25" s="139">
        <v>7.1840560386035257</v>
      </c>
      <c r="Z25" s="139">
        <v>4.3922232210242385</v>
      </c>
      <c r="AA25" s="139">
        <v>-0.66819820122593354</v>
      </c>
      <c r="AB25" s="139">
        <v>-2.0114472556830854</v>
      </c>
      <c r="AC25" s="139">
        <v>0.20212927688363358</v>
      </c>
      <c r="AD25" s="139">
        <v>-0.42516331240418648</v>
      </c>
      <c r="AE25" s="139">
        <v>-0.54874735311775114</v>
      </c>
      <c r="AF25" s="139">
        <v>1.178020068774166</v>
      </c>
      <c r="AG25" s="139">
        <v>2.7495995935745032</v>
      </c>
      <c r="AH25" s="139">
        <v>5.9089136067125292</v>
      </c>
      <c r="AI25" s="139">
        <v>1.8687546863599636</v>
      </c>
      <c r="AJ25" s="139">
        <v>-2.5802886392965574</v>
      </c>
      <c r="AK25" s="139">
        <v>18.95382489915729</v>
      </c>
      <c r="AL25" s="139">
        <v>1.9620817924532741</v>
      </c>
      <c r="AM25" s="139">
        <v>4.2727419373443265</v>
      </c>
      <c r="AN25" s="139">
        <v>2.1882700833782298</v>
      </c>
      <c r="AO25" s="139">
        <v>-3.3075871315486727</v>
      </c>
      <c r="AP25" s="139">
        <v>-4.8097422932189327</v>
      </c>
      <c r="AQ25" s="139">
        <v>-1.5122104689348936</v>
      </c>
      <c r="AR25" s="139">
        <v>2.3494511559593034</v>
      </c>
      <c r="AS25" s="139">
        <v>2.0765716510497079</v>
      </c>
      <c r="AT25" s="139">
        <v>-0.60531283170213168</v>
      </c>
      <c r="AU25" s="139">
        <v>-2.0948447865609232</v>
      </c>
      <c r="AV25" s="139">
        <v>-1.792476617483163</v>
      </c>
      <c r="AW25" s="139">
        <v>1.4132737893826075</v>
      </c>
    </row>
    <row r="26" spans="1:49" s="84" customFormat="1" ht="17.100000000000001" customHeight="1" x14ac:dyDescent="0.2">
      <c r="A26" s="91" t="s">
        <v>56</v>
      </c>
      <c r="B26" s="89"/>
      <c r="C26" s="139" t="e">
        <v>#DIV/0!</v>
      </c>
      <c r="D26" s="139" t="e">
        <v>#DIV/0!</v>
      </c>
      <c r="E26" s="139" t="e">
        <v>#DIV/0!</v>
      </c>
      <c r="F26" s="139" t="e">
        <v>#DIV/0!</v>
      </c>
      <c r="G26" s="139" t="e">
        <v>#DIV/0!</v>
      </c>
      <c r="H26" s="139" t="e">
        <v>#DIV/0!</v>
      </c>
      <c r="I26" s="139" t="e">
        <v>#DIV/0!</v>
      </c>
      <c r="J26" s="139" t="e">
        <v>#DIV/0!</v>
      </c>
      <c r="K26" s="139">
        <v>14.252508090173976</v>
      </c>
      <c r="L26" s="139">
        <v>8.1318790909344685</v>
      </c>
      <c r="M26" s="139">
        <v>-0.68789328772607128</v>
      </c>
      <c r="N26" s="139">
        <v>0.19494342802992559</v>
      </c>
      <c r="O26" s="139">
        <v>1.8458575757862361</v>
      </c>
      <c r="P26" s="139">
        <v>4.117249917603627</v>
      </c>
      <c r="Q26" s="139">
        <v>3.3538063456337586</v>
      </c>
      <c r="R26" s="139">
        <v>9.235089855093026E-2</v>
      </c>
      <c r="S26" s="139">
        <v>-2.0583700535324767</v>
      </c>
      <c r="T26" s="139">
        <v>-0.76339577507714695</v>
      </c>
      <c r="U26" s="139">
        <v>1.859724091964976</v>
      </c>
      <c r="V26" s="139">
        <v>3.5986179643478833</v>
      </c>
      <c r="W26" s="139">
        <v>2.6942175822114889</v>
      </c>
      <c r="X26" s="139">
        <v>0.73941218011643883</v>
      </c>
      <c r="Y26" s="139">
        <v>2.5032715548810147</v>
      </c>
      <c r="Z26" s="139">
        <v>3.8925067929466151</v>
      </c>
      <c r="AA26" s="139">
        <v>6.375397883334899</v>
      </c>
      <c r="AB26" s="139">
        <v>7.9235317008288009</v>
      </c>
      <c r="AC26" s="139">
        <v>5.0951478660062888</v>
      </c>
      <c r="AD26" s="139">
        <v>1.6020124284585213</v>
      </c>
      <c r="AE26" s="139">
        <v>-0.31184691412516896</v>
      </c>
      <c r="AF26" s="139">
        <v>-0.99115157672785559</v>
      </c>
      <c r="AG26" s="139">
        <v>3.1930362599011275</v>
      </c>
      <c r="AH26" s="139">
        <v>6.0453907642337157</v>
      </c>
      <c r="AI26" s="139">
        <v>2.9540588373805132</v>
      </c>
      <c r="AJ26" s="139">
        <v>-1.4530781953837391</v>
      </c>
      <c r="AK26" s="139">
        <v>-2.4154156854164888</v>
      </c>
      <c r="AL26" s="139">
        <v>-2.5898568321683246</v>
      </c>
      <c r="AM26" s="139">
        <v>2.2700072968047103</v>
      </c>
      <c r="AN26" s="139">
        <v>5.2344127312769384</v>
      </c>
      <c r="AO26" s="139">
        <v>1.944220497411786</v>
      </c>
      <c r="AP26" s="139">
        <v>-0.27696641097831876</v>
      </c>
      <c r="AQ26" s="139">
        <v>-1.0759596757446199</v>
      </c>
      <c r="AR26" s="139">
        <v>-0.21090323773834685</v>
      </c>
      <c r="AS26" s="139">
        <v>1.7593884159655238</v>
      </c>
      <c r="AT26" s="139">
        <v>4.1356056397214402</v>
      </c>
      <c r="AU26" s="139">
        <v>3.2082376236367116</v>
      </c>
      <c r="AV26" s="139">
        <v>2.2721935633467583</v>
      </c>
      <c r="AW26" s="139">
        <v>0.9474881673168456</v>
      </c>
    </row>
    <row r="27" spans="1:49" s="84" customFormat="1" ht="17.100000000000001" customHeight="1" x14ac:dyDescent="0.2">
      <c r="A27" s="91" t="s">
        <v>57</v>
      </c>
      <c r="B27" s="89"/>
      <c r="C27" s="139" t="e">
        <v>#DIV/0!</v>
      </c>
      <c r="D27" s="139" t="e">
        <v>#DIV/0!</v>
      </c>
      <c r="E27" s="139" t="e">
        <v>#DIV/0!</v>
      </c>
      <c r="F27" s="139" t="e">
        <v>#DIV/0!</v>
      </c>
      <c r="G27" s="139" t="e">
        <v>#DIV/0!</v>
      </c>
      <c r="H27" s="139" t="e">
        <v>#DIV/0!</v>
      </c>
      <c r="I27" s="139" t="e">
        <v>#DIV/0!</v>
      </c>
      <c r="J27" s="139" t="e">
        <v>#DIV/0!</v>
      </c>
      <c r="K27" s="139">
        <v>2.223419991920994</v>
      </c>
      <c r="L27" s="139">
        <v>1.6711819737971423</v>
      </c>
      <c r="M27" s="139">
        <v>1.2365356952894313</v>
      </c>
      <c r="N27" s="139">
        <v>0.60932170772867167</v>
      </c>
      <c r="O27" s="139">
        <v>-0.31720676038982099</v>
      </c>
      <c r="P27" s="139">
        <v>-0.58387764647879203</v>
      </c>
      <c r="Q27" s="139">
        <v>0.45837865624924756</v>
      </c>
      <c r="R27" s="139">
        <v>1.604721801809772</v>
      </c>
      <c r="S27" s="139">
        <v>2.426131292461231</v>
      </c>
      <c r="T27" s="139">
        <v>1.9577301840607797</v>
      </c>
      <c r="U27" s="139">
        <v>1.0949004016390207</v>
      </c>
      <c r="V27" s="139">
        <v>0.53135324112134619</v>
      </c>
      <c r="W27" s="139">
        <v>0.80996881446564473</v>
      </c>
      <c r="X27" s="139">
        <v>1.5133640594424236</v>
      </c>
      <c r="Y27" s="139">
        <v>2.0366440429447907</v>
      </c>
      <c r="Z27" s="139">
        <v>1.9945432745552605</v>
      </c>
      <c r="AA27" s="139">
        <v>1.2354033940269682</v>
      </c>
      <c r="AB27" s="139">
        <v>0.84155631910207696</v>
      </c>
      <c r="AC27" s="139">
        <v>1.1424198837203914</v>
      </c>
      <c r="AD27" s="139">
        <v>1.803515942523326</v>
      </c>
      <c r="AE27" s="139">
        <v>2.0442971952333355</v>
      </c>
      <c r="AF27" s="139">
        <v>2.0852417383524502</v>
      </c>
      <c r="AG27" s="139">
        <v>2.0542479508929068</v>
      </c>
      <c r="AH27" s="139">
        <v>1.8001484679109891</v>
      </c>
      <c r="AI27" s="139">
        <v>1.2052534163303985</v>
      </c>
      <c r="AJ27" s="139">
        <v>0.33797780092374996</v>
      </c>
      <c r="AK27" s="139">
        <v>-0.51385092161019275</v>
      </c>
      <c r="AL27" s="139">
        <v>-0.6512196048022556</v>
      </c>
      <c r="AM27" s="139">
        <v>0.56654113950298512</v>
      </c>
      <c r="AN27" s="139">
        <v>2.1752234521923874</v>
      </c>
      <c r="AO27" s="139">
        <v>2.8508060806098579</v>
      </c>
      <c r="AP27" s="139">
        <v>3.1217027163953359</v>
      </c>
      <c r="AQ27" s="139">
        <v>3.3303689715329599</v>
      </c>
      <c r="AR27" s="139">
        <v>2.95775956242883</v>
      </c>
      <c r="AS27" s="139">
        <v>2.8473920250937423</v>
      </c>
      <c r="AT27" s="139">
        <v>2.8217600242446794</v>
      </c>
      <c r="AU27" s="139">
        <v>2.0735613277355069</v>
      </c>
      <c r="AV27" s="139">
        <v>1.3062832185073647</v>
      </c>
      <c r="AW27" s="139">
        <v>0.69050646679429395</v>
      </c>
    </row>
    <row r="28" spans="1:49" s="84" customFormat="1" ht="17.100000000000001" customHeight="1" x14ac:dyDescent="0.2">
      <c r="A28" s="91" t="s">
        <v>15</v>
      </c>
      <c r="B28" s="89"/>
      <c r="C28" s="139" t="e">
        <v>#DIV/0!</v>
      </c>
      <c r="D28" s="139" t="e">
        <v>#DIV/0!</v>
      </c>
      <c r="E28" s="139" t="e">
        <v>#DIV/0!</v>
      </c>
      <c r="F28" s="139" t="e">
        <v>#DIV/0!</v>
      </c>
      <c r="G28" s="139" t="e">
        <v>#DIV/0!</v>
      </c>
      <c r="H28" s="139" t="e">
        <v>#DIV/0!</v>
      </c>
      <c r="I28" s="139" t="e">
        <v>#DIV/0!</v>
      </c>
      <c r="J28" s="139" t="e">
        <v>#DIV/0!</v>
      </c>
      <c r="K28" s="139">
        <v>15.855793038048137</v>
      </c>
      <c r="L28" s="139">
        <v>196.77855523782685</v>
      </c>
      <c r="M28" s="139">
        <v>-1.8760693067314871</v>
      </c>
      <c r="N28" s="139">
        <v>-3.156897151698046</v>
      </c>
      <c r="O28" s="139">
        <v>-8.7081131660246882</v>
      </c>
      <c r="P28" s="139">
        <v>-35.964209818562352</v>
      </c>
      <c r="Q28" s="139">
        <v>6.8923724986907464</v>
      </c>
      <c r="R28" s="139">
        <v>5.775120331978667</v>
      </c>
      <c r="S28" s="139">
        <v>9.8130550540379105</v>
      </c>
      <c r="T28" s="139">
        <v>12.428310023030109</v>
      </c>
      <c r="U28" s="139">
        <v>3.5480474856449451</v>
      </c>
      <c r="V28" s="139">
        <v>-1.9082029608451623</v>
      </c>
      <c r="W28" s="139">
        <v>-4.865191208516439</v>
      </c>
      <c r="X28" s="139">
        <v>-9.9292321699030026</v>
      </c>
      <c r="Y28" s="139">
        <v>-8.0238646618626888</v>
      </c>
      <c r="Z28" s="139">
        <v>2.2246133608455398</v>
      </c>
      <c r="AA28" s="139">
        <v>11.413573256470478</v>
      </c>
      <c r="AB28" s="139">
        <v>11.795016801859571</v>
      </c>
      <c r="AC28" s="139">
        <v>0.30122224842157319</v>
      </c>
      <c r="AD28" s="139">
        <v>-7.7329522484496866</v>
      </c>
      <c r="AE28" s="139">
        <v>-5.6919646401350938</v>
      </c>
      <c r="AF28" s="139">
        <v>-1.0758592460804239</v>
      </c>
      <c r="AG28" s="139">
        <v>-2.2110329457077582</v>
      </c>
      <c r="AH28" s="139">
        <v>2.2965296324550799</v>
      </c>
      <c r="AI28" s="139">
        <v>3.4423313097390329</v>
      </c>
      <c r="AJ28" s="139">
        <v>-2.3160240249871511</v>
      </c>
      <c r="AK28" s="139">
        <v>-0.73646592419236434</v>
      </c>
      <c r="AL28" s="139">
        <v>4.0766391558122894</v>
      </c>
      <c r="AM28" s="139">
        <v>-1.5499621209025483</v>
      </c>
      <c r="AN28" s="139">
        <v>-3.382352442557468</v>
      </c>
      <c r="AO28" s="139">
        <v>5.3632751530682476</v>
      </c>
      <c r="AP28" s="139">
        <v>6.7326019610639332</v>
      </c>
      <c r="AQ28" s="139">
        <v>-0.39960383897668095</v>
      </c>
      <c r="AR28" s="139">
        <v>-2.0662260216547157</v>
      </c>
      <c r="AS28" s="139">
        <v>1.2243265348699239E-2</v>
      </c>
      <c r="AT28" s="139">
        <v>-2.8890533138722918</v>
      </c>
      <c r="AU28" s="139">
        <v>2.2113208576262977</v>
      </c>
      <c r="AV28" s="139">
        <v>9.120679572000757</v>
      </c>
      <c r="AW28" s="139">
        <v>3.552630170102633</v>
      </c>
    </row>
    <row r="29" spans="1:49" s="84" customFormat="1" ht="17.100000000000001" customHeight="1" x14ac:dyDescent="0.2">
      <c r="A29" s="91" t="s">
        <v>16</v>
      </c>
      <c r="B29" s="89"/>
      <c r="C29" s="139" t="e">
        <v>#DIV/0!</v>
      </c>
      <c r="D29" s="139" t="e">
        <v>#DIV/0!</v>
      </c>
      <c r="E29" s="139" t="e">
        <v>#DIV/0!</v>
      </c>
      <c r="F29" s="139" t="e">
        <v>#DIV/0!</v>
      </c>
      <c r="G29" s="139" t="e">
        <v>#DIV/0!</v>
      </c>
      <c r="H29" s="139" t="e">
        <v>#DIV/0!</v>
      </c>
      <c r="I29" s="139" t="e">
        <v>#DIV/0!</v>
      </c>
      <c r="J29" s="139" t="e">
        <v>#DIV/0!</v>
      </c>
      <c r="K29" s="139">
        <v>7.7804856328514749</v>
      </c>
      <c r="L29" s="139">
        <v>8.3556773366767025</v>
      </c>
      <c r="M29" s="139">
        <v>8.0384731661489397</v>
      </c>
      <c r="N29" s="139">
        <v>6.5977393326591693</v>
      </c>
      <c r="O29" s="139">
        <v>5.9984564456036393</v>
      </c>
      <c r="P29" s="139">
        <v>5.3944764778055543</v>
      </c>
      <c r="Q29" s="139">
        <v>2.8031847952537436</v>
      </c>
      <c r="R29" s="139">
        <v>-0.80156938967738123</v>
      </c>
      <c r="S29" s="139">
        <v>-4.4429970523462643</v>
      </c>
      <c r="T29" s="139">
        <v>-5.3207678661847613</v>
      </c>
      <c r="U29" s="139">
        <v>-3.7266536779435699</v>
      </c>
      <c r="V29" s="139">
        <v>-1.838567606323549</v>
      </c>
      <c r="W29" s="139">
        <v>-1.7856968461939848</v>
      </c>
      <c r="X29" s="139">
        <v>-2.6911733961135886</v>
      </c>
      <c r="Y29" s="139">
        <v>-1.7827274953694738</v>
      </c>
      <c r="Z29" s="139">
        <v>1.3406627042798158</v>
      </c>
      <c r="AA29" s="139">
        <v>5.0253881667860156</v>
      </c>
      <c r="AB29" s="139">
        <v>7.1505161859872102</v>
      </c>
      <c r="AC29" s="139">
        <v>8.7575700037834316</v>
      </c>
      <c r="AD29" s="139">
        <v>8.783254413224185</v>
      </c>
      <c r="AE29" s="139">
        <v>6.1806678345925459</v>
      </c>
      <c r="AF29" s="139">
        <v>1.0852554366089562</v>
      </c>
      <c r="AG29" s="139">
        <v>-4.1037725660608482</v>
      </c>
      <c r="AH29" s="139">
        <v>-5.2057072522303072</v>
      </c>
      <c r="AI29" s="139">
        <v>-2.2330368095282105</v>
      </c>
      <c r="AJ29" s="139">
        <v>-14.572801682937387</v>
      </c>
      <c r="AK29" s="139">
        <v>2.9758602000028667</v>
      </c>
      <c r="AL29" s="139">
        <v>2.366066187830751</v>
      </c>
      <c r="AM29" s="139">
        <v>1.5614742537859883</v>
      </c>
      <c r="AN29" s="139">
        <v>0.97136357017626462</v>
      </c>
      <c r="AO29" s="139">
        <v>0.42508114794954643</v>
      </c>
      <c r="AP29" s="139">
        <v>0.10926524826981865</v>
      </c>
      <c r="AQ29" s="139">
        <v>0.8048164531823554</v>
      </c>
      <c r="AR29" s="139">
        <v>3.141269618822462</v>
      </c>
      <c r="AS29" s="139">
        <v>5.5391640939737474</v>
      </c>
      <c r="AT29" s="139">
        <v>5.566185206756602</v>
      </c>
      <c r="AU29" s="139">
        <v>3.9064117645426721</v>
      </c>
      <c r="AV29" s="139">
        <v>2.8100951150122677</v>
      </c>
      <c r="AW29" s="139">
        <v>2.4556127579281828</v>
      </c>
    </row>
    <row r="30" spans="1:49" s="84" customFormat="1" ht="17.100000000000001" customHeight="1" x14ac:dyDescent="0.2">
      <c r="A30" s="91" t="s">
        <v>58</v>
      </c>
      <c r="B30" s="89"/>
      <c r="C30" s="139" t="e">
        <v>#DIV/0!</v>
      </c>
      <c r="D30" s="139" t="e">
        <v>#DIV/0!</v>
      </c>
      <c r="E30" s="139" t="e">
        <v>#DIV/0!</v>
      </c>
      <c r="F30" s="139" t="e">
        <v>#DIV/0!</v>
      </c>
      <c r="G30" s="139" t="e">
        <v>#DIV/0!</v>
      </c>
      <c r="H30" s="139" t="e">
        <v>#DIV/0!</v>
      </c>
      <c r="I30" s="139" t="e">
        <v>#DIV/0!</v>
      </c>
      <c r="J30" s="139" t="e">
        <v>#DIV/0!</v>
      </c>
      <c r="K30" s="139">
        <v>12.256590823733404</v>
      </c>
      <c r="L30" s="139">
        <v>10.784119963254724</v>
      </c>
      <c r="M30" s="139">
        <v>9.0400356918955982</v>
      </c>
      <c r="N30" s="139">
        <v>4.4702498079720154</v>
      </c>
      <c r="O30" s="139">
        <v>-0.6760620963701669</v>
      </c>
      <c r="P30" s="139">
        <v>-4.3722687044327468</v>
      </c>
      <c r="Q30" s="139">
        <v>-3.4504375724710989</v>
      </c>
      <c r="R30" s="139">
        <v>0.18824638667105376</v>
      </c>
      <c r="S30" s="139">
        <v>0.63462922866877047</v>
      </c>
      <c r="T30" s="139">
        <v>0.24166930966926792</v>
      </c>
      <c r="U30" s="139">
        <v>1.49702760991961</v>
      </c>
      <c r="V30" s="139">
        <v>0.56429934505020096</v>
      </c>
      <c r="W30" s="139">
        <v>-1.3542544641041987</v>
      </c>
      <c r="X30" s="139">
        <v>-0.46545446973259574</v>
      </c>
      <c r="Y30" s="139">
        <v>-2.7389001989485795</v>
      </c>
      <c r="Z30" s="139">
        <v>-4.4656964723101762</v>
      </c>
      <c r="AA30" s="139">
        <v>2.7690302402740841</v>
      </c>
      <c r="AB30" s="139">
        <v>8.6114195282535064</v>
      </c>
      <c r="AC30" s="139">
        <v>7.0662397192041482</v>
      </c>
      <c r="AD30" s="139">
        <v>7.291130827307768</v>
      </c>
      <c r="AE30" s="139">
        <v>6.6809800081741422</v>
      </c>
      <c r="AF30" s="139">
        <v>1.0140962085903205</v>
      </c>
      <c r="AG30" s="139">
        <v>-1.7469233720484256</v>
      </c>
      <c r="AH30" s="139">
        <v>1.1888332700997539</v>
      </c>
      <c r="AI30" s="139">
        <v>2.3456947700041697</v>
      </c>
      <c r="AJ30" s="139">
        <v>4.5054373682495097</v>
      </c>
      <c r="AK30" s="139">
        <v>5.8995050333702004</v>
      </c>
      <c r="AL30" s="139">
        <v>4.4016262091664871</v>
      </c>
      <c r="AM30" s="139">
        <v>3.0264564948542905</v>
      </c>
      <c r="AN30" s="139">
        <v>5.9565084915262911</v>
      </c>
      <c r="AO30" s="139">
        <v>5.116543376711058</v>
      </c>
      <c r="AP30" s="139">
        <v>1.6452040975073245</v>
      </c>
      <c r="AQ30" s="139">
        <v>-0.57058692756437601</v>
      </c>
      <c r="AR30" s="139">
        <v>-1.8651242613283436</v>
      </c>
      <c r="AS30" s="139">
        <v>-0.47095033331840952</v>
      </c>
      <c r="AT30" s="139">
        <v>1.4131136973831948</v>
      </c>
      <c r="AU30" s="139">
        <v>1.0656859963980914</v>
      </c>
      <c r="AV30" s="139">
        <v>0.1067839430154649</v>
      </c>
      <c r="AW30" s="139">
        <v>3.1902653926487723</v>
      </c>
    </row>
    <row r="31" spans="1:49" s="84" customFormat="1" ht="17.100000000000001" customHeight="1" x14ac:dyDescent="0.2">
      <c r="A31" s="91" t="s">
        <v>71</v>
      </c>
      <c r="B31" s="89"/>
      <c r="C31" s="139" t="e">
        <v>#DIV/0!</v>
      </c>
      <c r="D31" s="139" t="e">
        <v>#DIV/0!</v>
      </c>
      <c r="E31" s="139" t="e">
        <v>#DIV/0!</v>
      </c>
      <c r="F31" s="139" t="e">
        <v>#DIV/0!</v>
      </c>
      <c r="G31" s="139" t="e">
        <v>#DIV/0!</v>
      </c>
      <c r="H31" s="139" t="e">
        <v>#DIV/0!</v>
      </c>
      <c r="I31" s="139" t="e">
        <v>#DIV/0!</v>
      </c>
      <c r="J31" s="139" t="e">
        <v>#DIV/0!</v>
      </c>
      <c r="K31" s="139">
        <v>4.8730999747684356</v>
      </c>
      <c r="L31" s="139">
        <v>2.7981123328333801</v>
      </c>
      <c r="M31" s="139">
        <v>2.0528999410190707</v>
      </c>
      <c r="N31" s="139">
        <v>2.1116976589775627</v>
      </c>
      <c r="O31" s="139">
        <v>0.16052807099125044</v>
      </c>
      <c r="P31" s="139">
        <v>-0.61581680432808428</v>
      </c>
      <c r="Q31" s="139">
        <v>1.2541065241536753</v>
      </c>
      <c r="R31" s="139">
        <v>2.4676569480844845</v>
      </c>
      <c r="S31" s="139">
        <v>2.6745979661430663</v>
      </c>
      <c r="T31" s="139">
        <v>2.4412518166729624</v>
      </c>
      <c r="U31" s="139">
        <v>3.7593025357442356</v>
      </c>
      <c r="V31" s="139">
        <v>5.0665745614787872</v>
      </c>
      <c r="W31" s="139">
        <v>2.3477812683142085</v>
      </c>
      <c r="X31" s="139">
        <v>-3.2981894942400891</v>
      </c>
      <c r="Y31" s="139">
        <v>-7.1530333309736571</v>
      </c>
      <c r="Z31" s="139">
        <v>-5.1087115039799569</v>
      </c>
      <c r="AA31" s="139">
        <v>2.9667318319754221</v>
      </c>
      <c r="AB31" s="139">
        <v>10.194325953923622</v>
      </c>
      <c r="AC31" s="139">
        <v>7.1137973428345047</v>
      </c>
      <c r="AD31" s="139">
        <v>1.398996646633166</v>
      </c>
      <c r="AE31" s="139">
        <v>2.0276475689102513</v>
      </c>
      <c r="AF31" s="139">
        <v>5.2335702637606341</v>
      </c>
      <c r="AG31" s="139">
        <v>4.4259167875250194</v>
      </c>
      <c r="AH31" s="139">
        <v>1.5604329387006732</v>
      </c>
      <c r="AI31" s="139">
        <v>-1.7950732285978321</v>
      </c>
      <c r="AJ31" s="139">
        <v>-4.1125168388641775</v>
      </c>
      <c r="AK31" s="139">
        <v>-3.6001864496723379</v>
      </c>
      <c r="AL31" s="139">
        <v>-2.8252808463208323</v>
      </c>
      <c r="AM31" s="139">
        <v>-3.0132377960435885</v>
      </c>
      <c r="AN31" s="139">
        <v>-1.6226070405225168</v>
      </c>
      <c r="AO31" s="139">
        <v>1.2960179807590011</v>
      </c>
      <c r="AP31" s="139">
        <v>2.513869932001489</v>
      </c>
      <c r="AQ31" s="139">
        <v>1.4807006082026675</v>
      </c>
      <c r="AR31" s="139">
        <v>-0.10673816331783215</v>
      </c>
      <c r="AS31" s="139">
        <v>0.36142370631428999</v>
      </c>
      <c r="AT31" s="139">
        <v>1.6045133407849743</v>
      </c>
      <c r="AU31" s="139">
        <v>1.5080532647995026</v>
      </c>
      <c r="AV31" s="139">
        <v>0.66598628345828637</v>
      </c>
      <c r="AW31" s="139">
        <v>0.98047162668519761</v>
      </c>
    </row>
    <row r="32" spans="1:49" s="84" customFormat="1" ht="17.100000000000001" customHeight="1" x14ac:dyDescent="0.2">
      <c r="A32" s="91" t="s">
        <v>17</v>
      </c>
      <c r="B32" s="89"/>
      <c r="C32" s="139" t="e">
        <v>#DIV/0!</v>
      </c>
      <c r="D32" s="139" t="e">
        <v>#DIV/0!</v>
      </c>
      <c r="E32" s="139" t="e">
        <v>#DIV/0!</v>
      </c>
      <c r="F32" s="139" t="e">
        <v>#DIV/0!</v>
      </c>
      <c r="G32" s="139" t="e">
        <v>#DIV/0!</v>
      </c>
      <c r="H32" s="139" t="e">
        <v>#DIV/0!</v>
      </c>
      <c r="I32" s="139" t="e">
        <v>#DIV/0!</v>
      </c>
      <c r="J32" s="139" t="e">
        <v>#DIV/0!</v>
      </c>
      <c r="K32" s="139">
        <v>0.70358486314880953</v>
      </c>
      <c r="L32" s="139">
        <v>0.50085488751900886</v>
      </c>
      <c r="M32" s="139">
        <v>0.80125072700008015</v>
      </c>
      <c r="N32" s="139">
        <v>2.2169091918478045</v>
      </c>
      <c r="O32" s="139">
        <v>2.4373587715111666</v>
      </c>
      <c r="P32" s="139">
        <v>0.64326131401712949</v>
      </c>
      <c r="Q32" s="139">
        <v>0.59691770223975205</v>
      </c>
      <c r="R32" s="139">
        <v>1.6970957862018077</v>
      </c>
      <c r="S32" s="139">
        <v>0.66284876102744583</v>
      </c>
      <c r="T32" s="139">
        <v>-0.90287017322717711</v>
      </c>
      <c r="U32" s="139">
        <v>0.99590394719335507</v>
      </c>
      <c r="V32" s="139">
        <v>2.7170499895542211</v>
      </c>
      <c r="W32" s="139">
        <v>1.0357726938918344</v>
      </c>
      <c r="X32" s="139">
        <v>-0.94074155300530871</v>
      </c>
      <c r="Y32" s="139">
        <v>-2.5055886540132799</v>
      </c>
      <c r="Z32" s="139">
        <v>-3.0611674730537941</v>
      </c>
      <c r="AA32" s="139">
        <v>0.55798388424443957</v>
      </c>
      <c r="AB32" s="139">
        <v>4.0889065121701762</v>
      </c>
      <c r="AC32" s="139">
        <v>1.0569092489193688</v>
      </c>
      <c r="AD32" s="139">
        <v>-1.8177802850970259</v>
      </c>
      <c r="AE32" s="139">
        <v>15.051321416735796</v>
      </c>
      <c r="AF32" s="139">
        <v>3.7947643868837089</v>
      </c>
      <c r="AG32" s="139">
        <v>2.2569189587487992</v>
      </c>
      <c r="AH32" s="139">
        <v>-0.22799811765071842</v>
      </c>
      <c r="AI32" s="139">
        <v>-1.5202242772714869</v>
      </c>
      <c r="AJ32" s="139">
        <v>-2.231225289159966</v>
      </c>
      <c r="AK32" s="139">
        <v>-1.931616576287154</v>
      </c>
      <c r="AL32" s="139">
        <v>-0.54825920887406898</v>
      </c>
      <c r="AM32" s="139">
        <v>0.65837762632925401</v>
      </c>
      <c r="AN32" s="139">
        <v>2.9236120801116927</v>
      </c>
      <c r="AO32" s="139">
        <v>6.0657727408702344</v>
      </c>
      <c r="AP32" s="139">
        <v>6.0775086846412973</v>
      </c>
      <c r="AQ32" s="139">
        <v>3.1968215091839447</v>
      </c>
      <c r="AR32" s="139">
        <v>0.93889241343694252</v>
      </c>
      <c r="AS32" s="139">
        <v>0.46309766895553661</v>
      </c>
      <c r="AT32" s="139">
        <v>0.14861952548514967</v>
      </c>
      <c r="AU32" s="139">
        <v>-0.75558083310408586</v>
      </c>
      <c r="AV32" s="139">
        <v>-1.6187154715042507</v>
      </c>
      <c r="AW32" s="139">
        <v>-0.66785423064530391</v>
      </c>
    </row>
    <row r="33" spans="1:49" s="84" customFormat="1" ht="17.100000000000001" customHeight="1" x14ac:dyDescent="0.2">
      <c r="A33" s="91" t="s">
        <v>59</v>
      </c>
      <c r="B33" s="89"/>
      <c r="C33" s="139" t="e">
        <v>#DIV/0!</v>
      </c>
      <c r="D33" s="139" t="e">
        <v>#DIV/0!</v>
      </c>
      <c r="E33" s="139" t="e">
        <v>#DIV/0!</v>
      </c>
      <c r="F33" s="139" t="e">
        <v>#DIV/0!</v>
      </c>
      <c r="G33" s="139" t="e">
        <v>#DIV/0!</v>
      </c>
      <c r="H33" s="139" t="e">
        <v>#DIV/0!</v>
      </c>
      <c r="I33" s="139" t="e">
        <v>#DIV/0!</v>
      </c>
      <c r="J33" s="139" t="e">
        <v>#DIV/0!</v>
      </c>
      <c r="K33" s="139">
        <v>-6.4624402660220621</v>
      </c>
      <c r="L33" s="139">
        <v>9.1398286768103141</v>
      </c>
      <c r="M33" s="139">
        <v>27.119685931400994</v>
      </c>
      <c r="N33" s="139">
        <v>22.983357452029264</v>
      </c>
      <c r="O33" s="139">
        <v>17.148493997915494</v>
      </c>
      <c r="P33" s="139">
        <v>-77.906426623452916</v>
      </c>
      <c r="Q33" s="139">
        <v>47.122944665691421</v>
      </c>
      <c r="R33" s="139">
        <v>44.439279686148851</v>
      </c>
      <c r="S33" s="139">
        <v>38.8014885615205</v>
      </c>
      <c r="T33" s="139">
        <v>17.74634605839298</v>
      </c>
      <c r="U33" s="139">
        <v>-0.5204614121509743</v>
      </c>
      <c r="V33" s="139">
        <v>-6.2640510950114692</v>
      </c>
      <c r="W33" s="139">
        <v>-11.778312938166568</v>
      </c>
      <c r="X33" s="139">
        <v>-10.68349053923111</v>
      </c>
      <c r="Y33" s="139">
        <v>-4.7133698457690887E-2</v>
      </c>
      <c r="Z33" s="139">
        <v>6.8503054928366724</v>
      </c>
      <c r="AA33" s="139">
        <v>8.9200848431569604</v>
      </c>
      <c r="AB33" s="139">
        <v>9.9772507927768483</v>
      </c>
      <c r="AC33" s="139">
        <v>2.6742669762577664</v>
      </c>
      <c r="AD33" s="139">
        <v>-3.3298927822880908</v>
      </c>
      <c r="AE33" s="139">
        <v>-5.7550982928412537</v>
      </c>
      <c r="AF33" s="139">
        <v>3.28771868638007</v>
      </c>
      <c r="AG33" s="139">
        <v>5.1046585050662063</v>
      </c>
      <c r="AH33" s="139">
        <v>-0.24380055275102785</v>
      </c>
      <c r="AI33" s="139">
        <v>-1.8525999146404293</v>
      </c>
      <c r="AJ33" s="139">
        <v>-5.3738002811121959</v>
      </c>
      <c r="AK33" s="139">
        <v>-10.292665509540388</v>
      </c>
      <c r="AL33" s="139">
        <v>-0.78815684803121844</v>
      </c>
      <c r="AM33" s="139">
        <v>14.3827213120443</v>
      </c>
      <c r="AN33" s="139">
        <v>27.113645772717732</v>
      </c>
      <c r="AO33" s="139">
        <v>26.381120841118832</v>
      </c>
      <c r="AP33" s="139">
        <v>18.526653315164744</v>
      </c>
      <c r="AQ33" s="139">
        <v>11.708361525547639</v>
      </c>
      <c r="AR33" s="139">
        <v>7.1187519609401839</v>
      </c>
      <c r="AS33" s="139">
        <v>6.7903769107984235</v>
      </c>
      <c r="AT33" s="139">
        <v>4.954384556855107</v>
      </c>
      <c r="AU33" s="139">
        <v>1.2716037876646435</v>
      </c>
      <c r="AV33" s="139">
        <v>-2.1880850471209023</v>
      </c>
      <c r="AW33" s="139">
        <v>-1.5125254773327823</v>
      </c>
    </row>
    <row r="34" spans="1:49" s="84" customFormat="1" ht="17.100000000000001" customHeight="1" x14ac:dyDescent="0.2">
      <c r="A34" s="92"/>
      <c r="B34" s="8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</row>
    <row r="35" spans="1:49" s="105" customFormat="1" ht="17.100000000000001" customHeight="1" x14ac:dyDescent="0.2">
      <c r="A35" s="199" t="s">
        <v>95</v>
      </c>
      <c r="B35" s="215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</row>
    <row r="36" spans="1:49" s="95" customFormat="1" ht="17.100000000000001" customHeight="1" thickBot="1" x14ac:dyDescent="0.25">
      <c r="A36" s="93" t="s">
        <v>19</v>
      </c>
      <c r="B36" s="94"/>
      <c r="C36" s="140" t="e">
        <v>#DIV/0!</v>
      </c>
      <c r="D36" s="140" t="e">
        <v>#DIV/0!</v>
      </c>
      <c r="E36" s="140" t="e">
        <v>#DIV/0!</v>
      </c>
      <c r="F36" s="140" t="e">
        <v>#DIV/0!</v>
      </c>
      <c r="G36" s="140" t="e">
        <v>#DIV/0!</v>
      </c>
      <c r="H36" s="140" t="e">
        <v>#DIV/0!</v>
      </c>
      <c r="I36" s="140" t="e">
        <v>#DIV/0!</v>
      </c>
      <c r="J36" s="140" t="e">
        <v>#DIV/0!</v>
      </c>
      <c r="K36" s="140">
        <v>0.49334195900441191</v>
      </c>
      <c r="L36" s="140">
        <v>0.45178148462072798</v>
      </c>
      <c r="M36" s="140">
        <v>0.26016732768088247</v>
      </c>
      <c r="N36" s="140">
        <v>0.38660637253569163</v>
      </c>
      <c r="O36" s="140">
        <v>1.1389460389749306</v>
      </c>
      <c r="P36" s="140">
        <v>1.3649452860399425</v>
      </c>
      <c r="Q36" s="140">
        <v>2.0258853443928526</v>
      </c>
      <c r="R36" s="140">
        <v>2.2526949577554856</v>
      </c>
      <c r="S36" s="140">
        <v>1.62173054025605</v>
      </c>
      <c r="T36" s="140">
        <v>1.7141213035594571</v>
      </c>
      <c r="U36" s="140">
        <v>1.5758803246170405</v>
      </c>
      <c r="V36" s="140">
        <v>0.56652247184845184</v>
      </c>
      <c r="W36" s="140">
        <v>0.67499779970223717</v>
      </c>
      <c r="X36" s="140">
        <v>2.216214895063362</v>
      </c>
      <c r="Y36" s="140">
        <v>2.5280650715590713</v>
      </c>
      <c r="Z36" s="140">
        <v>2.9879763314442975</v>
      </c>
      <c r="AA36" s="140">
        <v>2.9929106050422982</v>
      </c>
      <c r="AB36" s="140">
        <v>1.8152311554417322</v>
      </c>
      <c r="AC36" s="140">
        <v>1.497059680812951</v>
      </c>
      <c r="AD36" s="140">
        <v>2.0165049553479086</v>
      </c>
      <c r="AE36" s="140">
        <v>2.0447827049977718</v>
      </c>
      <c r="AF36" s="140">
        <v>2.230158062125942</v>
      </c>
      <c r="AG36" s="140">
        <v>2.7982570053061151</v>
      </c>
      <c r="AH36" s="140">
        <v>2.9919713952885729</v>
      </c>
      <c r="AI36" s="140">
        <v>2.3759306210378028</v>
      </c>
      <c r="AJ36" s="140">
        <v>1.0935744579731788</v>
      </c>
      <c r="AK36" s="140">
        <v>0.13343824194009812</v>
      </c>
      <c r="AL36" s="140">
        <v>-0.40282566923246499</v>
      </c>
      <c r="AM36" s="140">
        <v>-0.54482350280506964</v>
      </c>
      <c r="AN36" s="140">
        <v>-0.19939164068981663</v>
      </c>
      <c r="AO36" s="140">
        <v>-0.42486913086366984</v>
      </c>
      <c r="AP36" s="140">
        <v>-0.68073995093382855</v>
      </c>
      <c r="AQ36" s="140">
        <v>-0.40218042972262058</v>
      </c>
      <c r="AR36" s="140">
        <v>-0.63129903264779186</v>
      </c>
      <c r="AS36" s="140">
        <v>-0.7928841536463449</v>
      </c>
      <c r="AT36" s="140">
        <v>-0.29462502564994164</v>
      </c>
      <c r="AU36" s="140">
        <v>0.14720759306150466</v>
      </c>
      <c r="AV36" s="140">
        <v>1.0902177988244999</v>
      </c>
      <c r="AW36" s="140">
        <v>2.5271222864277298</v>
      </c>
    </row>
    <row r="37" spans="1:49" x14ac:dyDescent="0.2">
      <c r="A37" s="96" t="s">
        <v>50</v>
      </c>
      <c r="B37" s="97"/>
    </row>
    <row r="38" spans="1:49" x14ac:dyDescent="0.2">
      <c r="Z38" s="98">
        <v>8.5</v>
      </c>
    </row>
  </sheetData>
  <mergeCells count="12">
    <mergeCell ref="AV3:AW3"/>
    <mergeCell ref="AR3:AU3"/>
    <mergeCell ref="B3:C3"/>
    <mergeCell ref="D3:G3"/>
    <mergeCell ref="H3:K3"/>
    <mergeCell ref="L3:O3"/>
    <mergeCell ref="P3:S3"/>
    <mergeCell ref="AJ3:AM3"/>
    <mergeCell ref="AF3:AI3"/>
    <mergeCell ref="T3:W3"/>
    <mergeCell ref="AN3:AQ3"/>
    <mergeCell ref="AC3:AE3"/>
  </mergeCells>
  <conditionalFormatting sqref="X5">
    <cfRule type="cellIs" dxfId="4" priority="6" operator="lessThan">
      <formula>0</formula>
    </cfRule>
  </conditionalFormatting>
  <conditionalFormatting sqref="X5:AQ36">
    <cfRule type="cellIs" dxfId="3" priority="5" operator="lessThan">
      <formula>0</formula>
    </cfRule>
  </conditionalFormatting>
  <conditionalFormatting sqref="AR5:AR36">
    <cfRule type="cellIs" dxfId="2" priority="4" operator="lessThan">
      <formula>0</formula>
    </cfRule>
  </conditionalFormatting>
  <conditionalFormatting sqref="AS5:AS36">
    <cfRule type="cellIs" dxfId="1" priority="3" operator="lessThan">
      <formula>0</formula>
    </cfRule>
  </conditionalFormatting>
  <conditionalFormatting sqref="AT5:AW36">
    <cfRule type="cellIs" dxfId="0" priority="2" operator="lessThan">
      <formula>0</formula>
    </cfRule>
  </conditionalFormatting>
  <pageMargins left="0.51181102362204722" right="0" top="0.51181102362204722" bottom="0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3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4" t="s">
        <v>67</v>
      </c>
      <c r="C3" s="234"/>
      <c r="D3" s="234" t="s">
        <v>66</v>
      </c>
      <c r="E3" s="234"/>
      <c r="F3" s="234"/>
      <c r="G3" s="234"/>
      <c r="H3" s="234" t="s">
        <v>60</v>
      </c>
      <c r="I3" s="234"/>
      <c r="J3" s="234"/>
      <c r="K3" s="234"/>
      <c r="L3" s="234" t="s">
        <v>61</v>
      </c>
      <c r="M3" s="234"/>
      <c r="N3" s="234"/>
      <c r="O3" s="234"/>
      <c r="P3" s="234" t="s">
        <v>62</v>
      </c>
      <c r="Q3" s="234"/>
      <c r="R3" s="234"/>
      <c r="S3" s="234"/>
      <c r="T3" s="234" t="s">
        <v>63</v>
      </c>
      <c r="U3" s="234"/>
      <c r="V3" s="234"/>
      <c r="W3" s="234"/>
      <c r="X3" s="234" t="s">
        <v>64</v>
      </c>
      <c r="Y3" s="234"/>
      <c r="Z3" s="234"/>
      <c r="AA3" s="234"/>
      <c r="AB3" s="234" t="s">
        <v>65</v>
      </c>
      <c r="AC3" s="234"/>
      <c r="AD3" s="234"/>
      <c r="AE3" s="234"/>
      <c r="AF3" s="233" t="s">
        <v>77</v>
      </c>
      <c r="AG3" s="233"/>
      <c r="AH3" s="233"/>
      <c r="AI3" s="233"/>
      <c r="AJ3" s="229" t="s">
        <v>80</v>
      </c>
      <c r="AK3" s="229"/>
      <c r="AL3" s="229"/>
      <c r="AM3" s="229"/>
      <c r="AN3" s="233" t="s">
        <v>92</v>
      </c>
      <c r="AO3" s="233"/>
      <c r="AP3" s="233"/>
      <c r="AQ3" s="233"/>
    </row>
    <row r="4" spans="1:43" s="8" customFormat="1" x14ac:dyDescent="0.2">
      <c r="A4" s="22" t="s">
        <v>68</v>
      </c>
      <c r="B4" s="23" t="s">
        <v>48</v>
      </c>
      <c r="C4" s="23" t="s">
        <v>49</v>
      </c>
      <c r="D4" s="23" t="s">
        <v>46</v>
      </c>
      <c r="E4" s="23" t="s">
        <v>47</v>
      </c>
      <c r="F4" s="23" t="s">
        <v>48</v>
      </c>
      <c r="G4" s="23" t="s">
        <v>49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46</v>
      </c>
      <c r="M4" s="23" t="s">
        <v>47</v>
      </c>
      <c r="N4" s="23" t="s">
        <v>48</v>
      </c>
      <c r="O4" s="23" t="s">
        <v>49</v>
      </c>
      <c r="P4" s="23" t="s">
        <v>46</v>
      </c>
      <c r="Q4" s="23" t="s">
        <v>47</v>
      </c>
      <c r="R4" s="23" t="s">
        <v>48</v>
      </c>
      <c r="S4" s="23" t="s">
        <v>49</v>
      </c>
      <c r="T4" s="23" t="s">
        <v>46</v>
      </c>
      <c r="U4" s="23" t="s">
        <v>47</v>
      </c>
      <c r="V4" s="23" t="s">
        <v>48</v>
      </c>
      <c r="W4" s="23" t="s">
        <v>49</v>
      </c>
      <c r="X4" s="23" t="s">
        <v>46</v>
      </c>
      <c r="Y4" s="23" t="s">
        <v>47</v>
      </c>
      <c r="Z4" s="23" t="s">
        <v>48</v>
      </c>
      <c r="AA4" s="23" t="s">
        <v>49</v>
      </c>
      <c r="AB4" s="23" t="s">
        <v>46</v>
      </c>
      <c r="AC4" s="23" t="s">
        <v>47</v>
      </c>
      <c r="AD4" s="23" t="s">
        <v>48</v>
      </c>
      <c r="AE4" s="23" t="s">
        <v>49</v>
      </c>
      <c r="AF4" s="13" t="s">
        <v>46</v>
      </c>
      <c r="AG4" s="13" t="s">
        <v>47</v>
      </c>
      <c r="AH4" s="13" t="s">
        <v>48</v>
      </c>
      <c r="AI4" s="23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60" t="s">
        <v>46</v>
      </c>
      <c r="AO4" s="39" t="s">
        <v>47</v>
      </c>
      <c r="AP4" s="60" t="s">
        <v>48</v>
      </c>
      <c r="AQ4" s="60" t="s">
        <v>49</v>
      </c>
    </row>
    <row r="5" spans="1:43" s="9" customFormat="1" ht="18" customHeight="1" x14ac:dyDescent="0.2">
      <c r="A5" s="2" t="s">
        <v>97</v>
      </c>
      <c r="B5" s="11" t="e">
        <f>#REF!/Trend_VA!B5*100</f>
        <v>#REF!</v>
      </c>
      <c r="C5" s="11" t="e">
        <f>#REF!/Trend_VA!C5*100</f>
        <v>#REF!</v>
      </c>
      <c r="D5" s="11" t="e">
        <f>#REF!/Trend_VA!D5*100</f>
        <v>#REF!</v>
      </c>
      <c r="E5" s="11" t="e">
        <f>#REF!/Trend_VA!E5*100</f>
        <v>#REF!</v>
      </c>
      <c r="F5" s="11" t="e">
        <f>#REF!/Trend_VA!F5*100</f>
        <v>#REF!</v>
      </c>
      <c r="G5" s="11" t="e">
        <f>#REF!/Trend_VA!G5*100</f>
        <v>#REF!</v>
      </c>
      <c r="H5" s="11" t="e">
        <f>#REF!/Trend_VA!H5*100</f>
        <v>#REF!</v>
      </c>
      <c r="I5" s="11" t="e">
        <f>#REF!/Trend_VA!I5*100</f>
        <v>#REF!</v>
      </c>
      <c r="J5" s="26" t="e">
        <f>#REF!/Trend_VA!J5*100</f>
        <v>#REF!</v>
      </c>
      <c r="K5" s="26" t="e">
        <f>#REF!/Trend_VA!K5*100</f>
        <v>#REF!</v>
      </c>
      <c r="L5" s="26" t="e">
        <f>#REF!/Trend_VA!L5*100</f>
        <v>#REF!</v>
      </c>
      <c r="M5" s="26" t="e">
        <f>#REF!/Trend_VA!M5*100</f>
        <v>#REF!</v>
      </c>
      <c r="N5" s="26" t="e">
        <f>#REF!/Trend_VA!N5*100</f>
        <v>#REF!</v>
      </c>
      <c r="O5" s="26" t="e">
        <f>#REF!/Trend_VA!O5*100</f>
        <v>#REF!</v>
      </c>
      <c r="P5" s="26" t="e">
        <f>#REF!/Trend_VA!P5*100</f>
        <v>#REF!</v>
      </c>
      <c r="Q5" s="26" t="e">
        <f>#REF!/Trend_VA!Q5*100</f>
        <v>#REF!</v>
      </c>
      <c r="R5" s="26" t="e">
        <f>#REF!/Trend_VA!R5*100</f>
        <v>#REF!</v>
      </c>
      <c r="S5" s="26" t="e">
        <f>#REF!/Trend_VA!S5*100</f>
        <v>#REF!</v>
      </c>
      <c r="T5" s="26" t="e">
        <f>#REF!/Trend_VA!T5*100</f>
        <v>#REF!</v>
      </c>
      <c r="U5" s="26" t="e">
        <f>#REF!/Trend_VA!U5*100</f>
        <v>#REF!</v>
      </c>
      <c r="V5" s="26" t="e">
        <f>#REF!/Trend_VA!V5*100</f>
        <v>#REF!</v>
      </c>
      <c r="W5" s="26" t="e">
        <f>#REF!/Trend_VA!W5*100</f>
        <v>#REF!</v>
      </c>
      <c r="X5" s="26" t="e">
        <f>#REF!/Trend_VA!X5*100</f>
        <v>#REF!</v>
      </c>
      <c r="Y5" s="26" t="e">
        <f>#REF!/Trend_VA!Y5*100</f>
        <v>#REF!</v>
      </c>
      <c r="Z5" s="26" t="e">
        <f>#REF!/Trend_VA!Z5*100</f>
        <v>#REF!</v>
      </c>
      <c r="AA5" s="26" t="e">
        <f>#REF!/Trend_VA!AA5*100</f>
        <v>#REF!</v>
      </c>
      <c r="AB5" s="26" t="e">
        <f>#REF!/Trend_VA!AB5*100</f>
        <v>#REF!</v>
      </c>
      <c r="AC5" s="26" t="e">
        <f>#REF!/Trend_VA!AC5*100</f>
        <v>#REF!</v>
      </c>
      <c r="AD5" s="26" t="e">
        <f>#REF!/Trend_VA!AD5*100</f>
        <v>#REF!</v>
      </c>
      <c r="AE5" s="26" t="e">
        <f>#REF!/Trend_VA!AE5*100</f>
        <v>#REF!</v>
      </c>
      <c r="AF5" s="26" t="e">
        <f>#REF!/Trend_VA!AF5*100</f>
        <v>#REF!</v>
      </c>
      <c r="AG5" s="26" t="e">
        <f>#REF!/Trend_VA!AG5*100</f>
        <v>#REF!</v>
      </c>
      <c r="AH5" s="26" t="e">
        <f>#REF!/Trend_VA!AH5*100</f>
        <v>#REF!</v>
      </c>
      <c r="AI5" s="26" t="e">
        <f>#REF!/Trend_VA!AI5*100</f>
        <v>#REF!</v>
      </c>
      <c r="AJ5" s="26" t="e">
        <f>#REF!/Trend_VA!AJ5*100</f>
        <v>#REF!</v>
      </c>
      <c r="AK5" s="26" t="e">
        <f>#REF!/Trend_VA!AK5*100</f>
        <v>#REF!</v>
      </c>
      <c r="AL5" s="26" t="e">
        <f>#REF!/Trend_VA!AL5*100</f>
        <v>#REF!</v>
      </c>
      <c r="AM5" s="26" t="e">
        <f>#REF!/Trend_VA!AM5*100</f>
        <v>#REF!</v>
      </c>
      <c r="AN5" s="26" t="e">
        <f>#REF!/Trend_VA!AN5*100</f>
        <v>#REF!</v>
      </c>
      <c r="AO5" s="26" t="e">
        <f>#REF!/Trend_VA!AO5*100</f>
        <v>#REF!</v>
      </c>
      <c r="AP5" s="26" t="e">
        <f>#REF!/Trend_VA!AP5*100</f>
        <v>#REF!</v>
      </c>
      <c r="AQ5" s="26" t="e">
        <f>#REF!/Trend_VA!AQ5*100</f>
        <v>#REF!</v>
      </c>
    </row>
    <row r="6" spans="1:43" s="9" customFormat="1" ht="24.75" customHeight="1" x14ac:dyDescent="0.2">
      <c r="A6" s="2" t="s">
        <v>96</v>
      </c>
      <c r="B6" s="11" t="e">
        <f>#REF!/Trend_VA!B6*100</f>
        <v>#REF!</v>
      </c>
      <c r="C6" s="11" t="e">
        <f>#REF!/Trend_VA!C6*100</f>
        <v>#REF!</v>
      </c>
      <c r="D6" s="11" t="e">
        <f>#REF!/Trend_VA!D6*100</f>
        <v>#REF!</v>
      </c>
      <c r="E6" s="11" t="e">
        <f>#REF!/Trend_VA!E6*100</f>
        <v>#REF!</v>
      </c>
      <c r="F6" s="11" t="e">
        <f>#REF!/Trend_VA!F6*100</f>
        <v>#REF!</v>
      </c>
      <c r="G6" s="11" t="e">
        <f>#REF!/Trend_VA!G6*100</f>
        <v>#REF!</v>
      </c>
      <c r="H6" s="11" t="e">
        <f>#REF!/Trend_VA!H6*100</f>
        <v>#REF!</v>
      </c>
      <c r="I6" s="11" t="e">
        <f>#REF!/Trend_VA!I6*100</f>
        <v>#REF!</v>
      </c>
      <c r="J6" s="26" t="e">
        <f>#REF!/Trend_VA!J6*100</f>
        <v>#REF!</v>
      </c>
      <c r="K6" s="26" t="e">
        <f>#REF!/Trend_VA!K6*100</f>
        <v>#REF!</v>
      </c>
      <c r="L6" s="26" t="e">
        <f>#REF!/Trend_VA!L6*100</f>
        <v>#REF!</v>
      </c>
      <c r="M6" s="26" t="e">
        <f>#REF!/Trend_VA!M6*100</f>
        <v>#REF!</v>
      </c>
      <c r="N6" s="26" t="e">
        <f>#REF!/Trend_VA!N6*100</f>
        <v>#REF!</v>
      </c>
      <c r="O6" s="26" t="e">
        <f>#REF!/Trend_VA!O6*100</f>
        <v>#REF!</v>
      </c>
      <c r="P6" s="26" t="e">
        <f>#REF!/Trend_VA!P6*100</f>
        <v>#REF!</v>
      </c>
      <c r="Q6" s="26" t="e">
        <f>#REF!/Trend_VA!Q6*100</f>
        <v>#REF!</v>
      </c>
      <c r="R6" s="26" t="e">
        <f>#REF!/Trend_VA!R6*100</f>
        <v>#REF!</v>
      </c>
      <c r="S6" s="26" t="e">
        <f>#REF!/Trend_VA!S6*100</f>
        <v>#REF!</v>
      </c>
      <c r="T6" s="26" t="e">
        <f>#REF!/Trend_VA!T6*100</f>
        <v>#REF!</v>
      </c>
      <c r="U6" s="26" t="e">
        <f>#REF!/Trend_VA!U6*100</f>
        <v>#REF!</v>
      </c>
      <c r="V6" s="26" t="e">
        <f>#REF!/Trend_VA!V6*100</f>
        <v>#REF!</v>
      </c>
      <c r="W6" s="26" t="e">
        <f>#REF!/Trend_VA!W6*100</f>
        <v>#REF!</v>
      </c>
      <c r="X6" s="26" t="e">
        <f>#REF!/Trend_VA!X6*100</f>
        <v>#REF!</v>
      </c>
      <c r="Y6" s="26" t="e">
        <f>#REF!/Trend_VA!Y6*100</f>
        <v>#REF!</v>
      </c>
      <c r="Z6" s="26" t="e">
        <f>#REF!/Trend_VA!Z6*100</f>
        <v>#REF!</v>
      </c>
      <c r="AA6" s="26" t="e">
        <f>#REF!/Trend_VA!AA6*100</f>
        <v>#REF!</v>
      </c>
      <c r="AB6" s="26" t="e">
        <f>#REF!/Trend_VA!AB6*100</f>
        <v>#REF!</v>
      </c>
      <c r="AC6" s="26" t="e">
        <f>#REF!/Trend_VA!AC6*100</f>
        <v>#REF!</v>
      </c>
      <c r="AD6" s="26" t="e">
        <f>#REF!/Trend_VA!AD6*100</f>
        <v>#REF!</v>
      </c>
      <c r="AE6" s="26" t="e">
        <f>#REF!/Trend_VA!AE6*100</f>
        <v>#REF!</v>
      </c>
      <c r="AF6" s="52" t="e">
        <f>#REF!/Trend_VA!AF6*100</f>
        <v>#REF!</v>
      </c>
      <c r="AG6" s="52" t="e">
        <f>#REF!/Trend_VA!AG6*100</f>
        <v>#REF!</v>
      </c>
      <c r="AH6" s="52" t="e">
        <f>#REF!/Trend_VA!AH6*100</f>
        <v>#REF!</v>
      </c>
      <c r="AI6" s="52" t="e">
        <f>#REF!/Trend_VA!AI6*100</f>
        <v>#REF!</v>
      </c>
      <c r="AJ6" s="52" t="e">
        <f>#REF!/Trend_VA!AJ6*100</f>
        <v>#REF!</v>
      </c>
      <c r="AK6" s="52" t="e">
        <f>#REF!/Trend_VA!AK6*100</f>
        <v>#REF!</v>
      </c>
      <c r="AL6" s="52" t="e">
        <f>#REF!/Trend_VA!AL6*100</f>
        <v>#REF!</v>
      </c>
      <c r="AM6" s="52" t="e">
        <f>#REF!/Trend_VA!AM6*100</f>
        <v>#REF!</v>
      </c>
      <c r="AN6" s="52" t="e">
        <f>#REF!/Trend_VA!AN6*100</f>
        <v>#REF!</v>
      </c>
      <c r="AO6" s="52" t="e">
        <f>#REF!/Trend_VA!AO6*100</f>
        <v>#REF!</v>
      </c>
      <c r="AP6" s="52" t="e">
        <f>#REF!/Trend_VA!AP6*100</f>
        <v>#REF!</v>
      </c>
      <c r="AQ6" s="52" t="e">
        <f>#REF!/Trend_VA!AQ6*100</f>
        <v>#REF!</v>
      </c>
    </row>
    <row r="7" spans="1:43" s="8" customFormat="1" ht="18" customHeight="1" x14ac:dyDescent="0.2">
      <c r="A7" s="17" t="s">
        <v>1</v>
      </c>
      <c r="B7" s="10" t="e">
        <f>#REF!/Trend_VA!B7*100</f>
        <v>#REF!</v>
      </c>
      <c r="C7" s="10" t="e">
        <f>#REF!/Trend_VA!C7*100</f>
        <v>#REF!</v>
      </c>
      <c r="D7" s="10" t="e">
        <f>#REF!/Trend_VA!D7*100</f>
        <v>#REF!</v>
      </c>
      <c r="E7" s="10" t="e">
        <f>#REF!/Trend_VA!E7*100</f>
        <v>#REF!</v>
      </c>
      <c r="F7" s="10" t="e">
        <f>#REF!/Trend_VA!F7*100</f>
        <v>#REF!</v>
      </c>
      <c r="G7" s="10" t="e">
        <f>#REF!/Trend_VA!G7*100</f>
        <v>#REF!</v>
      </c>
      <c r="H7" s="10" t="e">
        <f>#REF!/Trend_VA!H7*100</f>
        <v>#REF!</v>
      </c>
      <c r="I7" s="10" t="e">
        <f>#REF!/Trend_VA!I7*100</f>
        <v>#REF!</v>
      </c>
      <c r="J7" s="27" t="e">
        <f>#REF!/Trend_VA!J7*100</f>
        <v>#REF!</v>
      </c>
      <c r="K7" s="27" t="e">
        <f>#REF!/Trend_VA!K7*100</f>
        <v>#REF!</v>
      </c>
      <c r="L7" s="27" t="e">
        <f>#REF!/Trend_VA!L7*100</f>
        <v>#REF!</v>
      </c>
      <c r="M7" s="27" t="e">
        <f>#REF!/Trend_VA!M7*100</f>
        <v>#REF!</v>
      </c>
      <c r="N7" s="27" t="e">
        <f>#REF!/Trend_VA!N7*100</f>
        <v>#REF!</v>
      </c>
      <c r="O7" s="27" t="e">
        <f>#REF!/Trend_VA!O7*100</f>
        <v>#REF!</v>
      </c>
      <c r="P7" s="27" t="e">
        <f>#REF!/Trend_VA!P7*100</f>
        <v>#REF!</v>
      </c>
      <c r="Q7" s="27" t="e">
        <f>#REF!/Trend_VA!Q7*100</f>
        <v>#REF!</v>
      </c>
      <c r="R7" s="27" t="e">
        <f>#REF!/Trend_VA!R7*100</f>
        <v>#REF!</v>
      </c>
      <c r="S7" s="27" t="e">
        <f>#REF!/Trend_VA!S7*100</f>
        <v>#REF!</v>
      </c>
      <c r="T7" s="27" t="e">
        <f>#REF!/Trend_VA!T7*100</f>
        <v>#REF!</v>
      </c>
      <c r="U7" s="27" t="e">
        <f>#REF!/Trend_VA!U7*100</f>
        <v>#REF!</v>
      </c>
      <c r="V7" s="27" t="e">
        <f>#REF!/Trend_VA!V7*100</f>
        <v>#REF!</v>
      </c>
      <c r="W7" s="27" t="e">
        <f>#REF!/Trend_VA!W7*100</f>
        <v>#REF!</v>
      </c>
      <c r="X7" s="27" t="e">
        <f>#REF!/Trend_VA!X7*100</f>
        <v>#REF!</v>
      </c>
      <c r="Y7" s="27" t="e">
        <f>#REF!/Trend_VA!Y7*100</f>
        <v>#REF!</v>
      </c>
      <c r="Z7" s="27" t="e">
        <f>#REF!/Trend_VA!Z7*100</f>
        <v>#REF!</v>
      </c>
      <c r="AA7" s="27" t="e">
        <f>#REF!/Trend_VA!AA7*100</f>
        <v>#REF!</v>
      </c>
      <c r="AB7" s="27" t="e">
        <f>#REF!/Trend_VA!AB7*100</f>
        <v>#REF!</v>
      </c>
      <c r="AC7" s="27" t="e">
        <f>#REF!/Trend_VA!AC7*100</f>
        <v>#REF!</v>
      </c>
      <c r="AD7" s="27" t="e">
        <f>#REF!/Trend_VA!AD7*100</f>
        <v>#REF!</v>
      </c>
      <c r="AE7" s="27" t="e">
        <f>#REF!/Trend_VA!AE7*100</f>
        <v>#REF!</v>
      </c>
      <c r="AF7" s="34" t="e">
        <f>#REF!/Trend_VA!AF7*100</f>
        <v>#REF!</v>
      </c>
      <c r="AG7" s="34" t="e">
        <f>#REF!/Trend_VA!AG7*100</f>
        <v>#REF!</v>
      </c>
      <c r="AH7" s="34" t="e">
        <f>#REF!/Trend_VA!AH7*100</f>
        <v>#REF!</v>
      </c>
      <c r="AI7" s="34" t="e">
        <f>#REF!/Trend_VA!AI7*100</f>
        <v>#REF!</v>
      </c>
      <c r="AJ7" s="34" t="e">
        <f>#REF!/Trend_VA!AJ7*100</f>
        <v>#REF!</v>
      </c>
      <c r="AK7" s="34" t="e">
        <f>#REF!/Trend_VA!AK7*100</f>
        <v>#REF!</v>
      </c>
      <c r="AL7" s="34" t="e">
        <f>#REF!/Trend_VA!AL7*100</f>
        <v>#REF!</v>
      </c>
      <c r="AM7" s="34" t="e">
        <f>#REF!/Trend_VA!AM7*100</f>
        <v>#REF!</v>
      </c>
      <c r="AN7" s="34" t="e">
        <f>#REF!/Trend_VA!AN7*100</f>
        <v>#REF!</v>
      </c>
      <c r="AO7" s="34" t="e">
        <f>#REF!/Trend_VA!AO7*100</f>
        <v>#REF!</v>
      </c>
      <c r="AP7" s="34" t="e">
        <f>#REF!/Trend_VA!AP7*100</f>
        <v>#REF!</v>
      </c>
      <c r="AQ7" s="34" t="e">
        <f>#REF!/Trend_VA!AQ7*100</f>
        <v>#REF!</v>
      </c>
    </row>
    <row r="8" spans="1:43" s="8" customFormat="1" ht="18" customHeight="1" x14ac:dyDescent="0.2">
      <c r="A8" s="17" t="s">
        <v>2</v>
      </c>
      <c r="B8" s="10" t="e">
        <f>#REF!/Trend_VA!B8*100</f>
        <v>#REF!</v>
      </c>
      <c r="C8" s="10" t="e">
        <f>#REF!/Trend_VA!C8*100</f>
        <v>#REF!</v>
      </c>
      <c r="D8" s="10" t="e">
        <f>#REF!/Trend_VA!D8*100</f>
        <v>#REF!</v>
      </c>
      <c r="E8" s="10" t="e">
        <f>#REF!/Trend_VA!E8*100</f>
        <v>#REF!</v>
      </c>
      <c r="F8" s="10" t="e">
        <f>#REF!/Trend_VA!F8*100</f>
        <v>#REF!</v>
      </c>
      <c r="G8" s="10" t="e">
        <f>#REF!/Trend_VA!G8*100</f>
        <v>#REF!</v>
      </c>
      <c r="H8" s="10" t="e">
        <f>#REF!/Trend_VA!H8*100</f>
        <v>#REF!</v>
      </c>
      <c r="I8" s="10" t="e">
        <f>#REF!/Trend_VA!I8*100</f>
        <v>#REF!</v>
      </c>
      <c r="J8" s="27" t="e">
        <f>#REF!/Trend_VA!J8*100</f>
        <v>#REF!</v>
      </c>
      <c r="K8" s="27" t="e">
        <f>#REF!/Trend_VA!K8*100</f>
        <v>#REF!</v>
      </c>
      <c r="L8" s="27" t="e">
        <f>#REF!/Trend_VA!L8*100</f>
        <v>#REF!</v>
      </c>
      <c r="M8" s="27" t="e">
        <f>#REF!/Trend_VA!M8*100</f>
        <v>#REF!</v>
      </c>
      <c r="N8" s="27" t="e">
        <f>#REF!/Trend_VA!N8*100</f>
        <v>#REF!</v>
      </c>
      <c r="O8" s="27" t="e">
        <f>#REF!/Trend_VA!O8*100</f>
        <v>#REF!</v>
      </c>
      <c r="P8" s="27" t="e">
        <f>#REF!/Trend_VA!P8*100</f>
        <v>#REF!</v>
      </c>
      <c r="Q8" s="27" t="e">
        <f>#REF!/Trend_VA!Q8*100</f>
        <v>#REF!</v>
      </c>
      <c r="R8" s="27" t="e">
        <f>#REF!/Trend_VA!R8*100</f>
        <v>#REF!</v>
      </c>
      <c r="S8" s="27" t="e">
        <f>#REF!/Trend_VA!S8*100</f>
        <v>#REF!</v>
      </c>
      <c r="T8" s="27" t="e">
        <f>#REF!/Trend_VA!T8*100</f>
        <v>#REF!</v>
      </c>
      <c r="U8" s="27" t="e">
        <f>#REF!/Trend_VA!U8*100</f>
        <v>#REF!</v>
      </c>
      <c r="V8" s="27" t="e">
        <f>#REF!/Trend_VA!V8*100</f>
        <v>#REF!</v>
      </c>
      <c r="W8" s="27" t="e">
        <f>#REF!/Trend_VA!W8*100</f>
        <v>#REF!</v>
      </c>
      <c r="X8" s="27" t="e">
        <f>#REF!/Trend_VA!X8*100</f>
        <v>#REF!</v>
      </c>
      <c r="Y8" s="27" t="e">
        <f>#REF!/Trend_VA!Y8*100</f>
        <v>#REF!</v>
      </c>
      <c r="Z8" s="27" t="e">
        <f>#REF!/Trend_VA!Z8*100</f>
        <v>#REF!</v>
      </c>
      <c r="AA8" s="27" t="e">
        <f>#REF!/Trend_VA!AA8*100</f>
        <v>#REF!</v>
      </c>
      <c r="AB8" s="27" t="e">
        <f>#REF!/Trend_VA!AB8*100</f>
        <v>#REF!</v>
      </c>
      <c r="AC8" s="27" t="e">
        <f>#REF!/Trend_VA!AC8*100</f>
        <v>#REF!</v>
      </c>
      <c r="AD8" s="27" t="e">
        <f>#REF!/Trend_VA!AD8*100</f>
        <v>#REF!</v>
      </c>
      <c r="AE8" s="27" t="e">
        <f>#REF!/Trend_VA!AE8*100</f>
        <v>#REF!</v>
      </c>
      <c r="AF8" s="34" t="e">
        <f>#REF!/Trend_VA!AF8*100</f>
        <v>#REF!</v>
      </c>
      <c r="AG8" s="34" t="e">
        <f>#REF!/Trend_VA!AG8*100</f>
        <v>#REF!</v>
      </c>
      <c r="AH8" s="34" t="e">
        <f>#REF!/Trend_VA!AH8*100</f>
        <v>#REF!</v>
      </c>
      <c r="AI8" s="34" t="e">
        <f>#REF!/Trend_VA!AI8*100</f>
        <v>#REF!</v>
      </c>
      <c r="AJ8" s="34" t="e">
        <f>#REF!/Trend_VA!AJ8*100</f>
        <v>#REF!</v>
      </c>
      <c r="AK8" s="34" t="e">
        <f>#REF!/Trend_VA!AK8*100</f>
        <v>#REF!</v>
      </c>
      <c r="AL8" s="34" t="e">
        <f>#REF!/Trend_VA!AL8*100</f>
        <v>#REF!</v>
      </c>
      <c r="AM8" s="34" t="e">
        <f>#REF!/Trend_VA!AM8*100</f>
        <v>#REF!</v>
      </c>
      <c r="AN8" s="34" t="e">
        <f>#REF!/Trend_VA!AN8*100</f>
        <v>#REF!</v>
      </c>
      <c r="AO8" s="34" t="e">
        <f>#REF!/Trend_VA!AO8*100</f>
        <v>#REF!</v>
      </c>
      <c r="AP8" s="34" t="e">
        <f>#REF!/Trend_VA!AP8*100</f>
        <v>#REF!</v>
      </c>
      <c r="AQ8" s="34" t="e">
        <f>#REF!/Trend_VA!AQ8*100</f>
        <v>#REF!</v>
      </c>
    </row>
    <row r="9" spans="1:43" s="8" customFormat="1" ht="18" customHeight="1" x14ac:dyDescent="0.2">
      <c r="A9" s="17" t="s">
        <v>3</v>
      </c>
      <c r="B9" s="10" t="e">
        <f>#REF!/Trend_VA!B9*100</f>
        <v>#REF!</v>
      </c>
      <c r="C9" s="10" t="e">
        <f>#REF!/Trend_VA!C9*100</f>
        <v>#REF!</v>
      </c>
      <c r="D9" s="10" t="e">
        <f>#REF!/Trend_VA!D9*100</f>
        <v>#REF!</v>
      </c>
      <c r="E9" s="10" t="e">
        <f>#REF!/Trend_VA!E9*100</f>
        <v>#REF!</v>
      </c>
      <c r="F9" s="10" t="e">
        <f>#REF!/Trend_VA!F9*100</f>
        <v>#REF!</v>
      </c>
      <c r="G9" s="10" t="e">
        <f>#REF!/Trend_VA!G9*100</f>
        <v>#REF!</v>
      </c>
      <c r="H9" s="10" t="e">
        <f>#REF!/Trend_VA!H9*100</f>
        <v>#REF!</v>
      </c>
      <c r="I9" s="10" t="e">
        <f>#REF!/Trend_VA!I9*100</f>
        <v>#REF!</v>
      </c>
      <c r="J9" s="27" t="e">
        <f>#REF!/Trend_VA!J9*100</f>
        <v>#REF!</v>
      </c>
      <c r="K9" s="27" t="e">
        <f>#REF!/Trend_VA!K9*100</f>
        <v>#REF!</v>
      </c>
      <c r="L9" s="27" t="e">
        <f>#REF!/Trend_VA!L9*100</f>
        <v>#REF!</v>
      </c>
      <c r="M9" s="27" t="e">
        <f>#REF!/Trend_VA!M9*100</f>
        <v>#REF!</v>
      </c>
      <c r="N9" s="27" t="e">
        <f>#REF!/Trend_VA!N9*100</f>
        <v>#REF!</v>
      </c>
      <c r="O9" s="27" t="e">
        <f>#REF!/Trend_VA!O9*100</f>
        <v>#REF!</v>
      </c>
      <c r="P9" s="27" t="e">
        <f>#REF!/Trend_VA!P9*100</f>
        <v>#REF!</v>
      </c>
      <c r="Q9" s="27" t="e">
        <f>#REF!/Trend_VA!Q9*100</f>
        <v>#REF!</v>
      </c>
      <c r="R9" s="27" t="e">
        <f>#REF!/Trend_VA!R9*100</f>
        <v>#REF!</v>
      </c>
      <c r="S9" s="27" t="e">
        <f>#REF!/Trend_VA!S9*100</f>
        <v>#REF!</v>
      </c>
      <c r="T9" s="27" t="e">
        <f>#REF!/Trend_VA!T9*100</f>
        <v>#REF!</v>
      </c>
      <c r="U9" s="27" t="e">
        <f>#REF!/Trend_VA!U9*100</f>
        <v>#REF!</v>
      </c>
      <c r="V9" s="27" t="e">
        <f>#REF!/Trend_VA!V9*100</f>
        <v>#REF!</v>
      </c>
      <c r="W9" s="27" t="e">
        <f>#REF!/Trend_VA!W9*100</f>
        <v>#REF!</v>
      </c>
      <c r="X9" s="27" t="e">
        <f>#REF!/Trend_VA!X9*100</f>
        <v>#REF!</v>
      </c>
      <c r="Y9" s="27" t="e">
        <f>#REF!/Trend_VA!Y9*100</f>
        <v>#REF!</v>
      </c>
      <c r="Z9" s="27" t="e">
        <f>#REF!/Trend_VA!Z9*100</f>
        <v>#REF!</v>
      </c>
      <c r="AA9" s="27" t="e">
        <f>#REF!/Trend_VA!AA9*100</f>
        <v>#REF!</v>
      </c>
      <c r="AB9" s="27" t="e">
        <f>#REF!/Trend_VA!AB9*100</f>
        <v>#REF!</v>
      </c>
      <c r="AC9" s="27" t="e">
        <f>#REF!/Trend_VA!AC9*100</f>
        <v>#REF!</v>
      </c>
      <c r="AD9" s="27" t="e">
        <f>#REF!/Trend_VA!AD9*100</f>
        <v>#REF!</v>
      </c>
      <c r="AE9" s="27" t="e">
        <f>#REF!/Trend_VA!AE9*100</f>
        <v>#REF!</v>
      </c>
      <c r="AF9" s="34" t="e">
        <f>#REF!/Trend_VA!AF9*100</f>
        <v>#REF!</v>
      </c>
      <c r="AG9" s="34" t="e">
        <f>#REF!/Trend_VA!AG9*100</f>
        <v>#REF!</v>
      </c>
      <c r="AH9" s="34" t="e">
        <f>#REF!/Trend_VA!AH9*100</f>
        <v>#REF!</v>
      </c>
      <c r="AI9" s="34" t="e">
        <f>#REF!/Trend_VA!AI9*100</f>
        <v>#REF!</v>
      </c>
      <c r="AJ9" s="34" t="e">
        <f>#REF!/Trend_VA!AJ9*100</f>
        <v>#REF!</v>
      </c>
      <c r="AK9" s="34" t="e">
        <f>#REF!/Trend_VA!AK9*100</f>
        <v>#REF!</v>
      </c>
      <c r="AL9" s="34" t="e">
        <f>#REF!/Trend_VA!AL9*100</f>
        <v>#REF!</v>
      </c>
      <c r="AM9" s="34" t="e">
        <f>#REF!/Trend_VA!AM9*100</f>
        <v>#REF!</v>
      </c>
      <c r="AN9" s="34" t="e">
        <f>#REF!/Trend_VA!AN9*100</f>
        <v>#REF!</v>
      </c>
      <c r="AO9" s="34" t="e">
        <f>#REF!/Trend_VA!AO9*100</f>
        <v>#REF!</v>
      </c>
      <c r="AP9" s="34" t="e">
        <f>#REF!/Trend_VA!AP9*100</f>
        <v>#REF!</v>
      </c>
      <c r="AQ9" s="34" t="e">
        <f>#REF!/Trend_VA!AQ9*100</f>
        <v>#REF!</v>
      </c>
    </row>
    <row r="10" spans="1:43" s="8" customFormat="1" ht="18" customHeight="1" x14ac:dyDescent="0.2">
      <c r="A10" s="17" t="s">
        <v>4</v>
      </c>
      <c r="B10" s="10" t="e">
        <f>#REF!/Trend_VA!B10*100</f>
        <v>#REF!</v>
      </c>
      <c r="C10" s="10" t="e">
        <f>#REF!/Trend_VA!C10*100</f>
        <v>#REF!</v>
      </c>
      <c r="D10" s="10" t="e">
        <f>#REF!/Trend_VA!D10*100</f>
        <v>#REF!</v>
      </c>
      <c r="E10" s="10" t="e">
        <f>#REF!/Trend_VA!E10*100</f>
        <v>#REF!</v>
      </c>
      <c r="F10" s="10" t="e">
        <f>#REF!/Trend_VA!F10*100</f>
        <v>#REF!</v>
      </c>
      <c r="G10" s="10" t="e">
        <f>#REF!/Trend_VA!G10*100</f>
        <v>#REF!</v>
      </c>
      <c r="H10" s="10" t="e">
        <f>#REF!/Trend_VA!H10*100</f>
        <v>#REF!</v>
      </c>
      <c r="I10" s="10" t="e">
        <f>#REF!/Trend_VA!I10*100</f>
        <v>#REF!</v>
      </c>
      <c r="J10" s="27" t="e">
        <f>#REF!/Trend_VA!J10*100</f>
        <v>#REF!</v>
      </c>
      <c r="K10" s="27" t="e">
        <f>#REF!/Trend_VA!K10*100</f>
        <v>#REF!</v>
      </c>
      <c r="L10" s="27" t="e">
        <f>#REF!/Trend_VA!L10*100</f>
        <v>#REF!</v>
      </c>
      <c r="M10" s="27" t="e">
        <f>#REF!/Trend_VA!M10*100</f>
        <v>#REF!</v>
      </c>
      <c r="N10" s="27" t="e">
        <f>#REF!/Trend_VA!N10*100</f>
        <v>#REF!</v>
      </c>
      <c r="O10" s="27" t="e">
        <f>#REF!/Trend_VA!O10*100</f>
        <v>#REF!</v>
      </c>
      <c r="P10" s="27" t="e">
        <f>#REF!/Trend_VA!P10*100</f>
        <v>#REF!</v>
      </c>
      <c r="Q10" s="27" t="e">
        <f>#REF!/Trend_VA!Q10*100</f>
        <v>#REF!</v>
      </c>
      <c r="R10" s="27" t="e">
        <f>#REF!/Trend_VA!R10*100</f>
        <v>#REF!</v>
      </c>
      <c r="S10" s="27" t="e">
        <f>#REF!/Trend_VA!S10*100</f>
        <v>#REF!</v>
      </c>
      <c r="T10" s="27" t="e">
        <f>#REF!/Trend_VA!T10*100</f>
        <v>#REF!</v>
      </c>
      <c r="U10" s="27" t="e">
        <f>#REF!/Trend_VA!U10*100</f>
        <v>#REF!</v>
      </c>
      <c r="V10" s="27" t="e">
        <f>#REF!/Trend_VA!V10*100</f>
        <v>#REF!</v>
      </c>
      <c r="W10" s="27" t="e">
        <f>#REF!/Trend_VA!W10*100</f>
        <v>#REF!</v>
      </c>
      <c r="X10" s="27" t="e">
        <f>#REF!/Trend_VA!X10*100</f>
        <v>#REF!</v>
      </c>
      <c r="Y10" s="27" t="e">
        <f>#REF!/Trend_VA!Y10*100</f>
        <v>#REF!</v>
      </c>
      <c r="Z10" s="27" t="e">
        <f>#REF!/Trend_VA!Z10*100</f>
        <v>#REF!</v>
      </c>
      <c r="AA10" s="27" t="e">
        <f>#REF!/Trend_VA!AA10*100</f>
        <v>#REF!</v>
      </c>
      <c r="AB10" s="27" t="e">
        <f>#REF!/Trend_VA!AB10*100</f>
        <v>#REF!</v>
      </c>
      <c r="AC10" s="27" t="e">
        <f>#REF!/Trend_VA!AC10*100</f>
        <v>#REF!</v>
      </c>
      <c r="AD10" s="27" t="e">
        <f>#REF!/Trend_VA!AD10*100</f>
        <v>#REF!</v>
      </c>
      <c r="AE10" s="27" t="e">
        <f>#REF!/Trend_VA!AE10*100</f>
        <v>#REF!</v>
      </c>
      <c r="AF10" s="34" t="e">
        <f>#REF!/Trend_VA!AF10*100</f>
        <v>#REF!</v>
      </c>
      <c r="AG10" s="34" t="e">
        <f>#REF!/Trend_VA!AG10*100</f>
        <v>#REF!</v>
      </c>
      <c r="AH10" s="34" t="e">
        <f>#REF!/Trend_VA!AH10*100</f>
        <v>#REF!</v>
      </c>
      <c r="AI10" s="34" t="e">
        <f>#REF!/Trend_VA!AI10*100</f>
        <v>#REF!</v>
      </c>
      <c r="AJ10" s="34" t="e">
        <f>#REF!/Trend_VA!AJ10*100</f>
        <v>#REF!</v>
      </c>
      <c r="AK10" s="34" t="e">
        <f>#REF!/Trend_VA!AK10*100</f>
        <v>#REF!</v>
      </c>
      <c r="AL10" s="34" t="e">
        <f>#REF!/Trend_VA!AL10*100</f>
        <v>#REF!</v>
      </c>
      <c r="AM10" s="34" t="e">
        <f>#REF!/Trend_VA!AM10*100</f>
        <v>#REF!</v>
      </c>
      <c r="AN10" s="34" t="e">
        <f>#REF!/Trend_VA!AN10*100</f>
        <v>#REF!</v>
      </c>
      <c r="AO10" s="34" t="e">
        <f>#REF!/Trend_VA!AO10*100</f>
        <v>#REF!</v>
      </c>
      <c r="AP10" s="34" t="e">
        <f>#REF!/Trend_VA!AP10*100</f>
        <v>#REF!</v>
      </c>
      <c r="AQ10" s="34" t="e">
        <f>#REF!/Trend_VA!AQ10*100</f>
        <v>#REF!</v>
      </c>
    </row>
    <row r="11" spans="1:43" s="8" customFormat="1" ht="18" customHeight="1" x14ac:dyDescent="0.2">
      <c r="A11" s="17" t="s">
        <v>5</v>
      </c>
      <c r="B11" s="10" t="e">
        <f>#REF!/Trend_VA!B11*100</f>
        <v>#REF!</v>
      </c>
      <c r="C11" s="10" t="e">
        <f>#REF!/Trend_VA!C11*100</f>
        <v>#REF!</v>
      </c>
      <c r="D11" s="10" t="e">
        <f>#REF!/Trend_VA!D11*100</f>
        <v>#REF!</v>
      </c>
      <c r="E11" s="10" t="e">
        <f>#REF!/Trend_VA!E11*100</f>
        <v>#REF!</v>
      </c>
      <c r="F11" s="10" t="e">
        <f>#REF!/Trend_VA!F11*100</f>
        <v>#REF!</v>
      </c>
      <c r="G11" s="10" t="e">
        <f>#REF!/Trend_VA!G11*100</f>
        <v>#REF!</v>
      </c>
      <c r="H11" s="10" t="e">
        <f>#REF!/Trend_VA!H11*100</f>
        <v>#REF!</v>
      </c>
      <c r="I11" s="10" t="e">
        <f>#REF!/Trend_VA!I11*100</f>
        <v>#REF!</v>
      </c>
      <c r="J11" s="27" t="e">
        <f>#REF!/Trend_VA!J11*100</f>
        <v>#REF!</v>
      </c>
      <c r="K11" s="27" t="e">
        <f>#REF!/Trend_VA!K11*100</f>
        <v>#REF!</v>
      </c>
      <c r="L11" s="27" t="e">
        <f>#REF!/Trend_VA!L11*100</f>
        <v>#REF!</v>
      </c>
      <c r="M11" s="27" t="e">
        <f>#REF!/Trend_VA!M11*100</f>
        <v>#REF!</v>
      </c>
      <c r="N11" s="27" t="e">
        <f>#REF!/Trend_VA!N11*100</f>
        <v>#REF!</v>
      </c>
      <c r="O11" s="27" t="e">
        <f>#REF!/Trend_VA!O11*100</f>
        <v>#REF!</v>
      </c>
      <c r="P11" s="27" t="e">
        <f>#REF!/Trend_VA!P11*100</f>
        <v>#REF!</v>
      </c>
      <c r="Q11" s="27" t="e">
        <f>#REF!/Trend_VA!Q11*100</f>
        <v>#REF!</v>
      </c>
      <c r="R11" s="27" t="e">
        <f>#REF!/Trend_VA!R11*100</f>
        <v>#REF!</v>
      </c>
      <c r="S11" s="27" t="e">
        <f>#REF!/Trend_VA!S11*100</f>
        <v>#REF!</v>
      </c>
      <c r="T11" s="27" t="e">
        <f>#REF!/Trend_VA!T11*100</f>
        <v>#REF!</v>
      </c>
      <c r="U11" s="27" t="e">
        <f>#REF!/Trend_VA!U11*100</f>
        <v>#REF!</v>
      </c>
      <c r="V11" s="27" t="e">
        <f>#REF!/Trend_VA!V11*100</f>
        <v>#REF!</v>
      </c>
      <c r="W11" s="27" t="e">
        <f>#REF!/Trend_VA!W11*100</f>
        <v>#REF!</v>
      </c>
      <c r="X11" s="27" t="e">
        <f>#REF!/Trend_VA!X11*100</f>
        <v>#REF!</v>
      </c>
      <c r="Y11" s="27" t="e">
        <f>#REF!/Trend_VA!Y11*100</f>
        <v>#REF!</v>
      </c>
      <c r="Z11" s="27" t="e">
        <f>#REF!/Trend_VA!Z11*100</f>
        <v>#REF!</v>
      </c>
      <c r="AA11" s="27" t="e">
        <f>#REF!/Trend_VA!AA11*100</f>
        <v>#REF!</v>
      </c>
      <c r="AB11" s="27" t="e">
        <f>#REF!/Trend_VA!AB11*100</f>
        <v>#REF!</v>
      </c>
      <c r="AC11" s="27" t="e">
        <f>#REF!/Trend_VA!AC11*100</f>
        <v>#REF!</v>
      </c>
      <c r="AD11" s="27" t="e">
        <f>#REF!/Trend_VA!AD11*100</f>
        <v>#REF!</v>
      </c>
      <c r="AE11" s="27" t="e">
        <f>#REF!/Trend_VA!AE11*100</f>
        <v>#REF!</v>
      </c>
      <c r="AF11" s="34" t="e">
        <f>#REF!/Trend_VA!AF11*100</f>
        <v>#REF!</v>
      </c>
      <c r="AG11" s="34" t="e">
        <f>#REF!/Trend_VA!AG11*100</f>
        <v>#REF!</v>
      </c>
      <c r="AH11" s="34" t="e">
        <f>#REF!/Trend_VA!AH11*100</f>
        <v>#REF!</v>
      </c>
      <c r="AI11" s="34" t="e">
        <f>#REF!/Trend_VA!AI11*100</f>
        <v>#REF!</v>
      </c>
      <c r="AJ11" s="34" t="e">
        <f>#REF!/Trend_VA!AJ11*100</f>
        <v>#REF!</v>
      </c>
      <c r="AK11" s="34" t="e">
        <f>#REF!/Trend_VA!AK11*100</f>
        <v>#REF!</v>
      </c>
      <c r="AL11" s="34" t="e">
        <f>#REF!/Trend_VA!AL11*100</f>
        <v>#REF!</v>
      </c>
      <c r="AM11" s="34" t="e">
        <f>#REF!/Trend_VA!AM11*100</f>
        <v>#REF!</v>
      </c>
      <c r="AN11" s="34" t="e">
        <f>#REF!/Trend_VA!AN11*100</f>
        <v>#REF!</v>
      </c>
      <c r="AO11" s="34" t="e">
        <f>#REF!/Trend_VA!AO11*100</f>
        <v>#REF!</v>
      </c>
      <c r="AP11" s="34" t="e">
        <f>#REF!/Trend_VA!AP11*100</f>
        <v>#REF!</v>
      </c>
      <c r="AQ11" s="34" t="e">
        <f>#REF!/Trend_VA!AQ11*100</f>
        <v>#REF!</v>
      </c>
    </row>
    <row r="12" spans="1:43" s="8" customFormat="1" ht="18" customHeight="1" x14ac:dyDescent="0.2">
      <c r="A12" s="17" t="s">
        <v>6</v>
      </c>
      <c r="B12" s="10" t="e">
        <f>#REF!/Trend_VA!B12*100</f>
        <v>#REF!</v>
      </c>
      <c r="C12" s="10" t="e">
        <f>#REF!/Trend_VA!C12*100</f>
        <v>#REF!</v>
      </c>
      <c r="D12" s="10" t="e">
        <f>#REF!/Trend_VA!D12*100</f>
        <v>#REF!</v>
      </c>
      <c r="E12" s="10" t="e">
        <f>#REF!/Trend_VA!E12*100</f>
        <v>#REF!</v>
      </c>
      <c r="F12" s="10" t="e">
        <f>#REF!/Trend_VA!F12*100</f>
        <v>#REF!</v>
      </c>
      <c r="G12" s="10" t="e">
        <f>#REF!/Trend_VA!G12*100</f>
        <v>#REF!</v>
      </c>
      <c r="H12" s="10" t="e">
        <f>#REF!/Trend_VA!H12*100</f>
        <v>#REF!</v>
      </c>
      <c r="I12" s="10" t="e">
        <f>#REF!/Trend_VA!I12*100</f>
        <v>#REF!</v>
      </c>
      <c r="J12" s="27" t="e">
        <f>#REF!/Trend_VA!J12*100</f>
        <v>#REF!</v>
      </c>
      <c r="K12" s="27" t="e">
        <f>#REF!/Trend_VA!K12*100</f>
        <v>#REF!</v>
      </c>
      <c r="L12" s="27" t="e">
        <f>#REF!/Trend_VA!L12*100</f>
        <v>#REF!</v>
      </c>
      <c r="M12" s="27" t="e">
        <f>#REF!/Trend_VA!M12*100</f>
        <v>#REF!</v>
      </c>
      <c r="N12" s="27" t="e">
        <f>#REF!/Trend_VA!N12*100</f>
        <v>#REF!</v>
      </c>
      <c r="O12" s="27" t="e">
        <f>#REF!/Trend_VA!O12*100</f>
        <v>#REF!</v>
      </c>
      <c r="P12" s="27" t="e">
        <f>#REF!/Trend_VA!P12*100</f>
        <v>#REF!</v>
      </c>
      <c r="Q12" s="27" t="e">
        <f>#REF!/Trend_VA!Q12*100</f>
        <v>#REF!</v>
      </c>
      <c r="R12" s="27" t="e">
        <f>#REF!/Trend_VA!R12*100</f>
        <v>#REF!</v>
      </c>
      <c r="S12" s="27" t="e">
        <f>#REF!/Trend_VA!S12*100</f>
        <v>#REF!</v>
      </c>
      <c r="T12" s="27" t="e">
        <f>#REF!/Trend_VA!T12*100</f>
        <v>#REF!</v>
      </c>
      <c r="U12" s="27" t="e">
        <f>#REF!/Trend_VA!U12*100</f>
        <v>#REF!</v>
      </c>
      <c r="V12" s="27" t="e">
        <f>#REF!/Trend_VA!V12*100</f>
        <v>#REF!</v>
      </c>
      <c r="W12" s="27" t="e">
        <f>#REF!/Trend_VA!W12*100</f>
        <v>#REF!</v>
      </c>
      <c r="X12" s="27" t="e">
        <f>#REF!/Trend_VA!X12*100</f>
        <v>#REF!</v>
      </c>
      <c r="Y12" s="27" t="e">
        <f>#REF!/Trend_VA!Y12*100</f>
        <v>#REF!</v>
      </c>
      <c r="Z12" s="27" t="e">
        <f>#REF!/Trend_VA!Z12*100</f>
        <v>#REF!</v>
      </c>
      <c r="AA12" s="27" t="e">
        <f>#REF!/Trend_VA!AA12*100</f>
        <v>#REF!</v>
      </c>
      <c r="AB12" s="27" t="e">
        <f>#REF!/Trend_VA!AB12*100</f>
        <v>#REF!</v>
      </c>
      <c r="AC12" s="27" t="e">
        <f>#REF!/Trend_VA!AC12*100</f>
        <v>#REF!</v>
      </c>
      <c r="AD12" s="27" t="e">
        <f>#REF!/Trend_VA!AD12*100</f>
        <v>#REF!</v>
      </c>
      <c r="AE12" s="27" t="e">
        <f>#REF!/Trend_VA!AE12*100</f>
        <v>#REF!</v>
      </c>
      <c r="AF12" s="34" t="e">
        <f>#REF!/Trend_VA!AF12*100</f>
        <v>#REF!</v>
      </c>
      <c r="AG12" s="34" t="e">
        <f>#REF!/Trend_VA!AG12*100</f>
        <v>#REF!</v>
      </c>
      <c r="AH12" s="34" t="e">
        <f>#REF!/Trend_VA!AH12*100</f>
        <v>#REF!</v>
      </c>
      <c r="AI12" s="34" t="e">
        <f>#REF!/Trend_VA!AI12*100</f>
        <v>#REF!</v>
      </c>
      <c r="AJ12" s="34" t="e">
        <f>#REF!/Trend_VA!AJ12*100</f>
        <v>#REF!</v>
      </c>
      <c r="AK12" s="34" t="e">
        <f>#REF!/Trend_VA!AK12*100</f>
        <v>#REF!</v>
      </c>
      <c r="AL12" s="34" t="e">
        <f>#REF!/Trend_VA!AL12*100</f>
        <v>#REF!</v>
      </c>
      <c r="AM12" s="34" t="e">
        <f>#REF!/Trend_VA!AM12*100</f>
        <v>#REF!</v>
      </c>
      <c r="AN12" s="34" t="e">
        <f>#REF!/Trend_VA!AN12*100</f>
        <v>#REF!</v>
      </c>
      <c r="AO12" s="34" t="e">
        <f>#REF!/Trend_VA!AO12*100</f>
        <v>#REF!</v>
      </c>
      <c r="AP12" s="34" t="e">
        <f>#REF!/Trend_VA!AP12*100</f>
        <v>#REF!</v>
      </c>
      <c r="AQ12" s="34" t="e">
        <f>#REF!/Trend_VA!AQ12*100</f>
        <v>#REF!</v>
      </c>
    </row>
    <row r="13" spans="1:43" s="9" customFormat="1" ht="24.75" customHeight="1" x14ac:dyDescent="0.2">
      <c r="A13" s="2" t="s">
        <v>93</v>
      </c>
      <c r="B13" s="11" t="e">
        <f>#REF!/Trend_VA!B13*100</f>
        <v>#REF!</v>
      </c>
      <c r="C13" s="11" t="e">
        <f>#REF!/Trend_VA!C13*100</f>
        <v>#REF!</v>
      </c>
      <c r="D13" s="11" t="e">
        <f>#REF!/Trend_VA!D13*100</f>
        <v>#REF!</v>
      </c>
      <c r="E13" s="11" t="e">
        <f>#REF!/Trend_VA!E13*100</f>
        <v>#REF!</v>
      </c>
      <c r="F13" s="11" t="e">
        <f>#REF!/Trend_VA!F13*100</f>
        <v>#REF!</v>
      </c>
      <c r="G13" s="11" t="e">
        <f>#REF!/Trend_VA!G13*100</f>
        <v>#REF!</v>
      </c>
      <c r="H13" s="11" t="e">
        <f>#REF!/Trend_VA!H13*100</f>
        <v>#REF!</v>
      </c>
      <c r="I13" s="11" t="e">
        <f>#REF!/Trend_VA!I13*100</f>
        <v>#REF!</v>
      </c>
      <c r="J13" s="26" t="e">
        <f>#REF!/Trend_VA!J13*100</f>
        <v>#REF!</v>
      </c>
      <c r="K13" s="26" t="e">
        <f>#REF!/Trend_VA!K13*100</f>
        <v>#REF!</v>
      </c>
      <c r="L13" s="26" t="e">
        <f>#REF!/Trend_VA!L13*100</f>
        <v>#REF!</v>
      </c>
      <c r="M13" s="26" t="e">
        <f>#REF!/Trend_VA!M13*100</f>
        <v>#REF!</v>
      </c>
      <c r="N13" s="26" t="e">
        <f>#REF!/Trend_VA!N13*100</f>
        <v>#REF!</v>
      </c>
      <c r="O13" s="26" t="e">
        <f>#REF!/Trend_VA!O13*100</f>
        <v>#REF!</v>
      </c>
      <c r="P13" s="26" t="e">
        <f>#REF!/Trend_VA!P13*100</f>
        <v>#REF!</v>
      </c>
      <c r="Q13" s="26" t="e">
        <f>#REF!/Trend_VA!Q13*100</f>
        <v>#REF!</v>
      </c>
      <c r="R13" s="26" t="e">
        <f>#REF!/Trend_VA!R13*100</f>
        <v>#REF!</v>
      </c>
      <c r="S13" s="26" t="e">
        <f>#REF!/Trend_VA!S13*100</f>
        <v>#REF!</v>
      </c>
      <c r="T13" s="26" t="e">
        <f>#REF!/Trend_VA!T13*100</f>
        <v>#REF!</v>
      </c>
      <c r="U13" s="26" t="e">
        <f>#REF!/Trend_VA!U13*100</f>
        <v>#REF!</v>
      </c>
      <c r="V13" s="26" t="e">
        <f>#REF!/Trend_VA!V13*100</f>
        <v>#REF!</v>
      </c>
      <c r="W13" s="26" t="e">
        <f>#REF!/Trend_VA!W13*100</f>
        <v>#REF!</v>
      </c>
      <c r="X13" s="26" t="e">
        <f>#REF!/Trend_VA!X13*100</f>
        <v>#REF!</v>
      </c>
      <c r="Y13" s="26" t="e">
        <f>#REF!/Trend_VA!Y13*100</f>
        <v>#REF!</v>
      </c>
      <c r="Z13" s="26" t="e">
        <f>#REF!/Trend_VA!Z13*100</f>
        <v>#REF!</v>
      </c>
      <c r="AA13" s="26" t="e">
        <f>#REF!/Trend_VA!AA13*100</f>
        <v>#REF!</v>
      </c>
      <c r="AB13" s="26" t="e">
        <f>#REF!/Trend_VA!AB13*100</f>
        <v>#REF!</v>
      </c>
      <c r="AC13" s="26" t="e">
        <f>#REF!/Trend_VA!AC13*100</f>
        <v>#REF!</v>
      </c>
      <c r="AD13" s="26" t="e">
        <f>#REF!/Trend_VA!AD13*100</f>
        <v>#REF!</v>
      </c>
      <c r="AE13" s="26" t="e">
        <f>#REF!/Trend_VA!AE13*100</f>
        <v>#REF!</v>
      </c>
      <c r="AF13" s="52" t="e">
        <f>#REF!/Trend_VA!AF13*100</f>
        <v>#REF!</v>
      </c>
      <c r="AG13" s="52" t="e">
        <f>#REF!/Trend_VA!AG13*100</f>
        <v>#REF!</v>
      </c>
      <c r="AH13" s="52" t="e">
        <f>#REF!/Trend_VA!AH13*100</f>
        <v>#REF!</v>
      </c>
      <c r="AI13" s="52" t="e">
        <f>#REF!/Trend_VA!AI13*100</f>
        <v>#REF!</v>
      </c>
      <c r="AJ13" s="52" t="e">
        <f>#REF!/Trend_VA!AJ13*100</f>
        <v>#REF!</v>
      </c>
      <c r="AK13" s="52" t="e">
        <f>#REF!/Trend_VA!AK13*100</f>
        <v>#REF!</v>
      </c>
      <c r="AL13" s="52" t="e">
        <f>#REF!/Trend_VA!AL13*100</f>
        <v>#REF!</v>
      </c>
      <c r="AM13" s="52" t="e">
        <f>#REF!/Trend_VA!AM13*100</f>
        <v>#REF!</v>
      </c>
      <c r="AN13" s="52" t="e">
        <f>#REF!/Trend_VA!AN13*100</f>
        <v>#REF!</v>
      </c>
      <c r="AO13" s="52" t="e">
        <f>#REF!/Trend_VA!AO13*100</f>
        <v>#REF!</v>
      </c>
      <c r="AP13" s="52" t="e">
        <f>#REF!/Trend_VA!AP13*100</f>
        <v>#REF!</v>
      </c>
      <c r="AQ13" s="52" t="e">
        <f>#REF!/Trend_VA!AQ13*100</f>
        <v>#REF!</v>
      </c>
    </row>
    <row r="14" spans="1:43" s="8" customFormat="1" ht="18" customHeight="1" x14ac:dyDescent="0.2">
      <c r="A14" s="17" t="s">
        <v>8</v>
      </c>
      <c r="B14" s="10" t="e">
        <f>#REF!/Trend_VA!B14*100</f>
        <v>#REF!</v>
      </c>
      <c r="C14" s="10" t="e">
        <f>#REF!/Trend_VA!C14*100</f>
        <v>#REF!</v>
      </c>
      <c r="D14" s="10" t="e">
        <f>#REF!/Trend_VA!D14*100</f>
        <v>#REF!</v>
      </c>
      <c r="E14" s="10" t="e">
        <f>#REF!/Trend_VA!E14*100</f>
        <v>#REF!</v>
      </c>
      <c r="F14" s="10" t="e">
        <f>#REF!/Trend_VA!F14*100</f>
        <v>#REF!</v>
      </c>
      <c r="G14" s="10" t="e">
        <f>#REF!/Trend_VA!G14*100</f>
        <v>#REF!</v>
      </c>
      <c r="H14" s="10" t="e">
        <f>#REF!/Trend_VA!H14*100</f>
        <v>#REF!</v>
      </c>
      <c r="I14" s="10" t="e">
        <f>#REF!/Trend_VA!I14*100</f>
        <v>#REF!</v>
      </c>
      <c r="J14" s="27" t="e">
        <f>#REF!/Trend_VA!J14*100</f>
        <v>#REF!</v>
      </c>
      <c r="K14" s="27" t="e">
        <f>#REF!/Trend_VA!K14*100</f>
        <v>#REF!</v>
      </c>
      <c r="L14" s="27" t="e">
        <f>#REF!/Trend_VA!L14*100</f>
        <v>#REF!</v>
      </c>
      <c r="M14" s="27" t="e">
        <f>#REF!/Trend_VA!M14*100</f>
        <v>#REF!</v>
      </c>
      <c r="N14" s="27" t="e">
        <f>#REF!/Trend_VA!N14*100</f>
        <v>#REF!</v>
      </c>
      <c r="O14" s="27" t="e">
        <f>#REF!/Trend_VA!O14*100</f>
        <v>#REF!</v>
      </c>
      <c r="P14" s="27" t="e">
        <f>#REF!/Trend_VA!P14*100</f>
        <v>#REF!</v>
      </c>
      <c r="Q14" s="27" t="e">
        <f>#REF!/Trend_VA!Q14*100</f>
        <v>#REF!</v>
      </c>
      <c r="R14" s="27" t="e">
        <f>#REF!/Trend_VA!R14*100</f>
        <v>#REF!</v>
      </c>
      <c r="S14" s="27" t="e">
        <f>#REF!/Trend_VA!S14*100</f>
        <v>#REF!</v>
      </c>
      <c r="T14" s="27" t="e">
        <f>#REF!/Trend_VA!T14*100</f>
        <v>#REF!</v>
      </c>
      <c r="U14" s="27" t="e">
        <f>#REF!/Trend_VA!U14*100</f>
        <v>#REF!</v>
      </c>
      <c r="V14" s="27" t="e">
        <f>#REF!/Trend_VA!V14*100</f>
        <v>#REF!</v>
      </c>
      <c r="W14" s="27" t="e">
        <f>#REF!/Trend_VA!W14*100</f>
        <v>#REF!</v>
      </c>
      <c r="X14" s="27" t="e">
        <f>#REF!/Trend_VA!X14*100</f>
        <v>#REF!</v>
      </c>
      <c r="Y14" s="27" t="e">
        <f>#REF!/Trend_VA!Y14*100</f>
        <v>#REF!</v>
      </c>
      <c r="Z14" s="27" t="e">
        <f>#REF!/Trend_VA!Z14*100</f>
        <v>#REF!</v>
      </c>
      <c r="AA14" s="27" t="e">
        <f>#REF!/Trend_VA!AA14*100</f>
        <v>#REF!</v>
      </c>
      <c r="AB14" s="27" t="e">
        <f>#REF!/Trend_VA!AB14*100</f>
        <v>#REF!</v>
      </c>
      <c r="AC14" s="27" t="e">
        <f>#REF!/Trend_VA!AC14*100</f>
        <v>#REF!</v>
      </c>
      <c r="AD14" s="27" t="e">
        <f>#REF!/Trend_VA!AD14*100</f>
        <v>#REF!</v>
      </c>
      <c r="AE14" s="27" t="e">
        <f>#REF!/Trend_VA!AE14*100</f>
        <v>#REF!</v>
      </c>
      <c r="AF14" s="34" t="e">
        <f>#REF!/Trend_VA!AF14*100</f>
        <v>#REF!</v>
      </c>
      <c r="AG14" s="34" t="e">
        <f>#REF!/Trend_VA!AG14*100</f>
        <v>#REF!</v>
      </c>
      <c r="AH14" s="34" t="e">
        <f>#REF!/Trend_VA!AH14*100</f>
        <v>#REF!</v>
      </c>
      <c r="AI14" s="34" t="e">
        <f>#REF!/Trend_VA!AI14*100</f>
        <v>#REF!</v>
      </c>
      <c r="AJ14" s="34" t="e">
        <f>#REF!/Trend_VA!AJ14*100</f>
        <v>#REF!</v>
      </c>
      <c r="AK14" s="34" t="e">
        <f>#REF!/Trend_VA!AK14*100</f>
        <v>#REF!</v>
      </c>
      <c r="AL14" s="34" t="e">
        <f>#REF!/Trend_VA!AL14*100</f>
        <v>#REF!</v>
      </c>
      <c r="AM14" s="34" t="e">
        <f>#REF!/Trend_VA!AM14*100</f>
        <v>#REF!</v>
      </c>
      <c r="AN14" s="34" t="e">
        <f>#REF!/Trend_VA!AN14*100</f>
        <v>#REF!</v>
      </c>
      <c r="AO14" s="34" t="e">
        <f>#REF!/Trend_VA!AO14*100</f>
        <v>#REF!</v>
      </c>
      <c r="AP14" s="34" t="e">
        <f>#REF!/Trend_VA!AP14*100</f>
        <v>#REF!</v>
      </c>
      <c r="AQ14" s="34" t="e">
        <f>#REF!/Trend_VA!AQ14*100</f>
        <v>#REF!</v>
      </c>
    </row>
    <row r="15" spans="1:43" s="8" customFormat="1" ht="18" customHeight="1" x14ac:dyDescent="0.2">
      <c r="A15" s="4" t="s">
        <v>9</v>
      </c>
      <c r="B15" s="10" t="e">
        <f>#REF!/Trend_VA!B15*100</f>
        <v>#REF!</v>
      </c>
      <c r="C15" s="10" t="e">
        <f>#REF!/Trend_VA!C15*100</f>
        <v>#REF!</v>
      </c>
      <c r="D15" s="10" t="e">
        <f>#REF!/Trend_VA!D15*100</f>
        <v>#REF!</v>
      </c>
      <c r="E15" s="10" t="e">
        <f>#REF!/Trend_VA!E15*100</f>
        <v>#REF!</v>
      </c>
      <c r="F15" s="10" t="e">
        <f>#REF!/Trend_VA!F15*100</f>
        <v>#REF!</v>
      </c>
      <c r="G15" s="10" t="e">
        <f>#REF!/Trend_VA!G15*100</f>
        <v>#REF!</v>
      </c>
      <c r="H15" s="10" t="e">
        <f>#REF!/Trend_VA!H15*100</f>
        <v>#REF!</v>
      </c>
      <c r="I15" s="10" t="e">
        <f>#REF!/Trend_VA!I15*100</f>
        <v>#REF!</v>
      </c>
      <c r="J15" s="27" t="e">
        <f>#REF!/Trend_VA!J15*100</f>
        <v>#REF!</v>
      </c>
      <c r="K15" s="27" t="e">
        <f>#REF!/Trend_VA!K15*100</f>
        <v>#REF!</v>
      </c>
      <c r="L15" s="27" t="e">
        <f>#REF!/Trend_VA!L15*100</f>
        <v>#REF!</v>
      </c>
      <c r="M15" s="27" t="e">
        <f>#REF!/Trend_VA!M15*100</f>
        <v>#REF!</v>
      </c>
      <c r="N15" s="27" t="e">
        <f>#REF!/Trend_VA!N15*100</f>
        <v>#REF!</v>
      </c>
      <c r="O15" s="27" t="e">
        <f>#REF!/Trend_VA!O15*100</f>
        <v>#REF!</v>
      </c>
      <c r="P15" s="27" t="e">
        <f>#REF!/Trend_VA!P15*100</f>
        <v>#REF!</v>
      </c>
      <c r="Q15" s="27" t="e">
        <f>#REF!/Trend_VA!Q15*100</f>
        <v>#REF!</v>
      </c>
      <c r="R15" s="27" t="e">
        <f>#REF!/Trend_VA!R15*100</f>
        <v>#REF!</v>
      </c>
      <c r="S15" s="27" t="e">
        <f>#REF!/Trend_VA!S15*100</f>
        <v>#REF!</v>
      </c>
      <c r="T15" s="27" t="e">
        <f>#REF!/Trend_VA!T15*100</f>
        <v>#REF!</v>
      </c>
      <c r="U15" s="27" t="e">
        <f>#REF!/Trend_VA!U15*100</f>
        <v>#REF!</v>
      </c>
      <c r="V15" s="27" t="e">
        <f>#REF!/Trend_VA!V15*100</f>
        <v>#REF!</v>
      </c>
      <c r="W15" s="27" t="e">
        <f>#REF!/Trend_VA!W15*100</f>
        <v>#REF!</v>
      </c>
      <c r="X15" s="27" t="e">
        <f>#REF!/Trend_VA!X15*100</f>
        <v>#REF!</v>
      </c>
      <c r="Y15" s="27" t="e">
        <f>#REF!/Trend_VA!Y15*100</f>
        <v>#REF!</v>
      </c>
      <c r="Z15" s="27" t="e">
        <f>#REF!/Trend_VA!Z15*100</f>
        <v>#REF!</v>
      </c>
      <c r="AA15" s="27" t="e">
        <f>#REF!/Trend_VA!AA15*100</f>
        <v>#REF!</v>
      </c>
      <c r="AB15" s="27" t="e">
        <f>#REF!/Trend_VA!AB15*100</f>
        <v>#REF!</v>
      </c>
      <c r="AC15" s="27" t="e">
        <f>#REF!/Trend_VA!AC15*100</f>
        <v>#REF!</v>
      </c>
      <c r="AD15" s="27" t="e">
        <f>#REF!/Trend_VA!AD15*100</f>
        <v>#REF!</v>
      </c>
      <c r="AE15" s="27" t="e">
        <f>#REF!/Trend_VA!AE15*100</f>
        <v>#REF!</v>
      </c>
      <c r="AF15" s="34" t="e">
        <f>#REF!/Trend_VA!AF15*100</f>
        <v>#REF!</v>
      </c>
      <c r="AG15" s="34" t="e">
        <f>#REF!/Trend_VA!AG15*100</f>
        <v>#REF!</v>
      </c>
      <c r="AH15" s="34" t="e">
        <f>#REF!/Trend_VA!AH15*100</f>
        <v>#REF!</v>
      </c>
      <c r="AI15" s="34" t="e">
        <f>#REF!/Trend_VA!AI15*100</f>
        <v>#REF!</v>
      </c>
      <c r="AJ15" s="34" t="e">
        <f>#REF!/Trend_VA!AJ15*100</f>
        <v>#REF!</v>
      </c>
      <c r="AK15" s="34" t="e">
        <f>#REF!/Trend_VA!AK15*100</f>
        <v>#REF!</v>
      </c>
      <c r="AL15" s="34" t="e">
        <f>#REF!/Trend_VA!AL15*100</f>
        <v>#REF!</v>
      </c>
      <c r="AM15" s="34" t="e">
        <f>#REF!/Trend_VA!AM15*100</f>
        <v>#REF!</v>
      </c>
      <c r="AN15" s="34" t="e">
        <f>#REF!/Trend_VA!AN15*100</f>
        <v>#REF!</v>
      </c>
      <c r="AO15" s="34" t="e">
        <f>#REF!/Trend_VA!AO15*100</f>
        <v>#REF!</v>
      </c>
      <c r="AP15" s="34" t="e">
        <f>#REF!/Trend_VA!AP15*100</f>
        <v>#REF!</v>
      </c>
      <c r="AQ15" s="34" t="e">
        <f>#REF!/Trend_VA!AQ15*100</f>
        <v>#REF!</v>
      </c>
    </row>
    <row r="16" spans="1:43" s="8" customFormat="1" ht="18" customHeight="1" x14ac:dyDescent="0.2">
      <c r="A16" s="4" t="s">
        <v>10</v>
      </c>
      <c r="B16" s="10" t="e">
        <f>#REF!/Trend_VA!B16*100</f>
        <v>#REF!</v>
      </c>
      <c r="C16" s="10" t="e">
        <f>#REF!/Trend_VA!C16*100</f>
        <v>#REF!</v>
      </c>
      <c r="D16" s="10" t="e">
        <f>#REF!/Trend_VA!D16*100</f>
        <v>#REF!</v>
      </c>
      <c r="E16" s="10" t="e">
        <f>#REF!/Trend_VA!E16*100</f>
        <v>#REF!</v>
      </c>
      <c r="F16" s="10" t="e">
        <f>#REF!/Trend_VA!F16*100</f>
        <v>#REF!</v>
      </c>
      <c r="G16" s="10" t="e">
        <f>#REF!/Trend_VA!G16*100</f>
        <v>#REF!</v>
      </c>
      <c r="H16" s="10" t="e">
        <f>#REF!/Trend_VA!H16*100</f>
        <v>#REF!</v>
      </c>
      <c r="I16" s="10" t="e">
        <f>#REF!/Trend_VA!I16*100</f>
        <v>#REF!</v>
      </c>
      <c r="J16" s="27" t="e">
        <f>#REF!/Trend_VA!J16*100</f>
        <v>#REF!</v>
      </c>
      <c r="K16" s="27" t="e">
        <f>#REF!/Trend_VA!K16*100</f>
        <v>#REF!</v>
      </c>
      <c r="L16" s="27" t="e">
        <f>#REF!/Trend_VA!L16*100</f>
        <v>#REF!</v>
      </c>
      <c r="M16" s="27" t="e">
        <f>#REF!/Trend_VA!M16*100</f>
        <v>#REF!</v>
      </c>
      <c r="N16" s="27" t="e">
        <f>#REF!/Trend_VA!N16*100</f>
        <v>#REF!</v>
      </c>
      <c r="O16" s="27" t="e">
        <f>#REF!/Trend_VA!O16*100</f>
        <v>#REF!</v>
      </c>
      <c r="P16" s="27" t="e">
        <f>#REF!/Trend_VA!P16*100</f>
        <v>#REF!</v>
      </c>
      <c r="Q16" s="27" t="e">
        <f>#REF!/Trend_VA!Q16*100</f>
        <v>#REF!</v>
      </c>
      <c r="R16" s="27" t="e">
        <f>#REF!/Trend_VA!R16*100</f>
        <v>#REF!</v>
      </c>
      <c r="S16" s="27" t="e">
        <f>#REF!/Trend_VA!S16*100</f>
        <v>#REF!</v>
      </c>
      <c r="T16" s="27" t="e">
        <f>#REF!/Trend_VA!T16*100</f>
        <v>#REF!</v>
      </c>
      <c r="U16" s="27" t="e">
        <f>#REF!/Trend_VA!U16*100</f>
        <v>#REF!</v>
      </c>
      <c r="V16" s="27" t="e">
        <f>#REF!/Trend_VA!V16*100</f>
        <v>#REF!</v>
      </c>
      <c r="W16" s="27" t="e">
        <f>#REF!/Trend_VA!W16*100</f>
        <v>#REF!</v>
      </c>
      <c r="X16" s="27" t="e">
        <f>#REF!/Trend_VA!X16*100</f>
        <v>#REF!</v>
      </c>
      <c r="Y16" s="27" t="e">
        <f>#REF!/Trend_VA!Y16*100</f>
        <v>#REF!</v>
      </c>
      <c r="Z16" s="27" t="e">
        <f>#REF!/Trend_VA!Z16*100</f>
        <v>#REF!</v>
      </c>
      <c r="AA16" s="27" t="e">
        <f>#REF!/Trend_VA!AA16*100</f>
        <v>#REF!</v>
      </c>
      <c r="AB16" s="27" t="e">
        <f>#REF!/Trend_VA!AB16*100</f>
        <v>#REF!</v>
      </c>
      <c r="AC16" s="27" t="e">
        <f>#REF!/Trend_VA!AC16*100</f>
        <v>#REF!</v>
      </c>
      <c r="AD16" s="27" t="e">
        <f>#REF!/Trend_VA!AD16*100</f>
        <v>#REF!</v>
      </c>
      <c r="AE16" s="27" t="e">
        <f>#REF!/Trend_VA!AE16*100</f>
        <v>#REF!</v>
      </c>
      <c r="AF16" s="34" t="e">
        <f>#REF!/Trend_VA!AF16*100</f>
        <v>#REF!</v>
      </c>
      <c r="AG16" s="34" t="e">
        <f>#REF!/Trend_VA!AG16*100</f>
        <v>#REF!</v>
      </c>
      <c r="AH16" s="34" t="e">
        <f>#REF!/Trend_VA!AH16*100</f>
        <v>#REF!</v>
      </c>
      <c r="AI16" s="34" t="e">
        <f>#REF!/Trend_VA!AI16*100</f>
        <v>#REF!</v>
      </c>
      <c r="AJ16" s="34" t="e">
        <f>#REF!/Trend_VA!AJ16*100</f>
        <v>#REF!</v>
      </c>
      <c r="AK16" s="34" t="e">
        <f>#REF!/Trend_VA!AK16*100</f>
        <v>#REF!</v>
      </c>
      <c r="AL16" s="34" t="e">
        <f>#REF!/Trend_VA!AL16*100</f>
        <v>#REF!</v>
      </c>
      <c r="AM16" s="34" t="e">
        <f>#REF!/Trend_VA!AM16*100</f>
        <v>#REF!</v>
      </c>
      <c r="AN16" s="34" t="e">
        <f>#REF!/Trend_VA!AN16*100</f>
        <v>#REF!</v>
      </c>
      <c r="AO16" s="34" t="e">
        <f>#REF!/Trend_VA!AO16*100</f>
        <v>#REF!</v>
      </c>
      <c r="AP16" s="34" t="e">
        <f>#REF!/Trend_VA!AP16*100</f>
        <v>#REF!</v>
      </c>
      <c r="AQ16" s="34" t="e">
        <f>#REF!/Trend_VA!AQ16*100</f>
        <v>#REF!</v>
      </c>
    </row>
    <row r="17" spans="1:43" s="8" customFormat="1" ht="18" customHeight="1" x14ac:dyDescent="0.2">
      <c r="A17" s="4" t="s">
        <v>11</v>
      </c>
      <c r="B17" s="10" t="e">
        <f>#REF!/Trend_VA!B17*100</f>
        <v>#REF!</v>
      </c>
      <c r="C17" s="10" t="e">
        <f>#REF!/Trend_VA!C17*100</f>
        <v>#REF!</v>
      </c>
      <c r="D17" s="10" t="e">
        <f>#REF!/Trend_VA!D17*100</f>
        <v>#REF!</v>
      </c>
      <c r="E17" s="10" t="e">
        <f>#REF!/Trend_VA!E17*100</f>
        <v>#REF!</v>
      </c>
      <c r="F17" s="10" t="e">
        <f>#REF!/Trend_VA!F17*100</f>
        <v>#REF!</v>
      </c>
      <c r="G17" s="10" t="e">
        <f>#REF!/Trend_VA!G17*100</f>
        <v>#REF!</v>
      </c>
      <c r="H17" s="10" t="e">
        <f>#REF!/Trend_VA!H17*100</f>
        <v>#REF!</v>
      </c>
      <c r="I17" s="10" t="e">
        <f>#REF!/Trend_VA!I17*100</f>
        <v>#REF!</v>
      </c>
      <c r="J17" s="27" t="e">
        <f>#REF!/Trend_VA!J17*100</f>
        <v>#REF!</v>
      </c>
      <c r="K17" s="27" t="e">
        <f>#REF!/Trend_VA!K17*100</f>
        <v>#REF!</v>
      </c>
      <c r="L17" s="27" t="e">
        <f>#REF!/Trend_VA!L17*100</f>
        <v>#REF!</v>
      </c>
      <c r="M17" s="27" t="e">
        <f>#REF!/Trend_VA!M17*100</f>
        <v>#REF!</v>
      </c>
      <c r="N17" s="27" t="e">
        <f>#REF!/Trend_VA!N17*100</f>
        <v>#REF!</v>
      </c>
      <c r="O17" s="27" t="e">
        <f>#REF!/Trend_VA!O17*100</f>
        <v>#REF!</v>
      </c>
      <c r="P17" s="27" t="e">
        <f>#REF!/Trend_VA!P17*100</f>
        <v>#REF!</v>
      </c>
      <c r="Q17" s="27" t="e">
        <f>#REF!/Trend_VA!Q17*100</f>
        <v>#REF!</v>
      </c>
      <c r="R17" s="27" t="e">
        <f>#REF!/Trend_VA!R17*100</f>
        <v>#REF!</v>
      </c>
      <c r="S17" s="27" t="e">
        <f>#REF!/Trend_VA!S17*100</f>
        <v>#REF!</v>
      </c>
      <c r="T17" s="27" t="e">
        <f>#REF!/Trend_VA!T17*100</f>
        <v>#REF!</v>
      </c>
      <c r="U17" s="27" t="e">
        <f>#REF!/Trend_VA!U17*100</f>
        <v>#REF!</v>
      </c>
      <c r="V17" s="27" t="e">
        <f>#REF!/Trend_VA!V17*100</f>
        <v>#REF!</v>
      </c>
      <c r="W17" s="27" t="e">
        <f>#REF!/Trend_VA!W17*100</f>
        <v>#REF!</v>
      </c>
      <c r="X17" s="27" t="e">
        <f>#REF!/Trend_VA!X17*100</f>
        <v>#REF!</v>
      </c>
      <c r="Y17" s="27" t="e">
        <f>#REF!/Trend_VA!Y17*100</f>
        <v>#REF!</v>
      </c>
      <c r="Z17" s="27" t="e">
        <f>#REF!/Trend_VA!Z17*100</f>
        <v>#REF!</v>
      </c>
      <c r="AA17" s="27" t="e">
        <f>#REF!/Trend_VA!AA17*100</f>
        <v>#REF!</v>
      </c>
      <c r="AB17" s="27" t="e">
        <f>#REF!/Trend_VA!AB17*100</f>
        <v>#REF!</v>
      </c>
      <c r="AC17" s="27" t="e">
        <f>#REF!/Trend_VA!AC17*100</f>
        <v>#REF!</v>
      </c>
      <c r="AD17" s="27" t="e">
        <f>#REF!/Trend_VA!AD17*100</f>
        <v>#REF!</v>
      </c>
      <c r="AE17" s="27" t="e">
        <f>#REF!/Trend_VA!AE17*100</f>
        <v>#REF!</v>
      </c>
      <c r="AF17" s="34" t="e">
        <f>#REF!/Trend_VA!AF17*100</f>
        <v>#REF!</v>
      </c>
      <c r="AG17" s="34" t="e">
        <f>#REF!/Trend_VA!AG17*100</f>
        <v>#REF!</v>
      </c>
      <c r="AH17" s="34" t="e">
        <f>#REF!/Trend_VA!AH17*100</f>
        <v>#REF!</v>
      </c>
      <c r="AI17" s="34" t="e">
        <f>#REF!/Trend_VA!AI17*100</f>
        <v>#REF!</v>
      </c>
      <c r="AJ17" s="34" t="e">
        <f>#REF!/Trend_VA!AJ17*100</f>
        <v>#REF!</v>
      </c>
      <c r="AK17" s="34" t="e">
        <f>#REF!/Trend_VA!AK17*100</f>
        <v>#REF!</v>
      </c>
      <c r="AL17" s="34" t="e">
        <f>#REF!/Trend_VA!AL17*100</f>
        <v>#REF!</v>
      </c>
      <c r="AM17" s="34" t="e">
        <f>#REF!/Trend_VA!AM17*100</f>
        <v>#REF!</v>
      </c>
      <c r="AN17" s="34" t="e">
        <f>#REF!/Trend_VA!AN17*100</f>
        <v>#REF!</v>
      </c>
      <c r="AO17" s="34" t="e">
        <f>#REF!/Trend_VA!AO17*100</f>
        <v>#REF!</v>
      </c>
      <c r="AP17" s="34" t="e">
        <f>#REF!/Trend_VA!AP17*100</f>
        <v>#REF!</v>
      </c>
      <c r="AQ17" s="34" t="e">
        <f>#REF!/Trend_VA!AQ17*100</f>
        <v>#REF!</v>
      </c>
    </row>
    <row r="18" spans="1:43" s="8" customFormat="1" ht="18" customHeight="1" x14ac:dyDescent="0.2">
      <c r="A18" s="17" t="s">
        <v>12</v>
      </c>
      <c r="B18" s="10" t="e">
        <f>#REF!/Trend_VA!B18*100</f>
        <v>#REF!</v>
      </c>
      <c r="C18" s="10" t="e">
        <f>#REF!/Trend_VA!C18*100</f>
        <v>#REF!</v>
      </c>
      <c r="D18" s="10" t="e">
        <f>#REF!/Trend_VA!D18*100</f>
        <v>#REF!</v>
      </c>
      <c r="E18" s="10" t="e">
        <f>#REF!/Trend_VA!E18*100</f>
        <v>#REF!</v>
      </c>
      <c r="F18" s="10" t="e">
        <f>#REF!/Trend_VA!F18*100</f>
        <v>#REF!</v>
      </c>
      <c r="G18" s="10" t="e">
        <f>#REF!/Trend_VA!G18*100</f>
        <v>#REF!</v>
      </c>
      <c r="H18" s="10" t="e">
        <f>#REF!/Trend_VA!H18*100</f>
        <v>#REF!</v>
      </c>
      <c r="I18" s="10" t="e">
        <f>#REF!/Trend_VA!I18*100</f>
        <v>#REF!</v>
      </c>
      <c r="J18" s="27" t="e">
        <f>#REF!/Trend_VA!J18*100</f>
        <v>#REF!</v>
      </c>
      <c r="K18" s="27" t="e">
        <f>#REF!/Trend_VA!K18*100</f>
        <v>#REF!</v>
      </c>
      <c r="L18" s="27" t="e">
        <f>#REF!/Trend_VA!L18*100</f>
        <v>#REF!</v>
      </c>
      <c r="M18" s="27" t="e">
        <f>#REF!/Trend_VA!M18*100</f>
        <v>#REF!</v>
      </c>
      <c r="N18" s="27" t="e">
        <f>#REF!/Trend_VA!N18*100</f>
        <v>#REF!</v>
      </c>
      <c r="O18" s="27" t="e">
        <f>#REF!/Trend_VA!O18*100</f>
        <v>#REF!</v>
      </c>
      <c r="P18" s="27" t="e">
        <f>#REF!/Trend_VA!P18*100</f>
        <v>#REF!</v>
      </c>
      <c r="Q18" s="27" t="e">
        <f>#REF!/Trend_VA!Q18*100</f>
        <v>#REF!</v>
      </c>
      <c r="R18" s="27" t="e">
        <f>#REF!/Trend_VA!R18*100</f>
        <v>#REF!</v>
      </c>
      <c r="S18" s="27" t="e">
        <f>#REF!/Trend_VA!S18*100</f>
        <v>#REF!</v>
      </c>
      <c r="T18" s="27" t="e">
        <f>#REF!/Trend_VA!T18*100</f>
        <v>#REF!</v>
      </c>
      <c r="U18" s="27" t="e">
        <f>#REF!/Trend_VA!U18*100</f>
        <v>#REF!</v>
      </c>
      <c r="V18" s="27" t="e">
        <f>#REF!/Trend_VA!V18*100</f>
        <v>#REF!</v>
      </c>
      <c r="W18" s="27" t="e">
        <f>#REF!/Trend_VA!W18*100</f>
        <v>#REF!</v>
      </c>
      <c r="X18" s="27" t="e">
        <f>#REF!/Trend_VA!X18*100</f>
        <v>#REF!</v>
      </c>
      <c r="Y18" s="27" t="e">
        <f>#REF!/Trend_VA!Y18*100</f>
        <v>#REF!</v>
      </c>
      <c r="Z18" s="27" t="e">
        <f>#REF!/Trend_VA!Z18*100</f>
        <v>#REF!</v>
      </c>
      <c r="AA18" s="27" t="e">
        <f>#REF!/Trend_VA!AA18*100</f>
        <v>#REF!</v>
      </c>
      <c r="AB18" s="27" t="e">
        <f>#REF!/Trend_VA!AB18*100</f>
        <v>#REF!</v>
      </c>
      <c r="AC18" s="27" t="e">
        <f>#REF!/Trend_VA!AC18*100</f>
        <v>#REF!</v>
      </c>
      <c r="AD18" s="27" t="e">
        <f>#REF!/Trend_VA!AD18*100</f>
        <v>#REF!</v>
      </c>
      <c r="AE18" s="27" t="e">
        <f>#REF!/Trend_VA!AE18*100</f>
        <v>#REF!</v>
      </c>
      <c r="AF18" s="34" t="e">
        <f>#REF!/Trend_VA!AF18*100</f>
        <v>#REF!</v>
      </c>
      <c r="AG18" s="34" t="e">
        <f>#REF!/Trend_VA!AG18*100</f>
        <v>#REF!</v>
      </c>
      <c r="AH18" s="34" t="e">
        <f>#REF!/Trend_VA!AH18*100</f>
        <v>#REF!</v>
      </c>
      <c r="AI18" s="34" t="e">
        <f>#REF!/Trend_VA!AI18*100</f>
        <v>#REF!</v>
      </c>
      <c r="AJ18" s="34" t="e">
        <f>#REF!/Trend_VA!AJ18*100</f>
        <v>#REF!</v>
      </c>
      <c r="AK18" s="34" t="e">
        <f>#REF!/Trend_VA!AK18*100</f>
        <v>#REF!</v>
      </c>
      <c r="AL18" s="34" t="e">
        <f>#REF!/Trend_VA!AL18*100</f>
        <v>#REF!</v>
      </c>
      <c r="AM18" s="34" t="e">
        <f>#REF!/Trend_VA!AM18*100</f>
        <v>#REF!</v>
      </c>
      <c r="AN18" s="34" t="e">
        <f>#REF!/Trend_VA!AN18*100</f>
        <v>#REF!</v>
      </c>
      <c r="AO18" s="34" t="e">
        <f>#REF!/Trend_VA!AO18*100</f>
        <v>#REF!</v>
      </c>
      <c r="AP18" s="34" t="e">
        <f>#REF!/Trend_VA!AP18*100</f>
        <v>#REF!</v>
      </c>
      <c r="AQ18" s="34" t="e">
        <f>#REF!/Trend_VA!AQ18*100</f>
        <v>#REF!</v>
      </c>
    </row>
    <row r="19" spans="1:43" s="9" customFormat="1" ht="24.75" customHeight="1" x14ac:dyDescent="0.2">
      <c r="A19" s="2" t="s">
        <v>94</v>
      </c>
      <c r="B19" s="11" t="e">
        <f>#REF!/Trend_VA!B19*100</f>
        <v>#REF!</v>
      </c>
      <c r="C19" s="11" t="e">
        <f>#REF!/Trend_VA!C19*100</f>
        <v>#REF!</v>
      </c>
      <c r="D19" s="11" t="e">
        <f>#REF!/Trend_VA!D19*100</f>
        <v>#REF!</v>
      </c>
      <c r="E19" s="11" t="e">
        <f>#REF!/Trend_VA!E19*100</f>
        <v>#REF!</v>
      </c>
      <c r="F19" s="11" t="e">
        <f>#REF!/Trend_VA!F19*100</f>
        <v>#REF!</v>
      </c>
      <c r="G19" s="11" t="e">
        <f>#REF!/Trend_VA!G19*100</f>
        <v>#REF!</v>
      </c>
      <c r="H19" s="11" t="e">
        <f>#REF!/Trend_VA!H19*100</f>
        <v>#REF!</v>
      </c>
      <c r="I19" s="11" t="e">
        <f>#REF!/Trend_VA!I19*100</f>
        <v>#REF!</v>
      </c>
      <c r="J19" s="26" t="e">
        <f>#REF!/Trend_VA!J19*100</f>
        <v>#REF!</v>
      </c>
      <c r="K19" s="26" t="e">
        <f>#REF!/Trend_VA!K19*100</f>
        <v>#REF!</v>
      </c>
      <c r="L19" s="26" t="e">
        <f>#REF!/Trend_VA!L19*100</f>
        <v>#REF!</v>
      </c>
      <c r="M19" s="26" t="e">
        <f>#REF!/Trend_VA!M19*100</f>
        <v>#REF!</v>
      </c>
      <c r="N19" s="26" t="e">
        <f>#REF!/Trend_VA!N19*100</f>
        <v>#REF!</v>
      </c>
      <c r="O19" s="26" t="e">
        <f>#REF!/Trend_VA!O19*100</f>
        <v>#REF!</v>
      </c>
      <c r="P19" s="26" t="e">
        <f>#REF!/Trend_VA!P19*100</f>
        <v>#REF!</v>
      </c>
      <c r="Q19" s="26" t="e">
        <f>#REF!/Trend_VA!Q19*100</f>
        <v>#REF!</v>
      </c>
      <c r="R19" s="26" t="e">
        <f>#REF!/Trend_VA!R19*100</f>
        <v>#REF!</v>
      </c>
      <c r="S19" s="26" t="e">
        <f>#REF!/Trend_VA!S19*100</f>
        <v>#REF!</v>
      </c>
      <c r="T19" s="26" t="e">
        <f>#REF!/Trend_VA!T19*100</f>
        <v>#REF!</v>
      </c>
      <c r="U19" s="26" t="e">
        <f>#REF!/Trend_VA!U19*100</f>
        <v>#REF!</v>
      </c>
      <c r="V19" s="26" t="e">
        <f>#REF!/Trend_VA!V19*100</f>
        <v>#REF!</v>
      </c>
      <c r="W19" s="26" t="e">
        <f>#REF!/Trend_VA!W19*100</f>
        <v>#REF!</v>
      </c>
      <c r="X19" s="26" t="e">
        <f>#REF!/Trend_VA!X19*100</f>
        <v>#REF!</v>
      </c>
      <c r="Y19" s="26" t="e">
        <f>#REF!/Trend_VA!Y19*100</f>
        <v>#REF!</v>
      </c>
      <c r="Z19" s="26" t="e">
        <f>#REF!/Trend_VA!Z19*100</f>
        <v>#REF!</v>
      </c>
      <c r="AA19" s="26" t="e">
        <f>#REF!/Trend_VA!AA19*100</f>
        <v>#REF!</v>
      </c>
      <c r="AB19" s="26" t="e">
        <f>#REF!/Trend_VA!AB19*100</f>
        <v>#REF!</v>
      </c>
      <c r="AC19" s="26" t="e">
        <f>#REF!/Trend_VA!AC19*100</f>
        <v>#REF!</v>
      </c>
      <c r="AD19" s="26" t="e">
        <f>#REF!/Trend_VA!AD19*100</f>
        <v>#REF!</v>
      </c>
      <c r="AE19" s="26" t="e">
        <f>#REF!/Trend_VA!AE19*100</f>
        <v>#REF!</v>
      </c>
      <c r="AF19" s="52" t="e">
        <f>#REF!/Trend_VA!AF19*100</f>
        <v>#REF!</v>
      </c>
      <c r="AG19" s="52" t="e">
        <f>#REF!/Trend_VA!AG19*100</f>
        <v>#REF!</v>
      </c>
      <c r="AH19" s="52" t="e">
        <f>#REF!/Trend_VA!AH19*100</f>
        <v>#REF!</v>
      </c>
      <c r="AI19" s="52" t="e">
        <f>#REF!/Trend_VA!AI19*100</f>
        <v>#REF!</v>
      </c>
      <c r="AJ19" s="52" t="e">
        <f>#REF!/Trend_VA!AJ19*100</f>
        <v>#REF!</v>
      </c>
      <c r="AK19" s="52" t="e">
        <f>#REF!/Trend_VA!AK19*100</f>
        <v>#REF!</v>
      </c>
      <c r="AL19" s="52" t="e">
        <f>#REF!/Trend_VA!AL19*100</f>
        <v>#REF!</v>
      </c>
      <c r="AM19" s="52" t="e">
        <f>#REF!/Trend_VA!AM19*100</f>
        <v>#REF!</v>
      </c>
      <c r="AN19" s="52" t="e">
        <f>#REF!/Trend_VA!AN19*100</f>
        <v>#REF!</v>
      </c>
      <c r="AO19" s="52" t="e">
        <f>#REF!/Trend_VA!AO19*100</f>
        <v>#REF!</v>
      </c>
      <c r="AP19" s="52" t="e">
        <f>#REF!/Trend_VA!AP19*100</f>
        <v>#REF!</v>
      </c>
      <c r="AQ19" s="52" t="e">
        <f>#REF!/Trend_VA!AQ19*100</f>
        <v>#REF!</v>
      </c>
    </row>
    <row r="20" spans="1:43" s="8" customFormat="1" ht="18" customHeight="1" x14ac:dyDescent="0.2">
      <c r="A20" s="59" t="s">
        <v>52</v>
      </c>
      <c r="B20" s="10" t="e">
        <f>#REF!/Trend_VA!B20*100</f>
        <v>#REF!</v>
      </c>
      <c r="C20" s="10" t="e">
        <f>#REF!/Trend_VA!C20*100</f>
        <v>#REF!</v>
      </c>
      <c r="D20" s="10" t="e">
        <f>#REF!/Trend_VA!D20*100</f>
        <v>#REF!</v>
      </c>
      <c r="E20" s="10" t="e">
        <f>#REF!/Trend_VA!E20*100</f>
        <v>#REF!</v>
      </c>
      <c r="F20" s="10" t="e">
        <f>#REF!/Trend_VA!F20*100</f>
        <v>#REF!</v>
      </c>
      <c r="G20" s="10" t="e">
        <f>#REF!/Trend_VA!G20*100</f>
        <v>#REF!</v>
      </c>
      <c r="H20" s="10" t="e">
        <f>#REF!/Trend_VA!H20*100</f>
        <v>#REF!</v>
      </c>
      <c r="I20" s="10" t="e">
        <f>#REF!/Trend_VA!I20*100</f>
        <v>#REF!</v>
      </c>
      <c r="J20" s="27" t="e">
        <f>#REF!/Trend_VA!J20*100</f>
        <v>#REF!</v>
      </c>
      <c r="K20" s="27" t="e">
        <f>#REF!/Trend_VA!K20*100</f>
        <v>#REF!</v>
      </c>
      <c r="L20" s="27" t="e">
        <f>#REF!/Trend_VA!L20*100</f>
        <v>#REF!</v>
      </c>
      <c r="M20" s="27" t="e">
        <f>#REF!/Trend_VA!M20*100</f>
        <v>#REF!</v>
      </c>
      <c r="N20" s="27" t="e">
        <f>#REF!/Trend_VA!N20*100</f>
        <v>#REF!</v>
      </c>
      <c r="O20" s="27" t="e">
        <f>#REF!/Trend_VA!O20*100</f>
        <v>#REF!</v>
      </c>
      <c r="P20" s="27" t="e">
        <f>#REF!/Trend_VA!P20*100</f>
        <v>#REF!</v>
      </c>
      <c r="Q20" s="27" t="e">
        <f>#REF!/Trend_VA!Q20*100</f>
        <v>#REF!</v>
      </c>
      <c r="R20" s="27" t="e">
        <f>#REF!/Trend_VA!R20*100</f>
        <v>#REF!</v>
      </c>
      <c r="S20" s="27" t="e">
        <f>#REF!/Trend_VA!S20*100</f>
        <v>#REF!</v>
      </c>
      <c r="T20" s="27" t="e">
        <f>#REF!/Trend_VA!T20*100</f>
        <v>#REF!</v>
      </c>
      <c r="U20" s="27" t="e">
        <f>#REF!/Trend_VA!U20*100</f>
        <v>#REF!</v>
      </c>
      <c r="V20" s="27" t="e">
        <f>#REF!/Trend_VA!V20*100</f>
        <v>#REF!</v>
      </c>
      <c r="W20" s="27" t="e">
        <f>#REF!/Trend_VA!W20*100</f>
        <v>#REF!</v>
      </c>
      <c r="X20" s="27" t="e">
        <f>#REF!/Trend_VA!X20*100</f>
        <v>#REF!</v>
      </c>
      <c r="Y20" s="27" t="e">
        <f>#REF!/Trend_VA!Y20*100</f>
        <v>#REF!</v>
      </c>
      <c r="Z20" s="27" t="e">
        <f>#REF!/Trend_VA!Z20*100</f>
        <v>#REF!</v>
      </c>
      <c r="AA20" s="27" t="e">
        <f>#REF!/Trend_VA!AA20*100</f>
        <v>#REF!</v>
      </c>
      <c r="AB20" s="27" t="e">
        <f>#REF!/Trend_VA!AB20*100</f>
        <v>#REF!</v>
      </c>
      <c r="AC20" s="27" t="e">
        <f>#REF!/Trend_VA!AC20*100</f>
        <v>#REF!</v>
      </c>
      <c r="AD20" s="27" t="e">
        <f>#REF!/Trend_VA!AD20*100</f>
        <v>#REF!</v>
      </c>
      <c r="AE20" s="27" t="e">
        <f>#REF!/Trend_VA!AE20*100</f>
        <v>#REF!</v>
      </c>
      <c r="AF20" s="34" t="e">
        <f>#REF!/Trend_VA!AF20*100</f>
        <v>#REF!</v>
      </c>
      <c r="AG20" s="34" t="e">
        <f>#REF!/Trend_VA!AG20*100</f>
        <v>#REF!</v>
      </c>
      <c r="AH20" s="34" t="e">
        <f>#REF!/Trend_VA!AH20*100</f>
        <v>#REF!</v>
      </c>
      <c r="AI20" s="34" t="e">
        <f>#REF!/Trend_VA!AI20*100</f>
        <v>#REF!</v>
      </c>
      <c r="AJ20" s="34" t="e">
        <f>#REF!/Trend_VA!AJ20*100</f>
        <v>#REF!</v>
      </c>
      <c r="AK20" s="34" t="e">
        <f>#REF!/Trend_VA!AK20*100</f>
        <v>#REF!</v>
      </c>
      <c r="AL20" s="34" t="e">
        <f>#REF!/Trend_VA!AL20*100</f>
        <v>#REF!</v>
      </c>
      <c r="AM20" s="34" t="e">
        <f>#REF!/Trend_VA!AM20*100</f>
        <v>#REF!</v>
      </c>
      <c r="AN20" s="34" t="e">
        <f>#REF!/Trend_VA!AN20*100</f>
        <v>#REF!</v>
      </c>
      <c r="AO20" s="34" t="e">
        <f>#REF!/Trend_VA!AO20*100</f>
        <v>#REF!</v>
      </c>
      <c r="AP20" s="34" t="e">
        <f>#REF!/Trend_VA!AP20*100</f>
        <v>#REF!</v>
      </c>
      <c r="AQ20" s="34" t="e">
        <f>#REF!/Trend_VA!AQ20*100</f>
        <v>#REF!</v>
      </c>
    </row>
    <row r="21" spans="1:43" s="8" customFormat="1" ht="18" customHeight="1" x14ac:dyDescent="0.2">
      <c r="A21" s="59" t="s">
        <v>53</v>
      </c>
      <c r="B21" s="10" t="e">
        <f>#REF!/Trend_VA!B21*100</f>
        <v>#REF!</v>
      </c>
      <c r="C21" s="10" t="e">
        <f>#REF!/Trend_VA!C21*100</f>
        <v>#REF!</v>
      </c>
      <c r="D21" s="10" t="e">
        <f>#REF!/Trend_VA!D21*100</f>
        <v>#REF!</v>
      </c>
      <c r="E21" s="10" t="e">
        <f>#REF!/Trend_VA!E21*100</f>
        <v>#REF!</v>
      </c>
      <c r="F21" s="10" t="e">
        <f>#REF!/Trend_VA!F21*100</f>
        <v>#REF!</v>
      </c>
      <c r="G21" s="10" t="e">
        <f>#REF!/Trend_VA!G21*100</f>
        <v>#REF!</v>
      </c>
      <c r="H21" s="10" t="e">
        <f>#REF!/Trend_VA!H21*100</f>
        <v>#REF!</v>
      </c>
      <c r="I21" s="10" t="e">
        <f>#REF!/Trend_VA!I21*100</f>
        <v>#REF!</v>
      </c>
      <c r="J21" s="27" t="e">
        <f>#REF!/Trend_VA!J21*100</f>
        <v>#REF!</v>
      </c>
      <c r="K21" s="27" t="e">
        <f>#REF!/Trend_VA!K21*100</f>
        <v>#REF!</v>
      </c>
      <c r="L21" s="27" t="e">
        <f>#REF!/Trend_VA!L21*100</f>
        <v>#REF!</v>
      </c>
      <c r="M21" s="27" t="e">
        <f>#REF!/Trend_VA!M21*100</f>
        <v>#REF!</v>
      </c>
      <c r="N21" s="27" t="e">
        <f>#REF!/Trend_VA!N21*100</f>
        <v>#REF!</v>
      </c>
      <c r="O21" s="27" t="e">
        <f>#REF!/Trend_VA!O21*100</f>
        <v>#REF!</v>
      </c>
      <c r="P21" s="27" t="e">
        <f>#REF!/Trend_VA!P21*100</f>
        <v>#REF!</v>
      </c>
      <c r="Q21" s="27" t="e">
        <f>#REF!/Trend_VA!Q21*100</f>
        <v>#REF!</v>
      </c>
      <c r="R21" s="27" t="e">
        <f>#REF!/Trend_VA!R21*100</f>
        <v>#REF!</v>
      </c>
      <c r="S21" s="27" t="e">
        <f>#REF!/Trend_VA!S21*100</f>
        <v>#REF!</v>
      </c>
      <c r="T21" s="27" t="e">
        <f>#REF!/Trend_VA!T21*100</f>
        <v>#REF!</v>
      </c>
      <c r="U21" s="27" t="e">
        <f>#REF!/Trend_VA!U21*100</f>
        <v>#REF!</v>
      </c>
      <c r="V21" s="27" t="e">
        <f>#REF!/Trend_VA!V21*100</f>
        <v>#REF!</v>
      </c>
      <c r="W21" s="27" t="e">
        <f>#REF!/Trend_VA!W21*100</f>
        <v>#REF!</v>
      </c>
      <c r="X21" s="27" t="e">
        <f>#REF!/Trend_VA!X21*100</f>
        <v>#REF!</v>
      </c>
      <c r="Y21" s="27" t="e">
        <f>#REF!/Trend_VA!Y21*100</f>
        <v>#REF!</v>
      </c>
      <c r="Z21" s="27" t="e">
        <f>#REF!/Trend_VA!Z21*100</f>
        <v>#REF!</v>
      </c>
      <c r="AA21" s="27" t="e">
        <f>#REF!/Trend_VA!AA21*100</f>
        <v>#REF!</v>
      </c>
      <c r="AB21" s="27" t="e">
        <f>#REF!/Trend_VA!AB21*100</f>
        <v>#REF!</v>
      </c>
      <c r="AC21" s="27" t="e">
        <f>#REF!/Trend_VA!AC21*100</f>
        <v>#REF!</v>
      </c>
      <c r="AD21" s="27" t="e">
        <f>#REF!/Trend_VA!AD21*100</f>
        <v>#REF!</v>
      </c>
      <c r="AE21" s="27" t="e">
        <f>#REF!/Trend_VA!AE21*100</f>
        <v>#REF!</v>
      </c>
      <c r="AF21" s="34" t="e">
        <f>#REF!/Trend_VA!AF21*100</f>
        <v>#REF!</v>
      </c>
      <c r="AG21" s="34" t="e">
        <f>#REF!/Trend_VA!AG21*100</f>
        <v>#REF!</v>
      </c>
      <c r="AH21" s="34" t="e">
        <f>#REF!/Trend_VA!AH21*100</f>
        <v>#REF!</v>
      </c>
      <c r="AI21" s="34" t="e">
        <f>#REF!/Trend_VA!AI21*100</f>
        <v>#REF!</v>
      </c>
      <c r="AJ21" s="34" t="e">
        <f>#REF!/Trend_VA!AJ21*100</f>
        <v>#REF!</v>
      </c>
      <c r="AK21" s="34" t="e">
        <f>#REF!/Trend_VA!AK21*100</f>
        <v>#REF!</v>
      </c>
      <c r="AL21" s="34" t="e">
        <f>#REF!/Trend_VA!AL21*100</f>
        <v>#REF!</v>
      </c>
      <c r="AM21" s="34" t="e">
        <f>#REF!/Trend_VA!AM21*100</f>
        <v>#REF!</v>
      </c>
      <c r="AN21" s="34" t="e">
        <f>#REF!/Trend_VA!AN21*100</f>
        <v>#REF!</v>
      </c>
      <c r="AO21" s="34" t="e">
        <f>#REF!/Trend_VA!AO21*100</f>
        <v>#REF!</v>
      </c>
      <c r="AP21" s="34" t="e">
        <f>#REF!/Trend_VA!AP21*100</f>
        <v>#REF!</v>
      </c>
      <c r="AQ21" s="34" t="e">
        <f>#REF!/Trend_VA!AQ21*100</f>
        <v>#REF!</v>
      </c>
    </row>
    <row r="22" spans="1:43" s="8" customFormat="1" ht="18" customHeight="1" x14ac:dyDescent="0.2">
      <c r="A22" s="59" t="s">
        <v>55</v>
      </c>
      <c r="B22" s="10" t="e">
        <f>#REF!/Trend_VA!B22*100</f>
        <v>#REF!</v>
      </c>
      <c r="C22" s="10" t="e">
        <f>#REF!/Trend_VA!C22*100</f>
        <v>#REF!</v>
      </c>
      <c r="D22" s="10" t="e">
        <f>#REF!/Trend_VA!D22*100</f>
        <v>#REF!</v>
      </c>
      <c r="E22" s="10" t="e">
        <f>#REF!/Trend_VA!E22*100</f>
        <v>#REF!</v>
      </c>
      <c r="F22" s="10" t="e">
        <f>#REF!/Trend_VA!F22*100</f>
        <v>#REF!</v>
      </c>
      <c r="G22" s="10" t="e">
        <f>#REF!/Trend_VA!G22*100</f>
        <v>#REF!</v>
      </c>
      <c r="H22" s="10" t="e">
        <f>#REF!/Trend_VA!H22*100</f>
        <v>#REF!</v>
      </c>
      <c r="I22" s="10" t="e">
        <f>#REF!/Trend_VA!I22*100</f>
        <v>#REF!</v>
      </c>
      <c r="J22" s="27" t="e">
        <f>#REF!/Trend_VA!J22*100</f>
        <v>#REF!</v>
      </c>
      <c r="K22" s="27" t="e">
        <f>#REF!/Trend_VA!K22*100</f>
        <v>#REF!</v>
      </c>
      <c r="L22" s="27" t="e">
        <f>#REF!/Trend_VA!L22*100</f>
        <v>#REF!</v>
      </c>
      <c r="M22" s="27" t="e">
        <f>#REF!/Trend_VA!M22*100</f>
        <v>#REF!</v>
      </c>
      <c r="N22" s="27" t="e">
        <f>#REF!/Trend_VA!N22*100</f>
        <v>#REF!</v>
      </c>
      <c r="O22" s="27" t="e">
        <f>#REF!/Trend_VA!O22*100</f>
        <v>#REF!</v>
      </c>
      <c r="P22" s="27" t="e">
        <f>#REF!/Trend_VA!P22*100</f>
        <v>#REF!</v>
      </c>
      <c r="Q22" s="27" t="e">
        <f>#REF!/Trend_VA!Q22*100</f>
        <v>#REF!</v>
      </c>
      <c r="R22" s="27" t="e">
        <f>#REF!/Trend_VA!R22*100</f>
        <v>#REF!</v>
      </c>
      <c r="S22" s="27" t="e">
        <f>#REF!/Trend_VA!S22*100</f>
        <v>#REF!</v>
      </c>
      <c r="T22" s="27" t="e">
        <f>#REF!/Trend_VA!T22*100</f>
        <v>#REF!</v>
      </c>
      <c r="U22" s="27" t="e">
        <f>#REF!/Trend_VA!U22*100</f>
        <v>#REF!</v>
      </c>
      <c r="V22" s="27" t="e">
        <f>#REF!/Trend_VA!V22*100</f>
        <v>#REF!</v>
      </c>
      <c r="W22" s="27" t="e">
        <f>#REF!/Trend_VA!W22*100</f>
        <v>#REF!</v>
      </c>
      <c r="X22" s="27" t="e">
        <f>#REF!/Trend_VA!X22*100</f>
        <v>#REF!</v>
      </c>
      <c r="Y22" s="27" t="e">
        <f>#REF!/Trend_VA!Y22*100</f>
        <v>#REF!</v>
      </c>
      <c r="Z22" s="27" t="e">
        <f>#REF!/Trend_VA!Z22*100</f>
        <v>#REF!</v>
      </c>
      <c r="AA22" s="27" t="e">
        <f>#REF!/Trend_VA!AA22*100</f>
        <v>#REF!</v>
      </c>
      <c r="AB22" s="27" t="e">
        <f>#REF!/Trend_VA!AB22*100</f>
        <v>#REF!</v>
      </c>
      <c r="AC22" s="27" t="e">
        <f>#REF!/Trend_VA!AC22*100</f>
        <v>#REF!</v>
      </c>
      <c r="AD22" s="27" t="e">
        <f>#REF!/Trend_VA!AD22*100</f>
        <v>#REF!</v>
      </c>
      <c r="AE22" s="27" t="e">
        <f>#REF!/Trend_VA!AE22*100</f>
        <v>#REF!</v>
      </c>
      <c r="AF22" s="34" t="e">
        <f>#REF!/Trend_VA!AF22*100</f>
        <v>#REF!</v>
      </c>
      <c r="AG22" s="34" t="e">
        <f>#REF!/Trend_VA!AG22*100</f>
        <v>#REF!</v>
      </c>
      <c r="AH22" s="34" t="e">
        <f>#REF!/Trend_VA!AH22*100</f>
        <v>#REF!</v>
      </c>
      <c r="AI22" s="34" t="e">
        <f>#REF!/Trend_VA!AI22*100</f>
        <v>#REF!</v>
      </c>
      <c r="AJ22" s="34" t="e">
        <f>#REF!/Trend_VA!AJ22*100</f>
        <v>#REF!</v>
      </c>
      <c r="AK22" s="34" t="e">
        <f>#REF!/Trend_VA!AK22*100</f>
        <v>#REF!</v>
      </c>
      <c r="AL22" s="34" t="e">
        <f>#REF!/Trend_VA!AL22*100</f>
        <v>#REF!</v>
      </c>
      <c r="AM22" s="34" t="e">
        <f>#REF!/Trend_VA!AM22*100</f>
        <v>#REF!</v>
      </c>
      <c r="AN22" s="34" t="e">
        <f>#REF!/Trend_VA!AN22*100</f>
        <v>#REF!</v>
      </c>
      <c r="AO22" s="34" t="e">
        <f>#REF!/Trend_VA!AO22*100</f>
        <v>#REF!</v>
      </c>
      <c r="AP22" s="34" t="e">
        <f>#REF!/Trend_VA!AP22*100</f>
        <v>#REF!</v>
      </c>
      <c r="AQ22" s="34" t="e">
        <f>#REF!/Trend_VA!AQ22*100</f>
        <v>#REF!</v>
      </c>
    </row>
    <row r="23" spans="1:43" s="8" customFormat="1" ht="18" customHeight="1" x14ac:dyDescent="0.2">
      <c r="A23" s="59" t="s">
        <v>54</v>
      </c>
      <c r="B23" s="10" t="e">
        <f>#REF!/Trend_VA!B23*100</f>
        <v>#REF!</v>
      </c>
      <c r="C23" s="10" t="e">
        <f>#REF!/Trend_VA!C23*100</f>
        <v>#REF!</v>
      </c>
      <c r="D23" s="10" t="e">
        <f>#REF!/Trend_VA!D23*100</f>
        <v>#REF!</v>
      </c>
      <c r="E23" s="10" t="e">
        <f>#REF!/Trend_VA!E23*100</f>
        <v>#REF!</v>
      </c>
      <c r="F23" s="10" t="e">
        <f>#REF!/Trend_VA!F23*100</f>
        <v>#REF!</v>
      </c>
      <c r="G23" s="10" t="e">
        <f>#REF!/Trend_VA!G23*100</f>
        <v>#REF!</v>
      </c>
      <c r="H23" s="10" t="e">
        <f>#REF!/Trend_VA!H23*100</f>
        <v>#REF!</v>
      </c>
      <c r="I23" s="10" t="e">
        <f>#REF!/Trend_VA!I23*100</f>
        <v>#REF!</v>
      </c>
      <c r="J23" s="27" t="e">
        <f>#REF!/Trend_VA!J23*100</f>
        <v>#REF!</v>
      </c>
      <c r="K23" s="27" t="e">
        <f>#REF!/Trend_VA!K23*100</f>
        <v>#REF!</v>
      </c>
      <c r="L23" s="27" t="e">
        <f>#REF!/Trend_VA!L23*100</f>
        <v>#REF!</v>
      </c>
      <c r="M23" s="27" t="e">
        <f>#REF!/Trend_VA!M23*100</f>
        <v>#REF!</v>
      </c>
      <c r="N23" s="27" t="e">
        <f>#REF!/Trend_VA!N23*100</f>
        <v>#REF!</v>
      </c>
      <c r="O23" s="27" t="e">
        <f>#REF!/Trend_VA!O23*100</f>
        <v>#REF!</v>
      </c>
      <c r="P23" s="27" t="e">
        <f>#REF!/Trend_VA!P23*100</f>
        <v>#REF!</v>
      </c>
      <c r="Q23" s="27" t="e">
        <f>#REF!/Trend_VA!Q23*100</f>
        <v>#REF!</v>
      </c>
      <c r="R23" s="27" t="e">
        <f>#REF!/Trend_VA!R23*100</f>
        <v>#REF!</v>
      </c>
      <c r="S23" s="27" t="e">
        <f>#REF!/Trend_VA!S23*100</f>
        <v>#REF!</v>
      </c>
      <c r="T23" s="27" t="e">
        <f>#REF!/Trend_VA!T23*100</f>
        <v>#REF!</v>
      </c>
      <c r="U23" s="27" t="e">
        <f>#REF!/Trend_VA!U23*100</f>
        <v>#REF!</v>
      </c>
      <c r="V23" s="27" t="e">
        <f>#REF!/Trend_VA!V23*100</f>
        <v>#REF!</v>
      </c>
      <c r="W23" s="27" t="e">
        <f>#REF!/Trend_VA!W23*100</f>
        <v>#REF!</v>
      </c>
      <c r="X23" s="27" t="e">
        <f>#REF!/Trend_VA!X23*100</f>
        <v>#REF!</v>
      </c>
      <c r="Y23" s="27" t="e">
        <f>#REF!/Trend_VA!Y23*100</f>
        <v>#REF!</v>
      </c>
      <c r="Z23" s="27" t="e">
        <f>#REF!/Trend_VA!Z23*100</f>
        <v>#REF!</v>
      </c>
      <c r="AA23" s="27" t="e">
        <f>#REF!/Trend_VA!AA23*100</f>
        <v>#REF!</v>
      </c>
      <c r="AB23" s="27" t="e">
        <f>#REF!/Trend_VA!AB23*100</f>
        <v>#REF!</v>
      </c>
      <c r="AC23" s="27" t="e">
        <f>#REF!/Trend_VA!AC23*100</f>
        <v>#REF!</v>
      </c>
      <c r="AD23" s="27" t="e">
        <f>#REF!/Trend_VA!AD23*100</f>
        <v>#REF!</v>
      </c>
      <c r="AE23" s="27" t="e">
        <f>#REF!/Trend_VA!AE23*100</f>
        <v>#REF!</v>
      </c>
      <c r="AF23" s="34" t="e">
        <f>#REF!/Trend_VA!AF23*100</f>
        <v>#REF!</v>
      </c>
      <c r="AG23" s="34" t="e">
        <f>#REF!/Trend_VA!AG23*100</f>
        <v>#REF!</v>
      </c>
      <c r="AH23" s="34" t="e">
        <f>#REF!/Trend_VA!AH23*100</f>
        <v>#REF!</v>
      </c>
      <c r="AI23" s="34" t="e">
        <f>#REF!/Trend_VA!AI23*100</f>
        <v>#REF!</v>
      </c>
      <c r="AJ23" s="34" t="e">
        <f>#REF!/Trend_VA!AJ23*100</f>
        <v>#REF!</v>
      </c>
      <c r="AK23" s="34" t="e">
        <f>#REF!/Trend_VA!AK23*100</f>
        <v>#REF!</v>
      </c>
      <c r="AL23" s="34" t="e">
        <f>#REF!/Trend_VA!AL23*100</f>
        <v>#REF!</v>
      </c>
      <c r="AM23" s="34" t="e">
        <f>#REF!/Trend_VA!AM23*100</f>
        <v>#REF!</v>
      </c>
      <c r="AN23" s="34" t="e">
        <f>#REF!/Trend_VA!AN23*100</f>
        <v>#REF!</v>
      </c>
      <c r="AO23" s="34" t="e">
        <f>#REF!/Trend_VA!AO23*100</f>
        <v>#REF!</v>
      </c>
      <c r="AP23" s="34" t="e">
        <f>#REF!/Trend_VA!AP23*100</f>
        <v>#REF!</v>
      </c>
      <c r="AQ23" s="34" t="e">
        <f>#REF!/Trend_VA!AQ23*100</f>
        <v>#REF!</v>
      </c>
    </row>
    <row r="24" spans="1:43" s="8" customFormat="1" ht="18" customHeight="1" x14ac:dyDescent="0.2">
      <c r="A24" s="59" t="s">
        <v>72</v>
      </c>
      <c r="B24" s="10" t="e">
        <f>#REF!/Trend_VA!B24*100</f>
        <v>#REF!</v>
      </c>
      <c r="C24" s="10" t="e">
        <f>#REF!/Trend_VA!C24*100</f>
        <v>#REF!</v>
      </c>
      <c r="D24" s="10" t="e">
        <f>#REF!/Trend_VA!D24*100</f>
        <v>#REF!</v>
      </c>
      <c r="E24" s="10" t="e">
        <f>#REF!/Trend_VA!E24*100</f>
        <v>#REF!</v>
      </c>
      <c r="F24" s="10" t="e">
        <f>#REF!/Trend_VA!F24*100</f>
        <v>#REF!</v>
      </c>
      <c r="G24" s="10" t="e">
        <f>#REF!/Trend_VA!G24*100</f>
        <v>#REF!</v>
      </c>
      <c r="H24" s="10" t="e">
        <f>#REF!/Trend_VA!H24*100</f>
        <v>#REF!</v>
      </c>
      <c r="I24" s="10" t="e">
        <f>#REF!/Trend_VA!I24*100</f>
        <v>#REF!</v>
      </c>
      <c r="J24" s="27" t="e">
        <f>#REF!/Trend_VA!J24*100</f>
        <v>#REF!</v>
      </c>
      <c r="K24" s="27" t="e">
        <f>#REF!/Trend_VA!K24*100</f>
        <v>#REF!</v>
      </c>
      <c r="L24" s="27" t="e">
        <f>#REF!/Trend_VA!L24*100</f>
        <v>#REF!</v>
      </c>
      <c r="M24" s="27" t="e">
        <f>#REF!/Trend_VA!M24*100</f>
        <v>#REF!</v>
      </c>
      <c r="N24" s="27" t="e">
        <f>#REF!/Trend_VA!N24*100</f>
        <v>#REF!</v>
      </c>
      <c r="O24" s="27" t="e">
        <f>#REF!/Trend_VA!O24*100</f>
        <v>#REF!</v>
      </c>
      <c r="P24" s="27" t="e">
        <f>#REF!/Trend_VA!P24*100</f>
        <v>#REF!</v>
      </c>
      <c r="Q24" s="27" t="e">
        <f>#REF!/Trend_VA!Q24*100</f>
        <v>#REF!</v>
      </c>
      <c r="R24" s="27" t="e">
        <f>#REF!/Trend_VA!R24*100</f>
        <v>#REF!</v>
      </c>
      <c r="S24" s="27" t="e">
        <f>#REF!/Trend_VA!S24*100</f>
        <v>#REF!</v>
      </c>
      <c r="T24" s="27" t="e">
        <f>#REF!/Trend_VA!T24*100</f>
        <v>#REF!</v>
      </c>
      <c r="U24" s="27" t="e">
        <f>#REF!/Trend_VA!U24*100</f>
        <v>#REF!</v>
      </c>
      <c r="V24" s="27" t="e">
        <f>#REF!/Trend_VA!V24*100</f>
        <v>#REF!</v>
      </c>
      <c r="W24" s="27" t="e">
        <f>#REF!/Trend_VA!W24*100</f>
        <v>#REF!</v>
      </c>
      <c r="X24" s="27" t="e">
        <f>#REF!/Trend_VA!X24*100</f>
        <v>#REF!</v>
      </c>
      <c r="Y24" s="27" t="e">
        <f>#REF!/Trend_VA!Y24*100</f>
        <v>#REF!</v>
      </c>
      <c r="Z24" s="27" t="e">
        <f>#REF!/Trend_VA!Z24*100</f>
        <v>#REF!</v>
      </c>
      <c r="AA24" s="27" t="e">
        <f>#REF!/Trend_VA!AA24*100</f>
        <v>#REF!</v>
      </c>
      <c r="AB24" s="27" t="e">
        <f>#REF!/Trend_VA!AB24*100</f>
        <v>#REF!</v>
      </c>
      <c r="AC24" s="27" t="e">
        <f>#REF!/Trend_VA!AC24*100</f>
        <v>#REF!</v>
      </c>
      <c r="AD24" s="27" t="e">
        <f>#REF!/Trend_VA!AD24*100</f>
        <v>#REF!</v>
      </c>
      <c r="AE24" s="27" t="e">
        <f>#REF!/Trend_VA!AE24*100</f>
        <v>#REF!</v>
      </c>
      <c r="AF24" s="34" t="e">
        <f>#REF!/Trend_VA!AF24*100</f>
        <v>#REF!</v>
      </c>
      <c r="AG24" s="34" t="e">
        <f>#REF!/Trend_VA!AG24*100</f>
        <v>#REF!</v>
      </c>
      <c r="AH24" s="34" t="e">
        <f>#REF!/Trend_VA!AH24*100</f>
        <v>#REF!</v>
      </c>
      <c r="AI24" s="34" t="e">
        <f>#REF!/Trend_VA!AI24*100</f>
        <v>#REF!</v>
      </c>
      <c r="AJ24" s="34" t="e">
        <f>#REF!/Trend_VA!AJ24*100</f>
        <v>#REF!</v>
      </c>
      <c r="AK24" s="34" t="e">
        <f>#REF!/Trend_VA!AK24*100</f>
        <v>#REF!</v>
      </c>
      <c r="AL24" s="34" t="e">
        <f>#REF!/Trend_VA!AL24*100</f>
        <v>#REF!</v>
      </c>
      <c r="AM24" s="34" t="e">
        <f>#REF!/Trend_VA!AM24*100</f>
        <v>#REF!</v>
      </c>
      <c r="AN24" s="34" t="e">
        <f>#REF!/Trend_VA!AN24*100</f>
        <v>#REF!</v>
      </c>
      <c r="AO24" s="34" t="e">
        <f>#REF!/Trend_VA!AO24*100</f>
        <v>#REF!</v>
      </c>
      <c r="AP24" s="34" t="e">
        <f>#REF!/Trend_VA!AP24*100</f>
        <v>#REF!</v>
      </c>
      <c r="AQ24" s="34" t="e">
        <f>#REF!/Trend_VA!AQ24*100</f>
        <v>#REF!</v>
      </c>
    </row>
    <row r="25" spans="1:43" s="8" customFormat="1" ht="18" customHeight="1" x14ac:dyDescent="0.2">
      <c r="A25" s="59" t="s">
        <v>14</v>
      </c>
      <c r="B25" s="10" t="e">
        <f>#REF!/Trend_VA!B25*100</f>
        <v>#REF!</v>
      </c>
      <c r="C25" s="10" t="e">
        <f>#REF!/Trend_VA!C25*100</f>
        <v>#REF!</v>
      </c>
      <c r="D25" s="10" t="e">
        <f>#REF!/Trend_VA!D25*100</f>
        <v>#REF!</v>
      </c>
      <c r="E25" s="10" t="e">
        <f>#REF!/Trend_VA!E25*100</f>
        <v>#REF!</v>
      </c>
      <c r="F25" s="10" t="e">
        <f>#REF!/Trend_VA!F25*100</f>
        <v>#REF!</v>
      </c>
      <c r="G25" s="10" t="e">
        <f>#REF!/Trend_VA!G25*100</f>
        <v>#REF!</v>
      </c>
      <c r="H25" s="10" t="e">
        <f>#REF!/Trend_VA!H25*100</f>
        <v>#REF!</v>
      </c>
      <c r="I25" s="10" t="e">
        <f>#REF!/Trend_VA!I25*100</f>
        <v>#REF!</v>
      </c>
      <c r="J25" s="27" t="e">
        <f>#REF!/Trend_VA!J25*100</f>
        <v>#REF!</v>
      </c>
      <c r="K25" s="27" t="e">
        <f>#REF!/Trend_VA!K25*100</f>
        <v>#REF!</v>
      </c>
      <c r="L25" s="27" t="e">
        <f>#REF!/Trend_VA!L25*100</f>
        <v>#REF!</v>
      </c>
      <c r="M25" s="27" t="e">
        <f>#REF!/Trend_VA!M25*100</f>
        <v>#REF!</v>
      </c>
      <c r="N25" s="27" t="e">
        <f>#REF!/Trend_VA!N25*100</f>
        <v>#REF!</v>
      </c>
      <c r="O25" s="27" t="e">
        <f>#REF!/Trend_VA!O25*100</f>
        <v>#REF!</v>
      </c>
      <c r="P25" s="27" t="e">
        <f>#REF!/Trend_VA!P25*100</f>
        <v>#REF!</v>
      </c>
      <c r="Q25" s="27" t="e">
        <f>#REF!/Trend_VA!Q25*100</f>
        <v>#REF!</v>
      </c>
      <c r="R25" s="27" t="e">
        <f>#REF!/Trend_VA!R25*100</f>
        <v>#REF!</v>
      </c>
      <c r="S25" s="27" t="e">
        <f>#REF!/Trend_VA!S25*100</f>
        <v>#REF!</v>
      </c>
      <c r="T25" s="27" t="e">
        <f>#REF!/Trend_VA!T25*100</f>
        <v>#REF!</v>
      </c>
      <c r="U25" s="27" t="e">
        <f>#REF!/Trend_VA!U25*100</f>
        <v>#REF!</v>
      </c>
      <c r="V25" s="27" t="e">
        <f>#REF!/Trend_VA!V25*100</f>
        <v>#REF!</v>
      </c>
      <c r="W25" s="27" t="e">
        <f>#REF!/Trend_VA!W25*100</f>
        <v>#REF!</v>
      </c>
      <c r="X25" s="27" t="e">
        <f>#REF!/Trend_VA!X25*100</f>
        <v>#REF!</v>
      </c>
      <c r="Y25" s="27" t="e">
        <f>#REF!/Trend_VA!Y25*100</f>
        <v>#REF!</v>
      </c>
      <c r="Z25" s="27" t="e">
        <f>#REF!/Trend_VA!Z25*100</f>
        <v>#REF!</v>
      </c>
      <c r="AA25" s="27" t="e">
        <f>#REF!/Trend_VA!AA25*100</f>
        <v>#REF!</v>
      </c>
      <c r="AB25" s="27" t="e">
        <f>#REF!/Trend_VA!AB25*100</f>
        <v>#REF!</v>
      </c>
      <c r="AC25" s="27" t="e">
        <f>#REF!/Trend_VA!AC25*100</f>
        <v>#REF!</v>
      </c>
      <c r="AD25" s="27" t="e">
        <f>#REF!/Trend_VA!AD25*100</f>
        <v>#REF!</v>
      </c>
      <c r="AE25" s="27" t="e">
        <f>#REF!/Trend_VA!AE25*100</f>
        <v>#REF!</v>
      </c>
      <c r="AF25" s="34" t="e">
        <f>#REF!/Trend_VA!AF25*100</f>
        <v>#REF!</v>
      </c>
      <c r="AG25" s="34" t="e">
        <f>#REF!/Trend_VA!AG25*100</f>
        <v>#REF!</v>
      </c>
      <c r="AH25" s="34" t="e">
        <f>#REF!/Trend_VA!AH25*100</f>
        <v>#REF!</v>
      </c>
      <c r="AI25" s="34" t="e">
        <f>#REF!/Trend_VA!AI25*100</f>
        <v>#REF!</v>
      </c>
      <c r="AJ25" s="34" t="e">
        <f>#REF!/Trend_VA!AJ25*100</f>
        <v>#REF!</v>
      </c>
      <c r="AK25" s="34" t="e">
        <f>#REF!/Trend_VA!AK25*100</f>
        <v>#REF!</v>
      </c>
      <c r="AL25" s="34" t="e">
        <f>#REF!/Trend_VA!AL25*100</f>
        <v>#REF!</v>
      </c>
      <c r="AM25" s="34" t="e">
        <f>#REF!/Trend_VA!AM25*100</f>
        <v>#REF!</v>
      </c>
      <c r="AN25" s="34" t="e">
        <f>#REF!/Trend_VA!AN25*100</f>
        <v>#REF!</v>
      </c>
      <c r="AO25" s="34" t="e">
        <f>#REF!/Trend_VA!AO25*100</f>
        <v>#REF!</v>
      </c>
      <c r="AP25" s="34" t="e">
        <f>#REF!/Trend_VA!AP25*100</f>
        <v>#REF!</v>
      </c>
      <c r="AQ25" s="34" t="e">
        <f>#REF!/Trend_VA!AQ25*100</f>
        <v>#REF!</v>
      </c>
    </row>
    <row r="26" spans="1:43" s="8" customFormat="1" ht="18" customHeight="1" x14ac:dyDescent="0.2">
      <c r="A26" s="59" t="s">
        <v>56</v>
      </c>
      <c r="B26" s="10" t="e">
        <f>#REF!/Trend_VA!B26*100</f>
        <v>#REF!</v>
      </c>
      <c r="C26" s="10" t="e">
        <f>#REF!/Trend_VA!C26*100</f>
        <v>#REF!</v>
      </c>
      <c r="D26" s="10" t="e">
        <f>#REF!/Trend_VA!D26*100</f>
        <v>#REF!</v>
      </c>
      <c r="E26" s="10" t="e">
        <f>#REF!/Trend_VA!E26*100</f>
        <v>#REF!</v>
      </c>
      <c r="F26" s="10" t="e">
        <f>#REF!/Trend_VA!F26*100</f>
        <v>#REF!</v>
      </c>
      <c r="G26" s="10" t="e">
        <f>#REF!/Trend_VA!G26*100</f>
        <v>#REF!</v>
      </c>
      <c r="H26" s="10" t="e">
        <f>#REF!/Trend_VA!H26*100</f>
        <v>#REF!</v>
      </c>
      <c r="I26" s="10" t="e">
        <f>#REF!/Trend_VA!I26*100</f>
        <v>#REF!</v>
      </c>
      <c r="J26" s="27" t="e">
        <f>#REF!/Trend_VA!J26*100</f>
        <v>#REF!</v>
      </c>
      <c r="K26" s="27" t="e">
        <f>#REF!/Trend_VA!K26*100</f>
        <v>#REF!</v>
      </c>
      <c r="L26" s="27" t="e">
        <f>#REF!/Trend_VA!L26*100</f>
        <v>#REF!</v>
      </c>
      <c r="M26" s="27" t="e">
        <f>#REF!/Trend_VA!M26*100</f>
        <v>#REF!</v>
      </c>
      <c r="N26" s="27" t="e">
        <f>#REF!/Trend_VA!N26*100</f>
        <v>#REF!</v>
      </c>
      <c r="O26" s="27" t="e">
        <f>#REF!/Trend_VA!O26*100</f>
        <v>#REF!</v>
      </c>
      <c r="P26" s="27" t="e">
        <f>#REF!/Trend_VA!P26*100</f>
        <v>#REF!</v>
      </c>
      <c r="Q26" s="27" t="e">
        <f>#REF!/Trend_VA!Q26*100</f>
        <v>#REF!</v>
      </c>
      <c r="R26" s="27" t="e">
        <f>#REF!/Trend_VA!R26*100</f>
        <v>#REF!</v>
      </c>
      <c r="S26" s="27" t="e">
        <f>#REF!/Trend_VA!S26*100</f>
        <v>#REF!</v>
      </c>
      <c r="T26" s="27" t="e">
        <f>#REF!/Trend_VA!T26*100</f>
        <v>#REF!</v>
      </c>
      <c r="U26" s="27" t="e">
        <f>#REF!/Trend_VA!U26*100</f>
        <v>#REF!</v>
      </c>
      <c r="V26" s="27" t="e">
        <f>#REF!/Trend_VA!V26*100</f>
        <v>#REF!</v>
      </c>
      <c r="W26" s="27" t="e">
        <f>#REF!/Trend_VA!W26*100</f>
        <v>#REF!</v>
      </c>
      <c r="X26" s="27" t="e">
        <f>#REF!/Trend_VA!X26*100</f>
        <v>#REF!</v>
      </c>
      <c r="Y26" s="27" t="e">
        <f>#REF!/Trend_VA!Y26*100</f>
        <v>#REF!</v>
      </c>
      <c r="Z26" s="27" t="e">
        <f>#REF!/Trend_VA!Z26*100</f>
        <v>#REF!</v>
      </c>
      <c r="AA26" s="27" t="e">
        <f>#REF!/Trend_VA!AA26*100</f>
        <v>#REF!</v>
      </c>
      <c r="AB26" s="27" t="e">
        <f>#REF!/Trend_VA!AB26*100</f>
        <v>#REF!</v>
      </c>
      <c r="AC26" s="27" t="e">
        <f>#REF!/Trend_VA!AC26*100</f>
        <v>#REF!</v>
      </c>
      <c r="AD26" s="27" t="e">
        <f>#REF!/Trend_VA!AD26*100</f>
        <v>#REF!</v>
      </c>
      <c r="AE26" s="27" t="e">
        <f>#REF!/Trend_VA!AE26*100</f>
        <v>#REF!</v>
      </c>
      <c r="AF26" s="34" t="e">
        <f>#REF!/Trend_VA!AF26*100</f>
        <v>#REF!</v>
      </c>
      <c r="AG26" s="34" t="e">
        <f>#REF!/Trend_VA!AG26*100</f>
        <v>#REF!</v>
      </c>
      <c r="AH26" s="34" t="e">
        <f>#REF!/Trend_VA!AH26*100</f>
        <v>#REF!</v>
      </c>
      <c r="AI26" s="34" t="e">
        <f>#REF!/Trend_VA!AI26*100</f>
        <v>#REF!</v>
      </c>
      <c r="AJ26" s="34" t="e">
        <f>#REF!/Trend_VA!AJ26*100</f>
        <v>#REF!</v>
      </c>
      <c r="AK26" s="34" t="e">
        <f>#REF!/Trend_VA!AK26*100</f>
        <v>#REF!</v>
      </c>
      <c r="AL26" s="34" t="e">
        <f>#REF!/Trend_VA!AL26*100</f>
        <v>#REF!</v>
      </c>
      <c r="AM26" s="34" t="e">
        <f>#REF!/Trend_VA!AM26*100</f>
        <v>#REF!</v>
      </c>
      <c r="AN26" s="34" t="e">
        <f>#REF!/Trend_VA!AN26*100</f>
        <v>#REF!</v>
      </c>
      <c r="AO26" s="34" t="e">
        <f>#REF!/Trend_VA!AO26*100</f>
        <v>#REF!</v>
      </c>
      <c r="AP26" s="34" t="e">
        <f>#REF!/Trend_VA!AP26*100</f>
        <v>#REF!</v>
      </c>
      <c r="AQ26" s="34" t="e">
        <f>#REF!/Trend_VA!AQ26*100</f>
        <v>#REF!</v>
      </c>
    </row>
    <row r="27" spans="1:43" s="8" customFormat="1" ht="18" customHeight="1" x14ac:dyDescent="0.2">
      <c r="A27" s="59" t="s">
        <v>57</v>
      </c>
      <c r="B27" s="10" t="e">
        <f>#REF!/Trend_VA!B27*100</f>
        <v>#REF!</v>
      </c>
      <c r="C27" s="10" t="e">
        <f>#REF!/Trend_VA!C27*100</f>
        <v>#REF!</v>
      </c>
      <c r="D27" s="10" t="e">
        <f>#REF!/Trend_VA!D27*100</f>
        <v>#REF!</v>
      </c>
      <c r="E27" s="10" t="e">
        <f>#REF!/Trend_VA!E27*100</f>
        <v>#REF!</v>
      </c>
      <c r="F27" s="10" t="e">
        <f>#REF!/Trend_VA!F27*100</f>
        <v>#REF!</v>
      </c>
      <c r="G27" s="10" t="e">
        <f>#REF!/Trend_VA!G27*100</f>
        <v>#REF!</v>
      </c>
      <c r="H27" s="10" t="e">
        <f>#REF!/Trend_VA!H27*100</f>
        <v>#REF!</v>
      </c>
      <c r="I27" s="10" t="e">
        <f>#REF!/Trend_VA!I27*100</f>
        <v>#REF!</v>
      </c>
      <c r="J27" s="27" t="e">
        <f>#REF!/Trend_VA!J27*100</f>
        <v>#REF!</v>
      </c>
      <c r="K27" s="27" t="e">
        <f>#REF!/Trend_VA!K27*100</f>
        <v>#REF!</v>
      </c>
      <c r="L27" s="27" t="e">
        <f>#REF!/Trend_VA!L27*100</f>
        <v>#REF!</v>
      </c>
      <c r="M27" s="27" t="e">
        <f>#REF!/Trend_VA!M27*100</f>
        <v>#REF!</v>
      </c>
      <c r="N27" s="27" t="e">
        <f>#REF!/Trend_VA!N27*100</f>
        <v>#REF!</v>
      </c>
      <c r="O27" s="27" t="e">
        <f>#REF!/Trend_VA!O27*100</f>
        <v>#REF!</v>
      </c>
      <c r="P27" s="27" t="e">
        <f>#REF!/Trend_VA!P27*100</f>
        <v>#REF!</v>
      </c>
      <c r="Q27" s="27" t="e">
        <f>#REF!/Trend_VA!Q27*100</f>
        <v>#REF!</v>
      </c>
      <c r="R27" s="27" t="e">
        <f>#REF!/Trend_VA!R27*100</f>
        <v>#REF!</v>
      </c>
      <c r="S27" s="27" t="e">
        <f>#REF!/Trend_VA!S27*100</f>
        <v>#REF!</v>
      </c>
      <c r="T27" s="27" t="e">
        <f>#REF!/Trend_VA!T27*100</f>
        <v>#REF!</v>
      </c>
      <c r="U27" s="27" t="e">
        <f>#REF!/Trend_VA!U27*100</f>
        <v>#REF!</v>
      </c>
      <c r="V27" s="27" t="e">
        <f>#REF!/Trend_VA!V27*100</f>
        <v>#REF!</v>
      </c>
      <c r="W27" s="27" t="e">
        <f>#REF!/Trend_VA!W27*100</f>
        <v>#REF!</v>
      </c>
      <c r="X27" s="27" t="e">
        <f>#REF!/Trend_VA!X27*100</f>
        <v>#REF!</v>
      </c>
      <c r="Y27" s="27" t="e">
        <f>#REF!/Trend_VA!Y27*100</f>
        <v>#REF!</v>
      </c>
      <c r="Z27" s="27" t="e">
        <f>#REF!/Trend_VA!Z27*100</f>
        <v>#REF!</v>
      </c>
      <c r="AA27" s="27" t="e">
        <f>#REF!/Trend_VA!AA27*100</f>
        <v>#REF!</v>
      </c>
      <c r="AB27" s="27" t="e">
        <f>#REF!/Trend_VA!AB27*100</f>
        <v>#REF!</v>
      </c>
      <c r="AC27" s="27" t="e">
        <f>#REF!/Trend_VA!AC27*100</f>
        <v>#REF!</v>
      </c>
      <c r="AD27" s="27" t="e">
        <f>#REF!/Trend_VA!AD27*100</f>
        <v>#REF!</v>
      </c>
      <c r="AE27" s="27" t="e">
        <f>#REF!/Trend_VA!AE27*100</f>
        <v>#REF!</v>
      </c>
      <c r="AF27" s="34" t="e">
        <f>#REF!/Trend_VA!AF27*100</f>
        <v>#REF!</v>
      </c>
      <c r="AG27" s="34" t="e">
        <f>#REF!/Trend_VA!AG27*100</f>
        <v>#REF!</v>
      </c>
      <c r="AH27" s="34" t="e">
        <f>#REF!/Trend_VA!AH27*100</f>
        <v>#REF!</v>
      </c>
      <c r="AI27" s="34" t="e">
        <f>#REF!/Trend_VA!AI27*100</f>
        <v>#REF!</v>
      </c>
      <c r="AJ27" s="34" t="e">
        <f>#REF!/Trend_VA!AJ27*100</f>
        <v>#REF!</v>
      </c>
      <c r="AK27" s="34" t="e">
        <f>#REF!/Trend_VA!AK27*100</f>
        <v>#REF!</v>
      </c>
      <c r="AL27" s="34" t="e">
        <f>#REF!/Trend_VA!AL27*100</f>
        <v>#REF!</v>
      </c>
      <c r="AM27" s="34" t="e">
        <f>#REF!/Trend_VA!AM27*100</f>
        <v>#REF!</v>
      </c>
      <c r="AN27" s="34" t="e">
        <f>#REF!/Trend_VA!AN27*100</f>
        <v>#REF!</v>
      </c>
      <c r="AO27" s="34" t="e">
        <f>#REF!/Trend_VA!AO27*100</f>
        <v>#REF!</v>
      </c>
      <c r="AP27" s="34" t="e">
        <f>#REF!/Trend_VA!AP27*100</f>
        <v>#REF!</v>
      </c>
      <c r="AQ27" s="34" t="e">
        <f>#REF!/Trend_VA!AQ27*100</f>
        <v>#REF!</v>
      </c>
    </row>
    <row r="28" spans="1:43" s="8" customFormat="1" ht="18" customHeight="1" x14ac:dyDescent="0.2">
      <c r="A28" s="59" t="s">
        <v>15</v>
      </c>
      <c r="B28" s="10" t="e">
        <f>#REF!/Trend_VA!B28*100</f>
        <v>#REF!</v>
      </c>
      <c r="C28" s="10" t="e">
        <f>#REF!/Trend_VA!C28*100</f>
        <v>#REF!</v>
      </c>
      <c r="D28" s="10" t="e">
        <f>#REF!/Trend_VA!D28*100</f>
        <v>#REF!</v>
      </c>
      <c r="E28" s="10" t="e">
        <f>#REF!/Trend_VA!E28*100</f>
        <v>#REF!</v>
      </c>
      <c r="F28" s="10" t="e">
        <f>#REF!/Trend_VA!F28*100</f>
        <v>#REF!</v>
      </c>
      <c r="G28" s="10" t="e">
        <f>#REF!/Trend_VA!G28*100</f>
        <v>#REF!</v>
      </c>
      <c r="H28" s="10" t="e">
        <f>#REF!/Trend_VA!H28*100</f>
        <v>#REF!</v>
      </c>
      <c r="I28" s="10" t="e">
        <f>#REF!/Trend_VA!I28*100</f>
        <v>#REF!</v>
      </c>
      <c r="J28" s="27" t="e">
        <f>#REF!/Trend_VA!J28*100</f>
        <v>#REF!</v>
      </c>
      <c r="K28" s="27" t="e">
        <f>#REF!/Trend_VA!K28*100</f>
        <v>#REF!</v>
      </c>
      <c r="L28" s="27" t="e">
        <f>#REF!/Trend_VA!L28*100</f>
        <v>#REF!</v>
      </c>
      <c r="M28" s="27" t="e">
        <f>#REF!/Trend_VA!M28*100</f>
        <v>#REF!</v>
      </c>
      <c r="N28" s="27" t="e">
        <f>#REF!/Trend_VA!N28*100</f>
        <v>#REF!</v>
      </c>
      <c r="O28" s="27" t="e">
        <f>#REF!/Trend_VA!O28*100</f>
        <v>#REF!</v>
      </c>
      <c r="P28" s="27" t="e">
        <f>#REF!/Trend_VA!P28*100</f>
        <v>#REF!</v>
      </c>
      <c r="Q28" s="27" t="e">
        <f>#REF!/Trend_VA!Q28*100</f>
        <v>#REF!</v>
      </c>
      <c r="R28" s="27" t="e">
        <f>#REF!/Trend_VA!R28*100</f>
        <v>#REF!</v>
      </c>
      <c r="S28" s="27" t="e">
        <f>#REF!/Trend_VA!S28*100</f>
        <v>#REF!</v>
      </c>
      <c r="T28" s="27" t="e">
        <f>#REF!/Trend_VA!T28*100</f>
        <v>#REF!</v>
      </c>
      <c r="U28" s="27" t="e">
        <f>#REF!/Trend_VA!U28*100</f>
        <v>#REF!</v>
      </c>
      <c r="V28" s="27" t="e">
        <f>#REF!/Trend_VA!V28*100</f>
        <v>#REF!</v>
      </c>
      <c r="W28" s="27" t="e">
        <f>#REF!/Trend_VA!W28*100</f>
        <v>#REF!</v>
      </c>
      <c r="X28" s="27" t="e">
        <f>#REF!/Trend_VA!X28*100</f>
        <v>#REF!</v>
      </c>
      <c r="Y28" s="27" t="e">
        <f>#REF!/Trend_VA!Y28*100</f>
        <v>#REF!</v>
      </c>
      <c r="Z28" s="27" t="e">
        <f>#REF!/Trend_VA!Z28*100</f>
        <v>#REF!</v>
      </c>
      <c r="AA28" s="27" t="e">
        <f>#REF!/Trend_VA!AA28*100</f>
        <v>#REF!</v>
      </c>
      <c r="AB28" s="27" t="e">
        <f>#REF!/Trend_VA!AB28*100</f>
        <v>#REF!</v>
      </c>
      <c r="AC28" s="27" t="e">
        <f>#REF!/Trend_VA!AC28*100</f>
        <v>#REF!</v>
      </c>
      <c r="AD28" s="27" t="e">
        <f>#REF!/Trend_VA!AD28*100</f>
        <v>#REF!</v>
      </c>
      <c r="AE28" s="27" t="e">
        <f>#REF!/Trend_VA!AE28*100</f>
        <v>#REF!</v>
      </c>
      <c r="AF28" s="34" t="e">
        <f>#REF!/Trend_VA!AF28*100</f>
        <v>#REF!</v>
      </c>
      <c r="AG28" s="34" t="e">
        <f>#REF!/Trend_VA!AG28*100</f>
        <v>#REF!</v>
      </c>
      <c r="AH28" s="34" t="e">
        <f>#REF!/Trend_VA!AH28*100</f>
        <v>#REF!</v>
      </c>
      <c r="AI28" s="34" t="e">
        <f>#REF!/Trend_VA!AI28*100</f>
        <v>#REF!</v>
      </c>
      <c r="AJ28" s="34" t="e">
        <f>#REF!/Trend_VA!AJ28*100</f>
        <v>#REF!</v>
      </c>
      <c r="AK28" s="34" t="e">
        <f>#REF!/Trend_VA!AK28*100</f>
        <v>#REF!</v>
      </c>
      <c r="AL28" s="34" t="e">
        <f>#REF!/Trend_VA!AL28*100</f>
        <v>#REF!</v>
      </c>
      <c r="AM28" s="34" t="e">
        <f>#REF!/Trend_VA!AM28*100</f>
        <v>#REF!</v>
      </c>
      <c r="AN28" s="34" t="e">
        <f>#REF!/Trend_VA!AN28*100</f>
        <v>#REF!</v>
      </c>
      <c r="AO28" s="34" t="e">
        <f>#REF!/Trend_VA!AO28*100</f>
        <v>#REF!</v>
      </c>
      <c r="AP28" s="34" t="e">
        <f>#REF!/Trend_VA!AP28*100</f>
        <v>#REF!</v>
      </c>
      <c r="AQ28" s="34" t="e">
        <f>#REF!/Trend_VA!AQ28*100</f>
        <v>#REF!</v>
      </c>
    </row>
    <row r="29" spans="1:43" s="8" customFormat="1" ht="18" customHeight="1" x14ac:dyDescent="0.2">
      <c r="A29" s="59" t="s">
        <v>16</v>
      </c>
      <c r="B29" s="10" t="e">
        <f>#REF!/Trend_VA!B29*100</f>
        <v>#REF!</v>
      </c>
      <c r="C29" s="10" t="e">
        <f>#REF!/Trend_VA!C29*100</f>
        <v>#REF!</v>
      </c>
      <c r="D29" s="10" t="e">
        <f>#REF!/Trend_VA!D29*100</f>
        <v>#REF!</v>
      </c>
      <c r="E29" s="10" t="e">
        <f>#REF!/Trend_VA!E29*100</f>
        <v>#REF!</v>
      </c>
      <c r="F29" s="10" t="e">
        <f>#REF!/Trend_VA!F29*100</f>
        <v>#REF!</v>
      </c>
      <c r="G29" s="10" t="e">
        <f>#REF!/Trend_VA!G29*100</f>
        <v>#REF!</v>
      </c>
      <c r="H29" s="10" t="e">
        <f>#REF!/Trend_VA!H29*100</f>
        <v>#REF!</v>
      </c>
      <c r="I29" s="10" t="e">
        <f>#REF!/Trend_VA!I29*100</f>
        <v>#REF!</v>
      </c>
      <c r="J29" s="27" t="e">
        <f>#REF!/Trend_VA!J29*100</f>
        <v>#REF!</v>
      </c>
      <c r="K29" s="27" t="e">
        <f>#REF!/Trend_VA!K29*100</f>
        <v>#REF!</v>
      </c>
      <c r="L29" s="27" t="e">
        <f>#REF!/Trend_VA!L29*100</f>
        <v>#REF!</v>
      </c>
      <c r="M29" s="27" t="e">
        <f>#REF!/Trend_VA!M29*100</f>
        <v>#REF!</v>
      </c>
      <c r="N29" s="27" t="e">
        <f>#REF!/Trend_VA!N29*100</f>
        <v>#REF!</v>
      </c>
      <c r="O29" s="27" t="e">
        <f>#REF!/Trend_VA!O29*100</f>
        <v>#REF!</v>
      </c>
      <c r="P29" s="27" t="e">
        <f>#REF!/Trend_VA!P29*100</f>
        <v>#REF!</v>
      </c>
      <c r="Q29" s="27" t="e">
        <f>#REF!/Trend_VA!Q29*100</f>
        <v>#REF!</v>
      </c>
      <c r="R29" s="27" t="e">
        <f>#REF!/Trend_VA!R29*100</f>
        <v>#REF!</v>
      </c>
      <c r="S29" s="27" t="e">
        <f>#REF!/Trend_VA!S29*100</f>
        <v>#REF!</v>
      </c>
      <c r="T29" s="27" t="e">
        <f>#REF!/Trend_VA!T29*100</f>
        <v>#REF!</v>
      </c>
      <c r="U29" s="27" t="e">
        <f>#REF!/Trend_VA!U29*100</f>
        <v>#REF!</v>
      </c>
      <c r="V29" s="27" t="e">
        <f>#REF!/Trend_VA!V29*100</f>
        <v>#REF!</v>
      </c>
      <c r="W29" s="27" t="e">
        <f>#REF!/Trend_VA!W29*100</f>
        <v>#REF!</v>
      </c>
      <c r="X29" s="27" t="e">
        <f>#REF!/Trend_VA!X29*100</f>
        <v>#REF!</v>
      </c>
      <c r="Y29" s="27" t="e">
        <f>#REF!/Trend_VA!Y29*100</f>
        <v>#REF!</v>
      </c>
      <c r="Z29" s="27" t="e">
        <f>#REF!/Trend_VA!Z29*100</f>
        <v>#REF!</v>
      </c>
      <c r="AA29" s="27" t="e">
        <f>#REF!/Trend_VA!AA29*100</f>
        <v>#REF!</v>
      </c>
      <c r="AB29" s="27" t="e">
        <f>#REF!/Trend_VA!AB29*100</f>
        <v>#REF!</v>
      </c>
      <c r="AC29" s="27" t="e">
        <f>#REF!/Trend_VA!AC29*100</f>
        <v>#REF!</v>
      </c>
      <c r="AD29" s="27" t="e">
        <f>#REF!/Trend_VA!AD29*100</f>
        <v>#REF!</v>
      </c>
      <c r="AE29" s="27" t="e">
        <f>#REF!/Trend_VA!AE29*100</f>
        <v>#REF!</v>
      </c>
      <c r="AF29" s="34" t="e">
        <f>#REF!/Trend_VA!AF29*100</f>
        <v>#REF!</v>
      </c>
      <c r="AG29" s="34" t="e">
        <f>#REF!/Trend_VA!AG29*100</f>
        <v>#REF!</v>
      </c>
      <c r="AH29" s="34" t="e">
        <f>#REF!/Trend_VA!AH29*100</f>
        <v>#REF!</v>
      </c>
      <c r="AI29" s="34" t="e">
        <f>#REF!/Trend_VA!AI29*100</f>
        <v>#REF!</v>
      </c>
      <c r="AJ29" s="34" t="e">
        <f>#REF!/Trend_VA!AJ29*100</f>
        <v>#REF!</v>
      </c>
      <c r="AK29" s="34" t="e">
        <f>#REF!/Trend_VA!AK29*100</f>
        <v>#REF!</v>
      </c>
      <c r="AL29" s="34" t="e">
        <f>#REF!/Trend_VA!AL29*100</f>
        <v>#REF!</v>
      </c>
      <c r="AM29" s="34" t="e">
        <f>#REF!/Trend_VA!AM29*100</f>
        <v>#REF!</v>
      </c>
      <c r="AN29" s="34" t="e">
        <f>#REF!/Trend_VA!AN29*100</f>
        <v>#REF!</v>
      </c>
      <c r="AO29" s="34" t="e">
        <f>#REF!/Trend_VA!AO29*100</f>
        <v>#REF!</v>
      </c>
      <c r="AP29" s="34" t="e">
        <f>#REF!/Trend_VA!AP29*100</f>
        <v>#REF!</v>
      </c>
      <c r="AQ29" s="34" t="e">
        <f>#REF!/Trend_VA!AQ29*100</f>
        <v>#REF!</v>
      </c>
    </row>
    <row r="30" spans="1:43" s="8" customFormat="1" ht="18" customHeight="1" x14ac:dyDescent="0.2">
      <c r="A30" s="59" t="s">
        <v>58</v>
      </c>
      <c r="B30" s="10" t="e">
        <f>#REF!/Trend_VA!B30*100</f>
        <v>#REF!</v>
      </c>
      <c r="C30" s="10" t="e">
        <f>#REF!/Trend_VA!C30*100</f>
        <v>#REF!</v>
      </c>
      <c r="D30" s="10" t="e">
        <f>#REF!/Trend_VA!D30*100</f>
        <v>#REF!</v>
      </c>
      <c r="E30" s="10" t="e">
        <f>#REF!/Trend_VA!E30*100</f>
        <v>#REF!</v>
      </c>
      <c r="F30" s="10" t="e">
        <f>#REF!/Trend_VA!F30*100</f>
        <v>#REF!</v>
      </c>
      <c r="G30" s="10" t="e">
        <f>#REF!/Trend_VA!G30*100</f>
        <v>#REF!</v>
      </c>
      <c r="H30" s="10" t="e">
        <f>#REF!/Trend_VA!H30*100</f>
        <v>#REF!</v>
      </c>
      <c r="I30" s="10" t="e">
        <f>#REF!/Trend_VA!I30*100</f>
        <v>#REF!</v>
      </c>
      <c r="J30" s="27" t="e">
        <f>#REF!/Trend_VA!J30*100</f>
        <v>#REF!</v>
      </c>
      <c r="K30" s="27" t="e">
        <f>#REF!/Trend_VA!K30*100</f>
        <v>#REF!</v>
      </c>
      <c r="L30" s="27" t="e">
        <f>#REF!/Trend_VA!L30*100</f>
        <v>#REF!</v>
      </c>
      <c r="M30" s="27" t="e">
        <f>#REF!/Trend_VA!M30*100</f>
        <v>#REF!</v>
      </c>
      <c r="N30" s="27" t="e">
        <f>#REF!/Trend_VA!N30*100</f>
        <v>#REF!</v>
      </c>
      <c r="O30" s="27" t="e">
        <f>#REF!/Trend_VA!O30*100</f>
        <v>#REF!</v>
      </c>
      <c r="P30" s="27" t="e">
        <f>#REF!/Trend_VA!P30*100</f>
        <v>#REF!</v>
      </c>
      <c r="Q30" s="27" t="e">
        <f>#REF!/Trend_VA!Q30*100</f>
        <v>#REF!</v>
      </c>
      <c r="R30" s="27" t="e">
        <f>#REF!/Trend_VA!R30*100</f>
        <v>#REF!</v>
      </c>
      <c r="S30" s="27" t="e">
        <f>#REF!/Trend_VA!S30*100</f>
        <v>#REF!</v>
      </c>
      <c r="T30" s="27" t="e">
        <f>#REF!/Trend_VA!T30*100</f>
        <v>#REF!</v>
      </c>
      <c r="U30" s="27" t="e">
        <f>#REF!/Trend_VA!U30*100</f>
        <v>#REF!</v>
      </c>
      <c r="V30" s="27" t="e">
        <f>#REF!/Trend_VA!V30*100</f>
        <v>#REF!</v>
      </c>
      <c r="W30" s="27" t="e">
        <f>#REF!/Trend_VA!W30*100</f>
        <v>#REF!</v>
      </c>
      <c r="X30" s="27" t="e">
        <f>#REF!/Trend_VA!X30*100</f>
        <v>#REF!</v>
      </c>
      <c r="Y30" s="27" t="e">
        <f>#REF!/Trend_VA!Y30*100</f>
        <v>#REF!</v>
      </c>
      <c r="Z30" s="27" t="e">
        <f>#REF!/Trend_VA!Z30*100</f>
        <v>#REF!</v>
      </c>
      <c r="AA30" s="27" t="e">
        <f>#REF!/Trend_VA!AA30*100</f>
        <v>#REF!</v>
      </c>
      <c r="AB30" s="27" t="e">
        <f>#REF!/Trend_VA!AB30*100</f>
        <v>#REF!</v>
      </c>
      <c r="AC30" s="27" t="e">
        <f>#REF!/Trend_VA!AC30*100</f>
        <v>#REF!</v>
      </c>
      <c r="AD30" s="27" t="e">
        <f>#REF!/Trend_VA!AD30*100</f>
        <v>#REF!</v>
      </c>
      <c r="AE30" s="27" t="e">
        <f>#REF!/Trend_VA!AE30*100</f>
        <v>#REF!</v>
      </c>
      <c r="AF30" s="34" t="e">
        <f>#REF!/Trend_VA!AF30*100</f>
        <v>#REF!</v>
      </c>
      <c r="AG30" s="34" t="e">
        <f>#REF!/Trend_VA!AG30*100</f>
        <v>#REF!</v>
      </c>
      <c r="AH30" s="34" t="e">
        <f>#REF!/Trend_VA!AH30*100</f>
        <v>#REF!</v>
      </c>
      <c r="AI30" s="34" t="e">
        <f>#REF!/Trend_VA!AI30*100</f>
        <v>#REF!</v>
      </c>
      <c r="AJ30" s="34" t="e">
        <f>#REF!/Trend_VA!AJ30*100</f>
        <v>#REF!</v>
      </c>
      <c r="AK30" s="34" t="e">
        <f>#REF!/Trend_VA!AK30*100</f>
        <v>#REF!</v>
      </c>
      <c r="AL30" s="34" t="e">
        <f>#REF!/Trend_VA!AL30*100</f>
        <v>#REF!</v>
      </c>
      <c r="AM30" s="34" t="e">
        <f>#REF!/Trend_VA!AM30*100</f>
        <v>#REF!</v>
      </c>
      <c r="AN30" s="34" t="e">
        <f>#REF!/Trend_VA!AN30*100</f>
        <v>#REF!</v>
      </c>
      <c r="AO30" s="34" t="e">
        <f>#REF!/Trend_VA!AO30*100</f>
        <v>#REF!</v>
      </c>
      <c r="AP30" s="34" t="e">
        <f>#REF!/Trend_VA!AP30*100</f>
        <v>#REF!</v>
      </c>
      <c r="AQ30" s="34" t="e">
        <f>#REF!/Trend_VA!AQ30*100</f>
        <v>#REF!</v>
      </c>
    </row>
    <row r="31" spans="1:43" s="8" customFormat="1" ht="18" customHeight="1" x14ac:dyDescent="0.2">
      <c r="A31" s="59" t="s">
        <v>71</v>
      </c>
      <c r="B31" s="10" t="e">
        <f>#REF!/Trend_VA!B31*100</f>
        <v>#REF!</v>
      </c>
      <c r="C31" s="10" t="e">
        <f>#REF!/Trend_VA!C31*100</f>
        <v>#REF!</v>
      </c>
      <c r="D31" s="10" t="e">
        <f>#REF!/Trend_VA!D31*100</f>
        <v>#REF!</v>
      </c>
      <c r="E31" s="10" t="e">
        <f>#REF!/Trend_VA!E31*100</f>
        <v>#REF!</v>
      </c>
      <c r="F31" s="10" t="e">
        <f>#REF!/Trend_VA!F31*100</f>
        <v>#REF!</v>
      </c>
      <c r="G31" s="10" t="e">
        <f>#REF!/Trend_VA!G31*100</f>
        <v>#REF!</v>
      </c>
      <c r="H31" s="10" t="e">
        <f>#REF!/Trend_VA!H31*100</f>
        <v>#REF!</v>
      </c>
      <c r="I31" s="10" t="e">
        <f>#REF!/Trend_VA!I31*100</f>
        <v>#REF!</v>
      </c>
      <c r="J31" s="27" t="e">
        <f>#REF!/Trend_VA!J31*100</f>
        <v>#REF!</v>
      </c>
      <c r="K31" s="27" t="e">
        <f>#REF!/Trend_VA!K31*100</f>
        <v>#REF!</v>
      </c>
      <c r="L31" s="27" t="e">
        <f>#REF!/Trend_VA!L31*100</f>
        <v>#REF!</v>
      </c>
      <c r="M31" s="27" t="e">
        <f>#REF!/Trend_VA!M31*100</f>
        <v>#REF!</v>
      </c>
      <c r="N31" s="27" t="e">
        <f>#REF!/Trend_VA!N31*100</f>
        <v>#REF!</v>
      </c>
      <c r="O31" s="27" t="e">
        <f>#REF!/Trend_VA!O31*100</f>
        <v>#REF!</v>
      </c>
      <c r="P31" s="27" t="e">
        <f>#REF!/Trend_VA!P31*100</f>
        <v>#REF!</v>
      </c>
      <c r="Q31" s="27" t="s">
        <v>79</v>
      </c>
      <c r="R31" s="27" t="e">
        <f>#REF!/Trend_VA!R31*100</f>
        <v>#REF!</v>
      </c>
      <c r="S31" s="27" t="e">
        <f>#REF!/Trend_VA!S31*100</f>
        <v>#REF!</v>
      </c>
      <c r="T31" s="27" t="e">
        <f>#REF!/Trend_VA!T31*100</f>
        <v>#REF!</v>
      </c>
      <c r="U31" s="27" t="e">
        <f>#REF!/Trend_VA!U31*100</f>
        <v>#REF!</v>
      </c>
      <c r="V31" s="27" t="e">
        <f>#REF!/Trend_VA!V31*100</f>
        <v>#REF!</v>
      </c>
      <c r="W31" s="27" t="e">
        <f>#REF!/Trend_VA!W31*100</f>
        <v>#REF!</v>
      </c>
      <c r="X31" s="27" t="e">
        <f>#REF!/Trend_VA!X31*100</f>
        <v>#REF!</v>
      </c>
      <c r="Y31" s="27" t="e">
        <f>#REF!/Trend_VA!Y31*100</f>
        <v>#REF!</v>
      </c>
      <c r="Z31" s="27" t="e">
        <f>#REF!/Trend_VA!Z31*100</f>
        <v>#REF!</v>
      </c>
      <c r="AA31" s="27" t="e">
        <f>#REF!/Trend_VA!AA31*100</f>
        <v>#REF!</v>
      </c>
      <c r="AB31" s="27" t="e">
        <f>#REF!/Trend_VA!AB31*100</f>
        <v>#REF!</v>
      </c>
      <c r="AC31" s="27" t="e">
        <f>#REF!/Trend_VA!AC31*100</f>
        <v>#REF!</v>
      </c>
      <c r="AD31" s="27" t="e">
        <f>#REF!/Trend_VA!AD31*100</f>
        <v>#REF!</v>
      </c>
      <c r="AE31" s="27" t="e">
        <f>#REF!/Trend_VA!AE31*100</f>
        <v>#REF!</v>
      </c>
      <c r="AF31" s="34" t="e">
        <f>#REF!/Trend_VA!AF31*100</f>
        <v>#REF!</v>
      </c>
      <c r="AG31" s="34" t="e">
        <f>#REF!/Trend_VA!AG31*100</f>
        <v>#REF!</v>
      </c>
      <c r="AH31" s="34" t="e">
        <f>#REF!/Trend_VA!AH31*100</f>
        <v>#REF!</v>
      </c>
      <c r="AI31" s="34" t="e">
        <f>#REF!/Trend_VA!AI31*100</f>
        <v>#REF!</v>
      </c>
      <c r="AJ31" s="34" t="e">
        <f>#REF!/Trend_VA!AJ31*100</f>
        <v>#REF!</v>
      </c>
      <c r="AK31" s="34" t="e">
        <f>#REF!/Trend_VA!AK31*100</f>
        <v>#REF!</v>
      </c>
      <c r="AL31" s="34" t="e">
        <f>#REF!/Trend_VA!AL31*100</f>
        <v>#REF!</v>
      </c>
      <c r="AM31" s="34" t="e">
        <f>#REF!/Trend_VA!AM31*100</f>
        <v>#REF!</v>
      </c>
      <c r="AN31" s="34" t="e">
        <f>#REF!/Trend_VA!AN31*100</f>
        <v>#REF!</v>
      </c>
      <c r="AO31" s="34" t="e">
        <f>#REF!/Trend_VA!AO31*100</f>
        <v>#REF!</v>
      </c>
      <c r="AP31" s="34" t="e">
        <f>#REF!/Trend_VA!AP31*100</f>
        <v>#REF!</v>
      </c>
      <c r="AQ31" s="34" t="e">
        <f>#REF!/Trend_VA!AQ31*100</f>
        <v>#REF!</v>
      </c>
    </row>
    <row r="32" spans="1:43" s="8" customFormat="1" ht="18" customHeight="1" x14ac:dyDescent="0.2">
      <c r="A32" s="59" t="s">
        <v>17</v>
      </c>
      <c r="B32" s="10" t="e">
        <f>#REF!/Trend_VA!B32*100</f>
        <v>#REF!</v>
      </c>
      <c r="C32" s="10" t="e">
        <f>#REF!/Trend_VA!C32*100</f>
        <v>#REF!</v>
      </c>
      <c r="D32" s="10" t="e">
        <f>#REF!/Trend_VA!D32*100</f>
        <v>#REF!</v>
      </c>
      <c r="E32" s="10" t="e">
        <f>#REF!/Trend_VA!E32*100</f>
        <v>#REF!</v>
      </c>
      <c r="F32" s="10" t="e">
        <f>#REF!/Trend_VA!F32*100</f>
        <v>#REF!</v>
      </c>
      <c r="G32" s="10" t="e">
        <f>#REF!/Trend_VA!G32*100</f>
        <v>#REF!</v>
      </c>
      <c r="H32" s="10" t="e">
        <f>#REF!/Trend_VA!H32*100</f>
        <v>#REF!</v>
      </c>
      <c r="I32" s="10" t="e">
        <f>#REF!/Trend_VA!I32*100</f>
        <v>#REF!</v>
      </c>
      <c r="J32" s="27" t="e">
        <f>#REF!/Trend_VA!J32*100</f>
        <v>#REF!</v>
      </c>
      <c r="K32" s="27" t="e">
        <f>#REF!/Trend_VA!K32*100</f>
        <v>#REF!</v>
      </c>
      <c r="L32" s="27" t="e">
        <f>#REF!/Trend_VA!L32*100</f>
        <v>#REF!</v>
      </c>
      <c r="M32" s="27" t="e">
        <f>#REF!/Trend_VA!M32*100</f>
        <v>#REF!</v>
      </c>
      <c r="N32" s="27" t="e">
        <f>#REF!/Trend_VA!N32*100</f>
        <v>#REF!</v>
      </c>
      <c r="O32" s="27" t="e">
        <f>#REF!/Trend_VA!O32*100</f>
        <v>#REF!</v>
      </c>
      <c r="P32" s="27" t="e">
        <f>#REF!/Trend_VA!P32*100</f>
        <v>#REF!</v>
      </c>
      <c r="Q32" s="27" t="e">
        <f>#REF!/Trend_VA!Q32*100</f>
        <v>#REF!</v>
      </c>
      <c r="R32" s="27" t="e">
        <f>#REF!/Trend_VA!R32*100</f>
        <v>#REF!</v>
      </c>
      <c r="S32" s="27" t="e">
        <f>#REF!/Trend_VA!S32*100</f>
        <v>#REF!</v>
      </c>
      <c r="T32" s="27" t="e">
        <f>#REF!/Trend_VA!T32*100</f>
        <v>#REF!</v>
      </c>
      <c r="U32" s="27" t="e">
        <f>#REF!/Trend_VA!U32*100</f>
        <v>#REF!</v>
      </c>
      <c r="V32" s="27" t="e">
        <f>#REF!/Trend_VA!V32*100</f>
        <v>#REF!</v>
      </c>
      <c r="W32" s="27" t="e">
        <f>#REF!/Trend_VA!W32*100</f>
        <v>#REF!</v>
      </c>
      <c r="X32" s="27" t="e">
        <f>#REF!/Trend_VA!X32*100</f>
        <v>#REF!</v>
      </c>
      <c r="Y32" s="27" t="e">
        <f>#REF!/Trend_VA!Y32*100</f>
        <v>#REF!</v>
      </c>
      <c r="Z32" s="27" t="e">
        <f>#REF!/Trend_VA!Z32*100</f>
        <v>#REF!</v>
      </c>
      <c r="AA32" s="27" t="e">
        <f>#REF!/Trend_VA!AA32*100</f>
        <v>#REF!</v>
      </c>
      <c r="AB32" s="27" t="e">
        <f>#REF!/Trend_VA!AB32*100</f>
        <v>#REF!</v>
      </c>
      <c r="AC32" s="27" t="e">
        <f>#REF!/Trend_VA!AC32*100</f>
        <v>#REF!</v>
      </c>
      <c r="AD32" s="27" t="e">
        <f>#REF!/Trend_VA!AD32*100</f>
        <v>#REF!</v>
      </c>
      <c r="AE32" s="27" t="e">
        <f>#REF!/Trend_VA!AE32*100</f>
        <v>#REF!</v>
      </c>
      <c r="AF32" s="34" t="e">
        <f>#REF!/Trend_VA!AF32*100</f>
        <v>#REF!</v>
      </c>
      <c r="AG32" s="34" t="e">
        <f>#REF!/Trend_VA!AG32*100</f>
        <v>#REF!</v>
      </c>
      <c r="AH32" s="34" t="e">
        <f>#REF!/Trend_VA!AH32*100</f>
        <v>#REF!</v>
      </c>
      <c r="AI32" s="34" t="e">
        <f>#REF!/Trend_VA!AI32*100</f>
        <v>#REF!</v>
      </c>
      <c r="AJ32" s="34" t="e">
        <f>#REF!/Trend_VA!AJ32*100</f>
        <v>#REF!</v>
      </c>
      <c r="AK32" s="34" t="e">
        <f>#REF!/Trend_VA!AK32*100</f>
        <v>#REF!</v>
      </c>
      <c r="AL32" s="34" t="e">
        <f>#REF!/Trend_VA!AL32*100</f>
        <v>#REF!</v>
      </c>
      <c r="AM32" s="34" t="e">
        <f>#REF!/Trend_VA!AM32*100</f>
        <v>#REF!</v>
      </c>
      <c r="AN32" s="34" t="e">
        <f>#REF!/Trend_VA!AN32*100</f>
        <v>#REF!</v>
      </c>
      <c r="AO32" s="34" t="e">
        <f>#REF!/Trend_VA!AO32*100</f>
        <v>#REF!</v>
      </c>
      <c r="AP32" s="34" t="e">
        <f>#REF!/Trend_VA!AP32*100</f>
        <v>#REF!</v>
      </c>
      <c r="AQ32" s="34" t="e">
        <f>#REF!/Trend_VA!AQ32*100</f>
        <v>#REF!</v>
      </c>
    </row>
    <row r="33" spans="1:43" s="8" customFormat="1" ht="18" customHeight="1" x14ac:dyDescent="0.2">
      <c r="A33" s="59" t="s">
        <v>59</v>
      </c>
      <c r="B33" s="10" t="e">
        <f>#REF!/Trend_VA!B33*100</f>
        <v>#REF!</v>
      </c>
      <c r="C33" s="10" t="e">
        <f>#REF!/Trend_VA!C33*100</f>
        <v>#REF!</v>
      </c>
      <c r="D33" s="10" t="e">
        <f>#REF!/Trend_VA!D33*100</f>
        <v>#REF!</v>
      </c>
      <c r="E33" s="10" t="e">
        <f>#REF!/Trend_VA!E33*100</f>
        <v>#REF!</v>
      </c>
      <c r="F33" s="10" t="e">
        <f>#REF!/Trend_VA!F33*100</f>
        <v>#REF!</v>
      </c>
      <c r="G33" s="10" t="e">
        <f>#REF!/Trend_VA!G33*100</f>
        <v>#REF!</v>
      </c>
      <c r="H33" s="10" t="e">
        <f>#REF!/Trend_VA!H33*100</f>
        <v>#REF!</v>
      </c>
      <c r="I33" s="10" t="e">
        <f>#REF!/Trend_VA!I33*100</f>
        <v>#REF!</v>
      </c>
      <c r="J33" s="27" t="e">
        <f>#REF!/Trend_VA!J33*100</f>
        <v>#REF!</v>
      </c>
      <c r="K33" s="27" t="e">
        <f>#REF!/Trend_VA!K33*100</f>
        <v>#REF!</v>
      </c>
      <c r="L33" s="27" t="e">
        <f>#REF!/Trend_VA!L33*100</f>
        <v>#REF!</v>
      </c>
      <c r="M33" s="27" t="e">
        <f>#REF!/Trend_VA!M33*100</f>
        <v>#REF!</v>
      </c>
      <c r="N33" s="27" t="e">
        <f>#REF!/Trend_VA!N33*100</f>
        <v>#REF!</v>
      </c>
      <c r="O33" s="27" t="e">
        <f>#REF!/Trend_VA!O33*100</f>
        <v>#REF!</v>
      </c>
      <c r="P33" s="27" t="e">
        <f>#REF!/Trend_VA!P33*100</f>
        <v>#REF!</v>
      </c>
      <c r="Q33" s="27" t="e">
        <f>#REF!/Trend_VA!Q33*100</f>
        <v>#REF!</v>
      </c>
      <c r="R33" s="27" t="e">
        <f>#REF!/Trend_VA!R33*100</f>
        <v>#REF!</v>
      </c>
      <c r="S33" s="27" t="e">
        <f>#REF!/Trend_VA!S33*100</f>
        <v>#REF!</v>
      </c>
      <c r="T33" s="27" t="e">
        <f>#REF!/Trend_VA!T33*100</f>
        <v>#REF!</v>
      </c>
      <c r="U33" s="27" t="e">
        <f>#REF!/Trend_VA!U33*100</f>
        <v>#REF!</v>
      </c>
      <c r="V33" s="27" t="e">
        <f>#REF!/Trend_VA!V33*100</f>
        <v>#REF!</v>
      </c>
      <c r="W33" s="27" t="e">
        <f>#REF!/Trend_VA!W33*100</f>
        <v>#REF!</v>
      </c>
      <c r="X33" s="27" t="e">
        <f>#REF!/Trend_VA!X33*100</f>
        <v>#REF!</v>
      </c>
      <c r="Y33" s="27" t="e">
        <f>#REF!/Trend_VA!Y33*100</f>
        <v>#REF!</v>
      </c>
      <c r="Z33" s="27" t="e">
        <f>#REF!/Trend_VA!Z33*100</f>
        <v>#REF!</v>
      </c>
      <c r="AA33" s="27" t="e">
        <f>#REF!/Trend_VA!AA33*100</f>
        <v>#REF!</v>
      </c>
      <c r="AB33" s="27" t="e">
        <f>#REF!/Trend_VA!AB33*100</f>
        <v>#REF!</v>
      </c>
      <c r="AC33" s="27" t="e">
        <f>#REF!/Trend_VA!AC33*100</f>
        <v>#REF!</v>
      </c>
      <c r="AD33" s="27" t="e">
        <f>#REF!/Trend_VA!AD33*100</f>
        <v>#REF!</v>
      </c>
      <c r="AE33" s="27" t="e">
        <f>#REF!/Trend_VA!AE33*100</f>
        <v>#REF!</v>
      </c>
      <c r="AF33" s="34" t="e">
        <f>#REF!/Trend_VA!AF33*100</f>
        <v>#REF!</v>
      </c>
      <c r="AG33" s="34" t="e">
        <f>#REF!/Trend_VA!AG33*100</f>
        <v>#REF!</v>
      </c>
      <c r="AH33" s="34" t="e">
        <f>#REF!/Trend_VA!AH33*100</f>
        <v>#REF!</v>
      </c>
      <c r="AI33" s="34" t="e">
        <f>#REF!/Trend_VA!AI33*100</f>
        <v>#REF!</v>
      </c>
      <c r="AJ33" s="34" t="e">
        <f>#REF!/Trend_VA!AJ33*100</f>
        <v>#REF!</v>
      </c>
      <c r="AK33" s="34" t="e">
        <f>#REF!/Trend_VA!AK33*100</f>
        <v>#REF!</v>
      </c>
      <c r="AL33" s="34" t="e">
        <f>#REF!/Trend_VA!AL33*100</f>
        <v>#REF!</v>
      </c>
      <c r="AM33" s="34" t="e">
        <f>#REF!/Trend_VA!AM33*100</f>
        <v>#REF!</v>
      </c>
      <c r="AN33" s="34" t="e">
        <f>#REF!/Trend_VA!AN33*100</f>
        <v>#REF!</v>
      </c>
      <c r="AO33" s="34" t="e">
        <f>#REF!/Trend_VA!AO33*100</f>
        <v>#REF!</v>
      </c>
      <c r="AP33" s="34" t="e">
        <f>#REF!/Trend_VA!AP33*100</f>
        <v>#REF!</v>
      </c>
      <c r="AQ33" s="34" t="e">
        <f>#REF!/Trend_VA!AQ33*100</f>
        <v>#REF!</v>
      </c>
    </row>
    <row r="34" spans="1:43" s="8" customFormat="1" ht="18" customHeight="1" x14ac:dyDescent="0.2">
      <c r="A34" s="18"/>
      <c r="B34" s="15"/>
      <c r="C34" s="15"/>
      <c r="D34" s="15"/>
      <c r="E34" s="15"/>
      <c r="F34" s="15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8" customFormat="1" ht="18" customHeight="1" x14ac:dyDescent="0.2">
      <c r="A35" s="2" t="s">
        <v>95</v>
      </c>
      <c r="B35" s="15"/>
      <c r="C35" s="15"/>
      <c r="D35" s="15"/>
      <c r="E35" s="15"/>
      <c r="F35" s="15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12" customFormat="1" ht="18" customHeight="1" thickBot="1" x14ac:dyDescent="0.25">
      <c r="A36" s="29" t="s">
        <v>76</v>
      </c>
      <c r="B36" s="28" t="e">
        <f>#REF!/Trend_VA!B36*100</f>
        <v>#REF!</v>
      </c>
      <c r="C36" s="28" t="e">
        <f>#REF!/Trend_VA!C36*100</f>
        <v>#REF!</v>
      </c>
      <c r="D36" s="28" t="e">
        <f>#REF!/Trend_VA!D36*100</f>
        <v>#REF!</v>
      </c>
      <c r="E36" s="28" t="e">
        <f>#REF!/Trend_VA!E36*100</f>
        <v>#REF!</v>
      </c>
      <c r="F36" s="28" t="e">
        <f>#REF!/Trend_VA!F36*100</f>
        <v>#REF!</v>
      </c>
      <c r="G36" s="28" t="e">
        <f>#REF!/Trend_VA!G36*100</f>
        <v>#REF!</v>
      </c>
      <c r="H36" s="28" t="e">
        <f>#REF!/Trend_VA!H36*100</f>
        <v>#REF!</v>
      </c>
      <c r="I36" s="28" t="e">
        <f>#REF!/Trend_VA!I36*100</f>
        <v>#REF!</v>
      </c>
      <c r="J36" s="28" t="e">
        <f>#REF!/Trend_VA!J36*100</f>
        <v>#REF!</v>
      </c>
      <c r="K36" s="28" t="e">
        <f>#REF!/Trend_VA!K36*100</f>
        <v>#REF!</v>
      </c>
      <c r="L36" s="28" t="e">
        <f>#REF!/Trend_VA!L36*100</f>
        <v>#REF!</v>
      </c>
      <c r="M36" s="28" t="e">
        <f>#REF!/Trend_VA!M36*100</f>
        <v>#REF!</v>
      </c>
      <c r="N36" s="28" t="e">
        <f>#REF!/Trend_VA!N36*100</f>
        <v>#REF!</v>
      </c>
      <c r="O36" s="28" t="e">
        <f>#REF!/Trend_VA!O36*100</f>
        <v>#REF!</v>
      </c>
      <c r="P36" s="28" t="e">
        <f>#REF!/Trend_VA!P36*100</f>
        <v>#REF!</v>
      </c>
      <c r="Q36" s="28" t="e">
        <f>#REF!/Trend_VA!Q36*100</f>
        <v>#REF!</v>
      </c>
      <c r="R36" s="28" t="e">
        <f>#REF!/Trend_VA!R36*100</f>
        <v>#REF!</v>
      </c>
      <c r="S36" s="28" t="e">
        <f>#REF!/Trend_VA!S36*100</f>
        <v>#REF!</v>
      </c>
      <c r="T36" s="28" t="e">
        <f>#REF!/Trend_VA!T36*100</f>
        <v>#REF!</v>
      </c>
      <c r="U36" s="28" t="e">
        <f>#REF!/Trend_VA!U36*100</f>
        <v>#REF!</v>
      </c>
      <c r="V36" s="28" t="e">
        <f>#REF!/Trend_VA!V36*100</f>
        <v>#REF!</v>
      </c>
      <c r="W36" s="28" t="e">
        <f>#REF!/Trend_VA!W36*100</f>
        <v>#REF!</v>
      </c>
      <c r="X36" s="28" t="e">
        <f>#REF!/Trend_VA!X36*100</f>
        <v>#REF!</v>
      </c>
      <c r="Y36" s="28" t="e">
        <f>#REF!/Trend_VA!Y36*100</f>
        <v>#REF!</v>
      </c>
      <c r="Z36" s="28" t="e">
        <f>#REF!/Trend_VA!Z36*100</f>
        <v>#REF!</v>
      </c>
      <c r="AA36" s="28" t="e">
        <f>#REF!/Trend_VA!AA36*100</f>
        <v>#REF!</v>
      </c>
      <c r="AB36" s="28" t="e">
        <f>#REF!/Trend_VA!AB36*100</f>
        <v>#REF!</v>
      </c>
      <c r="AC36" s="28" t="e">
        <f>#REF!/Trend_VA!AC36*100</f>
        <v>#REF!</v>
      </c>
      <c r="AD36" s="28" t="e">
        <f>#REF!/Trend_VA!AD36*100</f>
        <v>#REF!</v>
      </c>
      <c r="AE36" s="28" t="e">
        <f>#REF!/Trend_VA!AE36*100</f>
        <v>#REF!</v>
      </c>
      <c r="AF36" s="35" t="e">
        <f>#REF!/Trend_VA!AF36*100</f>
        <v>#REF!</v>
      </c>
      <c r="AG36" s="35" t="e">
        <f>#REF!/Trend_VA!AG36*100</f>
        <v>#REF!</v>
      </c>
      <c r="AH36" s="35" t="e">
        <f>#REF!/Trend_VA!AH36*100</f>
        <v>#REF!</v>
      </c>
      <c r="AI36" s="35" t="e">
        <f>#REF!/Trend_VA!AI36*100</f>
        <v>#REF!</v>
      </c>
      <c r="AJ36" s="35" t="e">
        <f>#REF!/Trend_VA!AJ36*100</f>
        <v>#REF!</v>
      </c>
      <c r="AK36" s="35" t="e">
        <f>#REF!/Trend_VA!AK36*100</f>
        <v>#REF!</v>
      </c>
      <c r="AL36" s="35" t="e">
        <f>#REF!/Trend_VA!AL36*100</f>
        <v>#REF!</v>
      </c>
      <c r="AM36" s="35" t="e">
        <f>#REF!/Trend_VA!AM36*100</f>
        <v>#REF!</v>
      </c>
      <c r="AN36" s="35" t="e">
        <f>#REF!/Trend_VA!AN36*100</f>
        <v>#REF!</v>
      </c>
      <c r="AO36" s="35" t="e">
        <f>#REF!/Trend_VA!AO36*100</f>
        <v>#REF!</v>
      </c>
      <c r="AP36" s="35" t="e">
        <f>#REF!/Trend_VA!AP36*100</f>
        <v>#REF!</v>
      </c>
      <c r="AQ36" s="35" t="e">
        <f>#REF!/Trend_VA!AQ36*100</f>
        <v>#REF!</v>
      </c>
    </row>
    <row r="37" spans="1:43" x14ac:dyDescent="0.2">
      <c r="A37" s="14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AJ3:AM3"/>
    <mergeCell ref="AF3:AI3"/>
    <mergeCell ref="AB3:AE3"/>
    <mergeCell ref="X3:AA3"/>
    <mergeCell ref="AN3:AQ3"/>
    <mergeCell ref="T3:W3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63:G68"/>
  <sheetViews>
    <sheetView topLeftCell="E43" workbookViewId="0">
      <selection activeCell="R44" sqref="R44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63:G68"/>
  <sheetViews>
    <sheetView workbookViewId="0">
      <selection activeCell="P57" sqref="P57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30"/>
    </row>
    <row r="64" spans="2:7" x14ac:dyDescent="0.25">
      <c r="B64" s="3"/>
      <c r="C64" s="30"/>
    </row>
    <row r="65" spans="2:3" x14ac:dyDescent="0.25">
      <c r="B65" s="3"/>
      <c r="C65" s="30"/>
    </row>
    <row r="66" spans="2:3" x14ac:dyDescent="0.25">
      <c r="B66" s="3"/>
      <c r="C66" s="30"/>
    </row>
    <row r="67" spans="2:3" x14ac:dyDescent="0.25">
      <c r="B67" s="4"/>
      <c r="C67" s="30"/>
    </row>
    <row r="68" spans="2:3" x14ac:dyDescent="0.25">
      <c r="B68" s="2"/>
      <c r="C68" s="31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57"/>
  <sheetViews>
    <sheetView showGridLines="0" view="pageBreakPreview" topLeftCell="A34" zoomScaleSheetLayoutView="100" workbookViewId="0">
      <pane xSplit="28" topLeftCell="AR1" activePane="topRight" state="frozen"/>
      <selection pane="topRight" activeCell="AW43" sqref="AW43:AW48"/>
    </sheetView>
  </sheetViews>
  <sheetFormatPr defaultRowHeight="11.25" x14ac:dyDescent="0.2"/>
  <cols>
    <col min="1" max="1" width="28.85546875" style="106" customWidth="1"/>
    <col min="2" max="8" width="7" style="107" hidden="1" customWidth="1"/>
    <col min="9" max="19" width="6.7109375" style="107" hidden="1" customWidth="1"/>
    <col min="20" max="28" width="6.85546875" style="107" hidden="1" customWidth="1"/>
    <col min="29" max="41" width="6.85546875" style="106" customWidth="1"/>
    <col min="42" max="46" width="6.28515625" style="106" customWidth="1"/>
    <col min="47" max="47" width="7.140625" style="106" bestFit="1" customWidth="1"/>
    <col min="48" max="49" width="6.28515625" style="106" customWidth="1"/>
    <col min="50" max="16384" width="9.140625" style="106"/>
  </cols>
  <sheetData>
    <row r="1" spans="1:49" x14ac:dyDescent="0.2">
      <c r="X1" s="108"/>
      <c r="AC1" s="107"/>
    </row>
    <row r="2" spans="1:49" s="109" customFormat="1" ht="12" x14ac:dyDescent="0.2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AC2" s="111" t="s">
        <v>138</v>
      </c>
    </row>
    <row r="3" spans="1:49" s="175" customFormat="1" ht="12" customHeight="1" x14ac:dyDescent="0.2">
      <c r="A3" s="173" t="s">
        <v>123</v>
      </c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174"/>
      <c r="M3" s="174"/>
      <c r="N3" s="227" t="s">
        <v>61</v>
      </c>
      <c r="O3" s="227"/>
      <c r="P3" s="227" t="s">
        <v>62</v>
      </c>
      <c r="Q3" s="227"/>
      <c r="R3" s="227"/>
      <c r="S3" s="227"/>
      <c r="T3" s="173"/>
      <c r="U3" s="227" t="s">
        <v>63</v>
      </c>
      <c r="V3" s="227"/>
      <c r="W3" s="227"/>
      <c r="X3" s="174" t="s">
        <v>64</v>
      </c>
      <c r="Y3" s="174" t="s">
        <v>64</v>
      </c>
      <c r="Z3" s="174"/>
      <c r="AA3" s="174" t="s">
        <v>64</v>
      </c>
      <c r="AB3" s="174" t="s">
        <v>65</v>
      </c>
      <c r="AC3" s="227" t="s">
        <v>65</v>
      </c>
      <c r="AD3" s="227"/>
      <c r="AE3" s="227"/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</row>
    <row r="4" spans="1:49" s="177" customFormat="1" ht="12" customHeight="1" x14ac:dyDescent="0.2">
      <c r="A4" s="176" t="s">
        <v>124</v>
      </c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</row>
    <row r="5" spans="1:49" ht="12" customHeight="1" x14ac:dyDescent="0.2">
      <c r="A5" s="113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</row>
    <row r="6" spans="1:49" s="112" customFormat="1" ht="12" customHeight="1" x14ac:dyDescent="0.2">
      <c r="A6" s="85" t="s">
        <v>0</v>
      </c>
      <c r="B6" s="88">
        <v>0</v>
      </c>
      <c r="C6" s="88">
        <v>0</v>
      </c>
      <c r="D6" s="88">
        <v>15695.725978300883</v>
      </c>
      <c r="E6" s="88">
        <v>13922.796309650943</v>
      </c>
      <c r="F6" s="88">
        <v>13940.060958428869</v>
      </c>
      <c r="G6" s="88">
        <v>16036.331775889887</v>
      </c>
      <c r="H6" s="88">
        <v>21071.742681872063</v>
      </c>
      <c r="I6" s="88">
        <v>19004.980599706978</v>
      </c>
      <c r="J6" s="88">
        <v>19362.348604772153</v>
      </c>
      <c r="K6" s="88">
        <v>20403.161802398074</v>
      </c>
      <c r="L6" s="88">
        <v>22961.575229744467</v>
      </c>
      <c r="M6" s="88">
        <v>21294.381585245577</v>
      </c>
      <c r="N6" s="88">
        <v>21068.293136286116</v>
      </c>
      <c r="O6" s="88">
        <v>20987.021992139777</v>
      </c>
      <c r="P6" s="88">
        <v>24360.112730403085</v>
      </c>
      <c r="Q6" s="88">
        <v>21479.118061123008</v>
      </c>
      <c r="R6" s="88">
        <v>21239.085817340907</v>
      </c>
      <c r="S6" s="88">
        <v>21916.585732708569</v>
      </c>
      <c r="T6" s="88">
        <v>25795.913217173002</v>
      </c>
      <c r="U6" s="88">
        <v>22085.023742823734</v>
      </c>
      <c r="V6" s="88">
        <v>21446.575508750295</v>
      </c>
      <c r="W6" s="88">
        <v>21610.08502385435</v>
      </c>
      <c r="X6" s="88">
        <v>25327.269538969013</v>
      </c>
      <c r="Y6" s="88">
        <v>22283.074881590281</v>
      </c>
      <c r="Z6" s="88">
        <v>22787.853880293314</v>
      </c>
      <c r="AA6" s="88">
        <v>24502.799288585746</v>
      </c>
      <c r="AB6" s="88">
        <v>26177.756668019421</v>
      </c>
      <c r="AC6" s="88">
        <v>24825.709570348161</v>
      </c>
      <c r="AD6" s="88">
        <v>24150.673352137528</v>
      </c>
      <c r="AE6" s="88">
        <v>25458.923167878267</v>
      </c>
      <c r="AF6" s="115">
        <v>28411.24638606267</v>
      </c>
      <c r="AG6" s="115">
        <v>26228.783491226146</v>
      </c>
      <c r="AH6" s="115">
        <v>24503.419395209567</v>
      </c>
      <c r="AI6" s="115">
        <v>25303.518800953687</v>
      </c>
      <c r="AJ6" s="115">
        <v>28485.584832809574</v>
      </c>
      <c r="AK6" s="115">
        <v>26556.753963649604</v>
      </c>
      <c r="AL6" s="115">
        <v>26359.326436509386</v>
      </c>
      <c r="AM6" s="115">
        <v>27116.375688504559</v>
      </c>
      <c r="AN6" s="115">
        <v>30721.310112236315</v>
      </c>
      <c r="AO6" s="115">
        <v>28185.425203876759</v>
      </c>
      <c r="AP6" s="115">
        <v>27567.514433735043</v>
      </c>
      <c r="AQ6" s="115">
        <v>28723.158899795002</v>
      </c>
      <c r="AR6" s="115">
        <v>32675.490735636398</v>
      </c>
      <c r="AS6" s="115">
        <v>30235.225030860365</v>
      </c>
      <c r="AT6" s="115">
        <v>29683.738629449614</v>
      </c>
      <c r="AU6" s="115">
        <v>30099.246571430904</v>
      </c>
      <c r="AV6" s="115">
        <v>34158.390798149114</v>
      </c>
      <c r="AW6" s="115">
        <v>31923.274483943183</v>
      </c>
    </row>
    <row r="7" spans="1:49" ht="12" customHeight="1" x14ac:dyDescent="0.2">
      <c r="A7" s="116" t="s">
        <v>125</v>
      </c>
      <c r="B7" s="89">
        <v>0</v>
      </c>
      <c r="C7" s="89">
        <v>0</v>
      </c>
      <c r="D7" s="89">
        <v>6507.6571347008048</v>
      </c>
      <c r="E7" s="89">
        <v>4895.2342556538788</v>
      </c>
      <c r="F7" s="89">
        <v>4425.3912361792318</v>
      </c>
      <c r="G7" s="89">
        <v>5490.4172218818403</v>
      </c>
      <c r="H7" s="89">
        <v>6871.9066133826254</v>
      </c>
      <c r="I7" s="89">
        <v>5086.5171772201384</v>
      </c>
      <c r="J7" s="89">
        <v>4452.082079090942</v>
      </c>
      <c r="K7" s="89">
        <v>5461.0462735484234</v>
      </c>
      <c r="L7" s="89">
        <v>7010.2160477932603</v>
      </c>
      <c r="M7" s="89">
        <v>5269.0804792210156</v>
      </c>
      <c r="N7" s="89">
        <v>4769.3992165110676</v>
      </c>
      <c r="O7" s="89">
        <v>5431.4052502400664</v>
      </c>
      <c r="P7" s="89">
        <v>7863.7062011309699</v>
      </c>
      <c r="Q7" s="89">
        <v>5287.4954776604345</v>
      </c>
      <c r="R7" s="89">
        <v>4411.7835804654869</v>
      </c>
      <c r="S7" s="89">
        <v>5057.3978944424243</v>
      </c>
      <c r="T7" s="89">
        <v>8295.1312254567911</v>
      </c>
      <c r="U7" s="89">
        <v>5331.2894567602198</v>
      </c>
      <c r="V7" s="89">
        <v>4567.3904553582488</v>
      </c>
      <c r="W7" s="89">
        <v>4732.1048358983126</v>
      </c>
      <c r="X7" s="89">
        <v>8288.2345031912555</v>
      </c>
      <c r="Y7" s="89">
        <v>5334.266505008356</v>
      </c>
      <c r="Z7" s="89">
        <v>4571.3771441296494</v>
      </c>
      <c r="AA7" s="89">
        <v>5330.7196792964251</v>
      </c>
      <c r="AB7" s="89">
        <v>7786.9141208991277</v>
      </c>
      <c r="AC7" s="89">
        <v>5887.6712657576036</v>
      </c>
      <c r="AD7" s="89">
        <v>4830.075274183172</v>
      </c>
      <c r="AE7" s="89">
        <v>5562.1518378669261</v>
      </c>
      <c r="AF7" s="114">
        <v>7912.6304884989795</v>
      </c>
      <c r="AG7" s="114">
        <v>5918.8437110677532</v>
      </c>
      <c r="AH7" s="114">
        <v>5306.676183325786</v>
      </c>
      <c r="AI7" s="114">
        <v>5631.0089619161381</v>
      </c>
      <c r="AJ7" s="114">
        <v>8026.0129412255374</v>
      </c>
      <c r="AK7" s="114">
        <v>6117.3269176169879</v>
      </c>
      <c r="AL7" s="114">
        <v>5355.5905302653164</v>
      </c>
      <c r="AM7" s="114">
        <v>5958.1381910121781</v>
      </c>
      <c r="AN7" s="114">
        <v>8717.2948238839308</v>
      </c>
      <c r="AO7" s="114">
        <v>6155.8184834220701</v>
      </c>
      <c r="AP7" s="114">
        <v>5454.4137644730508</v>
      </c>
      <c r="AQ7" s="114">
        <v>6096.2492813545196</v>
      </c>
      <c r="AR7" s="114">
        <v>9065.4997520035176</v>
      </c>
      <c r="AS7" s="114">
        <v>6490.8610878690024</v>
      </c>
      <c r="AT7" s="114">
        <v>5787.8245265788464</v>
      </c>
      <c r="AU7" s="114">
        <v>6410.8389450344321</v>
      </c>
      <c r="AV7" s="114">
        <v>9250.8490789413445</v>
      </c>
      <c r="AW7" s="114">
        <v>6572.1948491085641</v>
      </c>
    </row>
    <row r="8" spans="1:49" ht="12" customHeight="1" x14ac:dyDescent="0.2">
      <c r="A8" s="116" t="s">
        <v>126</v>
      </c>
      <c r="B8" s="89">
        <v>0</v>
      </c>
      <c r="C8" s="89">
        <v>0</v>
      </c>
      <c r="D8" s="89">
        <v>1439.8227074923575</v>
      </c>
      <c r="E8" s="89">
        <v>1468.8056959847447</v>
      </c>
      <c r="F8" s="89">
        <v>1240.9815929591446</v>
      </c>
      <c r="G8" s="89">
        <v>1883.3438397168179</v>
      </c>
      <c r="H8" s="89">
        <v>4849.602574281379</v>
      </c>
      <c r="I8" s="89">
        <v>4773.4468581593901</v>
      </c>
      <c r="J8" s="89">
        <v>5133.4696135824433</v>
      </c>
      <c r="K8" s="89">
        <v>5064.4272474950449</v>
      </c>
      <c r="L8" s="89">
        <v>5215.8495724235609</v>
      </c>
      <c r="M8" s="89">
        <v>5582.9384188196464</v>
      </c>
      <c r="N8" s="89">
        <v>5439.4243982451426</v>
      </c>
      <c r="O8" s="89">
        <v>5482.6316071087203</v>
      </c>
      <c r="P8" s="89">
        <v>5477.1858200758616</v>
      </c>
      <c r="Q8" s="89">
        <v>5430.787521607459</v>
      </c>
      <c r="R8" s="89">
        <v>5781.2872524912746</v>
      </c>
      <c r="S8" s="89">
        <v>5718.3407438930763</v>
      </c>
      <c r="T8" s="89">
        <v>5695.4203576670006</v>
      </c>
      <c r="U8" s="89">
        <v>5657.4688367222907</v>
      </c>
      <c r="V8" s="89">
        <v>5769.3570482027162</v>
      </c>
      <c r="W8" s="89">
        <v>5401.1231278431133</v>
      </c>
      <c r="X8" s="89">
        <v>5624.7516831056328</v>
      </c>
      <c r="Y8" s="89">
        <v>5658.746684605172</v>
      </c>
      <c r="Z8" s="89">
        <v>6054.5873628675445</v>
      </c>
      <c r="AA8" s="89">
        <v>6241.278293979407</v>
      </c>
      <c r="AB8" s="89">
        <v>6155.8807999337678</v>
      </c>
      <c r="AC8" s="89">
        <v>6330.3465523493314</v>
      </c>
      <c r="AD8" s="89">
        <v>6510.512461303595</v>
      </c>
      <c r="AE8" s="89">
        <v>6700.0556332466622</v>
      </c>
      <c r="AF8" s="114">
        <v>6821.82342206878</v>
      </c>
      <c r="AG8" s="114">
        <v>6782.2225587721423</v>
      </c>
      <c r="AH8" s="114">
        <v>6342.9869177342634</v>
      </c>
      <c r="AI8" s="114">
        <v>6523.848444939993</v>
      </c>
      <c r="AJ8" s="114">
        <v>6754.5974074643782</v>
      </c>
      <c r="AK8" s="114">
        <v>7105.9577448816881</v>
      </c>
      <c r="AL8" s="114">
        <v>7322.4136952581921</v>
      </c>
      <c r="AM8" s="114">
        <v>7065.3567573903538</v>
      </c>
      <c r="AN8" s="114">
        <v>7287.5716451882163</v>
      </c>
      <c r="AO8" s="114">
        <v>7434.4387634631785</v>
      </c>
      <c r="AP8" s="114">
        <v>7795.8843185656006</v>
      </c>
      <c r="AQ8" s="114">
        <v>7988.2964069367745</v>
      </c>
      <c r="AR8" s="114">
        <v>8197.0451156972176</v>
      </c>
      <c r="AS8" s="114">
        <v>8524.8597975982684</v>
      </c>
      <c r="AT8" s="114">
        <v>8664.198605995487</v>
      </c>
      <c r="AU8" s="114">
        <v>8422.3123728124228</v>
      </c>
      <c r="AV8" s="114">
        <v>8782.5766712086534</v>
      </c>
      <c r="AW8" s="114">
        <v>9071.4614641695171</v>
      </c>
    </row>
    <row r="9" spans="1:49" ht="12" customHeight="1" x14ac:dyDescent="0.2">
      <c r="A9" s="116" t="s">
        <v>127</v>
      </c>
      <c r="B9" s="89">
        <v>0</v>
      </c>
      <c r="C9" s="89">
        <v>0</v>
      </c>
      <c r="D9" s="89">
        <v>6765.3971527469903</v>
      </c>
      <c r="E9" s="89">
        <v>6641.9604764198939</v>
      </c>
      <c r="F9" s="89">
        <v>7070.9464882953098</v>
      </c>
      <c r="G9" s="89">
        <v>7432.8935824269711</v>
      </c>
      <c r="H9" s="89">
        <v>8176.8420366284818</v>
      </c>
      <c r="I9" s="89">
        <v>8078.9403903516122</v>
      </c>
      <c r="J9" s="89">
        <v>8710.3703573000876</v>
      </c>
      <c r="K9" s="89">
        <v>8794.9514317977591</v>
      </c>
      <c r="L9" s="89">
        <v>9506.1706552503747</v>
      </c>
      <c r="M9" s="89">
        <v>9161.7432057636379</v>
      </c>
      <c r="N9" s="89">
        <v>9595.549590542465</v>
      </c>
      <c r="O9" s="89">
        <v>8935.495116602473</v>
      </c>
      <c r="P9" s="89">
        <v>9785.1461444061861</v>
      </c>
      <c r="Q9" s="89">
        <v>9251.166671070856</v>
      </c>
      <c r="R9" s="89">
        <v>9524.0221039458265</v>
      </c>
      <c r="S9" s="89">
        <v>9741.8668863832063</v>
      </c>
      <c r="T9" s="89">
        <v>10444.460213552788</v>
      </c>
      <c r="U9" s="89">
        <v>9762.9100553183653</v>
      </c>
      <c r="V9" s="89">
        <v>9625.2862069647636</v>
      </c>
      <c r="W9" s="89">
        <v>9953.6705728928046</v>
      </c>
      <c r="X9" s="89">
        <v>10010.197633563037</v>
      </c>
      <c r="Y9" s="89">
        <v>9838.1275576592598</v>
      </c>
      <c r="Z9" s="89">
        <v>10514.025432428289</v>
      </c>
      <c r="AA9" s="89">
        <v>11307.448032116306</v>
      </c>
      <c r="AB9" s="89">
        <v>10714.752905128047</v>
      </c>
      <c r="AC9" s="89">
        <v>10977.343141373492</v>
      </c>
      <c r="AD9" s="89">
        <v>11098.495791651476</v>
      </c>
      <c r="AE9" s="89">
        <v>11326.244308109164</v>
      </c>
      <c r="AF9" s="114">
        <v>11978.333530039696</v>
      </c>
      <c r="AG9" s="114">
        <v>11797.979381294062</v>
      </c>
      <c r="AH9" s="114">
        <v>11186.957054334862</v>
      </c>
      <c r="AI9" s="114">
        <v>11366.044635403869</v>
      </c>
      <c r="AJ9" s="114">
        <v>11873.876376670412</v>
      </c>
      <c r="AK9" s="114">
        <v>11586.159187295236</v>
      </c>
      <c r="AL9" s="114">
        <v>11698.707822157248</v>
      </c>
      <c r="AM9" s="114">
        <v>12023.272390294898</v>
      </c>
      <c r="AN9" s="114">
        <v>12747.340764294264</v>
      </c>
      <c r="AO9" s="114">
        <v>12604.938844282253</v>
      </c>
      <c r="AP9" s="114">
        <v>12466.952378877446</v>
      </c>
      <c r="AQ9" s="114">
        <v>12656.924322546936</v>
      </c>
      <c r="AR9" s="114">
        <v>13531.096857121407</v>
      </c>
      <c r="AS9" s="114">
        <v>13183.525518588534</v>
      </c>
      <c r="AT9" s="114">
        <v>13094.019473189583</v>
      </c>
      <c r="AU9" s="114">
        <v>13137.204121281855</v>
      </c>
      <c r="AV9" s="114">
        <v>14020.637758411238</v>
      </c>
      <c r="AW9" s="114">
        <v>14058.076174155256</v>
      </c>
    </row>
    <row r="10" spans="1:49" ht="12" customHeight="1" x14ac:dyDescent="0.2">
      <c r="A10" s="85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</row>
    <row r="11" spans="1:49" ht="12" customHeight="1" x14ac:dyDescent="0.2">
      <c r="A11" s="117" t="s">
        <v>128</v>
      </c>
      <c r="B11" s="118">
        <v>0</v>
      </c>
      <c r="C11" s="118">
        <v>0</v>
      </c>
      <c r="D11" s="118">
        <v>982.84898336072979</v>
      </c>
      <c r="E11" s="118">
        <v>916.79588159242712</v>
      </c>
      <c r="F11" s="118">
        <v>1202.7416409951829</v>
      </c>
      <c r="G11" s="118">
        <v>1229.6771318642586</v>
      </c>
      <c r="H11" s="118">
        <v>1173.3914575795791</v>
      </c>
      <c r="I11" s="118">
        <v>1066.0761739758398</v>
      </c>
      <c r="J11" s="118">
        <v>1066.4265547986799</v>
      </c>
      <c r="K11" s="118">
        <v>1082.7368495568492</v>
      </c>
      <c r="L11" s="118">
        <v>1229.3389542772723</v>
      </c>
      <c r="M11" s="118">
        <v>1280.6194814412775</v>
      </c>
      <c r="N11" s="118">
        <v>1263.9199309874436</v>
      </c>
      <c r="O11" s="118">
        <v>1137.4900181885182</v>
      </c>
      <c r="P11" s="118">
        <v>1234.0745647900662</v>
      </c>
      <c r="Q11" s="118">
        <v>1509.6683907842596</v>
      </c>
      <c r="R11" s="118">
        <v>1521.9928804383217</v>
      </c>
      <c r="S11" s="118">
        <v>1398.9802079898625</v>
      </c>
      <c r="T11" s="118">
        <v>1360.9014204964226</v>
      </c>
      <c r="U11" s="118">
        <v>1333.3553940228571</v>
      </c>
      <c r="V11" s="118">
        <v>1484.5417982245681</v>
      </c>
      <c r="W11" s="118">
        <v>1523.1864872201197</v>
      </c>
      <c r="X11" s="118">
        <v>1404.0857191090879</v>
      </c>
      <c r="Y11" s="118">
        <v>1451.9341343174922</v>
      </c>
      <c r="Z11" s="118">
        <v>1647.8639408678309</v>
      </c>
      <c r="AA11" s="118">
        <v>1623.3532831936052</v>
      </c>
      <c r="AB11" s="118">
        <v>1520.2088420584787</v>
      </c>
      <c r="AC11" s="118">
        <v>1630.3486108677303</v>
      </c>
      <c r="AD11" s="118">
        <v>1711.5898249992856</v>
      </c>
      <c r="AE11" s="118">
        <v>1870.4713886555148</v>
      </c>
      <c r="AF11" s="119">
        <v>1698.458945455214</v>
      </c>
      <c r="AG11" s="119">
        <v>1729.7378400921884</v>
      </c>
      <c r="AH11" s="119">
        <v>1666.7992398146532</v>
      </c>
      <c r="AI11" s="119">
        <v>1782.616758693687</v>
      </c>
      <c r="AJ11" s="119">
        <v>1831.0981074492461</v>
      </c>
      <c r="AK11" s="119">
        <v>1747.3101138556917</v>
      </c>
      <c r="AL11" s="119">
        <v>1982.614388828626</v>
      </c>
      <c r="AM11" s="119">
        <v>2069.6083498071325</v>
      </c>
      <c r="AN11" s="119">
        <v>1969.102878869903</v>
      </c>
      <c r="AO11" s="119">
        <v>1990.229112709256</v>
      </c>
      <c r="AP11" s="119">
        <v>1850.2639718189439</v>
      </c>
      <c r="AQ11" s="119">
        <v>1981.6888889567722</v>
      </c>
      <c r="AR11" s="119">
        <v>1881.8490108142539</v>
      </c>
      <c r="AS11" s="119">
        <v>2035.9786268045614</v>
      </c>
      <c r="AT11" s="119">
        <v>2137.6960236856971</v>
      </c>
      <c r="AU11" s="119">
        <v>2128.8911323021925</v>
      </c>
      <c r="AV11" s="119">
        <v>2104.3272895878813</v>
      </c>
      <c r="AW11" s="119">
        <v>2221.5419965098476</v>
      </c>
    </row>
    <row r="12" spans="1:49" ht="12" customHeight="1" x14ac:dyDescent="0.2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</row>
    <row r="13" spans="1:49" ht="12" customHeight="1" x14ac:dyDescent="0.2">
      <c r="A13" s="113" t="s">
        <v>102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N13" s="120"/>
      <c r="AO13" s="120"/>
    </row>
    <row r="14" spans="1:49" s="112" customFormat="1" ht="12" customHeight="1" x14ac:dyDescent="0.2">
      <c r="A14" s="85" t="s">
        <v>0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18611.181618497489</v>
      </c>
      <c r="K14" s="88">
        <v>19122.86292942617</v>
      </c>
      <c r="L14" s="88">
        <v>20072.649935651378</v>
      </c>
      <c r="M14" s="88">
        <v>20500.123349074503</v>
      </c>
      <c r="N14" s="88">
        <v>20477.104961525714</v>
      </c>
      <c r="O14" s="88">
        <v>21314.347943864075</v>
      </c>
      <c r="P14" s="88">
        <v>21735.116304997649</v>
      </c>
      <c r="Q14" s="88">
        <v>21099.050700104344</v>
      </c>
      <c r="R14" s="88">
        <v>21744.785700951357</v>
      </c>
      <c r="S14" s="88">
        <v>21294.527649989846</v>
      </c>
      <c r="T14" s="88">
        <v>21531.089050751012</v>
      </c>
      <c r="U14" s="88">
        <v>21765.164490297124</v>
      </c>
      <c r="V14" s="88">
        <v>22828.461323128973</v>
      </c>
      <c r="W14" s="88">
        <v>22051.833704765824</v>
      </c>
      <c r="X14" s="88">
        <v>21804.033797663458</v>
      </c>
      <c r="Y14" s="88">
        <v>21391.763697795192</v>
      </c>
      <c r="Z14" s="88">
        <v>22461.942365941344</v>
      </c>
      <c r="AA14" s="88">
        <v>22109.559509292212</v>
      </c>
      <c r="AB14" s="88">
        <v>23126.678320622515</v>
      </c>
      <c r="AC14" s="88">
        <v>24326.3763667641</v>
      </c>
      <c r="AD14" s="88">
        <v>23474.092938337148</v>
      </c>
      <c r="AE14" s="88">
        <v>24596.567658136948</v>
      </c>
      <c r="AF14" s="115">
        <v>24558.526422485138</v>
      </c>
      <c r="AG14" s="115">
        <v>25168.866455146308</v>
      </c>
      <c r="AH14" s="115">
        <v>25566.939072462312</v>
      </c>
      <c r="AI14" s="115">
        <v>25881.739316373143</v>
      </c>
      <c r="AJ14" s="115">
        <v>25074.758944858193</v>
      </c>
      <c r="AK14" s="115">
        <v>25257.790076790719</v>
      </c>
      <c r="AL14" s="115">
        <v>25522.161022333039</v>
      </c>
      <c r="AM14" s="115">
        <v>26194.118747798122</v>
      </c>
      <c r="AN14" s="115">
        <v>26709.842921069077</v>
      </c>
      <c r="AO14" s="115">
        <v>26946.729004896533</v>
      </c>
      <c r="AP14" s="115">
        <v>27415.50024249914</v>
      </c>
      <c r="AQ14" s="115">
        <v>27610.721629564425</v>
      </c>
      <c r="AR14" s="115">
        <v>28181.948090288799</v>
      </c>
      <c r="AS14" s="115">
        <v>28798.163977754408</v>
      </c>
      <c r="AT14" s="115">
        <v>29368.555595772021</v>
      </c>
      <c r="AU14" s="115">
        <v>29756.946374901599</v>
      </c>
      <c r="AV14" s="115">
        <v>30041.829368089326</v>
      </c>
      <c r="AW14" s="115">
        <v>30123.942958818439</v>
      </c>
    </row>
    <row r="15" spans="1:49" ht="12" customHeight="1" x14ac:dyDescent="0.2">
      <c r="A15" s="116" t="s">
        <v>125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5278.1182900787753</v>
      </c>
      <c r="K15" s="89">
        <v>5380.4799329351308</v>
      </c>
      <c r="L15" s="89">
        <v>5519.8127325030046</v>
      </c>
      <c r="M15" s="89">
        <v>5859.00468108121</v>
      </c>
      <c r="N15" s="89">
        <v>5373.7127803359526</v>
      </c>
      <c r="O15" s="89">
        <v>5577.0489739638406</v>
      </c>
      <c r="P15" s="89">
        <v>5897.1911436581313</v>
      </c>
      <c r="Q15" s="89">
        <v>5867.9308481604003</v>
      </c>
      <c r="R15" s="89">
        <v>6059.4613948939241</v>
      </c>
      <c r="S15" s="89">
        <v>5622.0608471074247</v>
      </c>
      <c r="T15" s="89">
        <v>5400.363736865992</v>
      </c>
      <c r="U15" s="89">
        <v>5482.3176371403806</v>
      </c>
      <c r="V15" s="89">
        <v>6183.345482804868</v>
      </c>
      <c r="W15" s="89">
        <v>5582.8143850174838</v>
      </c>
      <c r="X15" s="89">
        <v>5519.5827215445861</v>
      </c>
      <c r="Y15" s="89">
        <v>5163.493315748462</v>
      </c>
      <c r="Z15" s="89">
        <v>6205.6108816904061</v>
      </c>
      <c r="AA15" s="89">
        <v>5568.6199771798601</v>
      </c>
      <c r="AB15" s="89">
        <v>5610.5555664374724</v>
      </c>
      <c r="AC15" s="89">
        <v>5840.5558950256882</v>
      </c>
      <c r="AD15" s="89">
        <v>5901.5579403715437</v>
      </c>
      <c r="AE15" s="89">
        <v>6199.4176510743946</v>
      </c>
      <c r="AF15" s="114">
        <v>5917.3851587844229</v>
      </c>
      <c r="AG15" s="114">
        <v>6087.8510336133577</v>
      </c>
      <c r="AH15" s="114">
        <v>6025.5005047426584</v>
      </c>
      <c r="AI15" s="114">
        <v>6226.5417042203453</v>
      </c>
      <c r="AJ15" s="114">
        <v>6426.9025420665821</v>
      </c>
      <c r="AK15" s="114">
        <v>6165.1095870403033</v>
      </c>
      <c r="AL15" s="114">
        <v>6111.1078296573305</v>
      </c>
      <c r="AM15" s="114">
        <v>6419.0870884716205</v>
      </c>
      <c r="AN15" s="114">
        <v>6506.5477162124762</v>
      </c>
      <c r="AO15" s="114">
        <v>6522.8723631831654</v>
      </c>
      <c r="AP15" s="114">
        <v>6599.1852608396393</v>
      </c>
      <c r="AQ15" s="114">
        <v>6504.6512812977116</v>
      </c>
      <c r="AR15" s="114">
        <v>6678.8260076682591</v>
      </c>
      <c r="AS15" s="114">
        <v>6696.2778975507135</v>
      </c>
      <c r="AT15" s="114">
        <v>6850.7367901491216</v>
      </c>
      <c r="AU15" s="114">
        <v>6881.4707177522732</v>
      </c>
      <c r="AV15" s="114">
        <v>7011.0376635708153</v>
      </c>
      <c r="AW15" s="114">
        <v>7021.7500177943184</v>
      </c>
    </row>
    <row r="16" spans="1:49" ht="12" customHeight="1" x14ac:dyDescent="0.2">
      <c r="A16" s="116" t="s">
        <v>126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4308.4797555079776</v>
      </c>
      <c r="K16" s="89">
        <v>4355.3614573992681</v>
      </c>
      <c r="L16" s="89">
        <v>4608.0481966305197</v>
      </c>
      <c r="M16" s="89">
        <v>4700.6388046873881</v>
      </c>
      <c r="N16" s="89">
        <v>4805.1903482827483</v>
      </c>
      <c r="O16" s="89">
        <v>5181.6211713282119</v>
      </c>
      <c r="P16" s="89">
        <v>4658.0681501137551</v>
      </c>
      <c r="Q16" s="89">
        <v>4854.0049886101651</v>
      </c>
      <c r="R16" s="89">
        <v>4926.9864589237313</v>
      </c>
      <c r="S16" s="89">
        <v>4951.2035350405176</v>
      </c>
      <c r="T16" s="89">
        <v>5110.7382330608125</v>
      </c>
      <c r="U16" s="89">
        <v>5091.2016347758145</v>
      </c>
      <c r="V16" s="89">
        <v>5092.4009947217837</v>
      </c>
      <c r="W16" s="89">
        <v>5038.5536867323681</v>
      </c>
      <c r="X16" s="89">
        <v>4994.600420761486</v>
      </c>
      <c r="Y16" s="89">
        <v>5051.4014285962749</v>
      </c>
      <c r="Z16" s="89">
        <v>4954.2585179164489</v>
      </c>
      <c r="AA16" s="89">
        <v>5007.515661965529</v>
      </c>
      <c r="AB16" s="89">
        <v>5296.4679510695105</v>
      </c>
      <c r="AC16" s="89">
        <v>5521.1712795116464</v>
      </c>
      <c r="AD16" s="89">
        <v>5538.4227745446533</v>
      </c>
      <c r="AE16" s="89">
        <v>5699.3914319286023</v>
      </c>
      <c r="AF16" s="114">
        <v>5770.1514066366462</v>
      </c>
      <c r="AG16" s="114">
        <v>5973.374230298361</v>
      </c>
      <c r="AH16" s="114">
        <v>6133.4896412472663</v>
      </c>
      <c r="AI16" s="114">
        <v>6012.3010004589278</v>
      </c>
      <c r="AJ16" s="114">
        <v>5464.7712741743871</v>
      </c>
      <c r="AK16" s="114">
        <v>5914.9458063061657</v>
      </c>
      <c r="AL16" s="114">
        <v>5954.0971027203932</v>
      </c>
      <c r="AM16" s="114">
        <v>6193.6212060784273</v>
      </c>
      <c r="AN16" s="114">
        <v>6363.6726928848939</v>
      </c>
      <c r="AO16" s="114">
        <v>6286.4972296884653</v>
      </c>
      <c r="AP16" s="114">
        <v>6364.3497756629704</v>
      </c>
      <c r="AQ16" s="114">
        <v>6406.6629194197722</v>
      </c>
      <c r="AR16" s="114">
        <v>6583.2718974419322</v>
      </c>
      <c r="AS16" s="114">
        <v>6936.4556473169368</v>
      </c>
      <c r="AT16" s="114">
        <v>6992.8804905702955</v>
      </c>
      <c r="AU16" s="114">
        <v>7244.7134925944283</v>
      </c>
      <c r="AV16" s="114">
        <v>7171.5307276213007</v>
      </c>
      <c r="AW16" s="114">
        <v>7178.7382808694219</v>
      </c>
    </row>
    <row r="17" spans="1:49" ht="12" customHeight="1" x14ac:dyDescent="0.2">
      <c r="A17" s="116" t="s">
        <v>127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8537.797113122615</v>
      </c>
      <c r="K17" s="89">
        <v>8899.64607866199</v>
      </c>
      <c r="L17" s="89">
        <v>9452.8249479699243</v>
      </c>
      <c r="M17" s="89">
        <v>9449.2026130519789</v>
      </c>
      <c r="N17" s="89">
        <v>9804.3594857282278</v>
      </c>
      <c r="O17" s="89">
        <v>10056.427605287783</v>
      </c>
      <c r="P17" s="89">
        <v>10672.668999992342</v>
      </c>
      <c r="Q17" s="89">
        <v>9862.6263155988836</v>
      </c>
      <c r="R17" s="89">
        <v>10227.948105743371</v>
      </c>
      <c r="S17" s="89">
        <v>10184.987238314989</v>
      </c>
      <c r="T17" s="89">
        <v>10476.219895637963</v>
      </c>
      <c r="U17" s="89">
        <v>10633.044657809663</v>
      </c>
      <c r="V17" s="89">
        <v>10997.212583270075</v>
      </c>
      <c r="W17" s="89">
        <v>10868.771152187221</v>
      </c>
      <c r="X17" s="89">
        <v>10716.595942824108</v>
      </c>
      <c r="Y17" s="89">
        <v>10586.835641982336</v>
      </c>
      <c r="Z17" s="89">
        <v>10705.738946865366</v>
      </c>
      <c r="AA17" s="89">
        <v>10906.94462602589</v>
      </c>
      <c r="AB17" s="89">
        <v>11559.412554728664</v>
      </c>
      <c r="AC17" s="89">
        <v>12323.249853051117</v>
      </c>
      <c r="AD17" s="89">
        <v>11372.298946073422</v>
      </c>
      <c r="AE17" s="89">
        <v>12028.776273057263</v>
      </c>
      <c r="AF17" s="114">
        <v>12184.133857491752</v>
      </c>
      <c r="AG17" s="114">
        <v>12401.38362130641</v>
      </c>
      <c r="AH17" s="114">
        <v>12683.568644454796</v>
      </c>
      <c r="AI17" s="114">
        <v>12895.458019199838</v>
      </c>
      <c r="AJ17" s="114">
        <v>12433.117421023017</v>
      </c>
      <c r="AK17" s="114">
        <v>12424.025885062025</v>
      </c>
      <c r="AL17" s="114">
        <v>12705.706055727085</v>
      </c>
      <c r="AM17" s="114">
        <v>12838.10185453683</v>
      </c>
      <c r="AN17" s="114">
        <v>13091.40251727338</v>
      </c>
      <c r="AO17" s="114">
        <v>13396.214744080076</v>
      </c>
      <c r="AP17" s="114">
        <v>13716.754515049643</v>
      </c>
      <c r="AQ17" s="114">
        <v>13965.170104454537</v>
      </c>
      <c r="AR17" s="114">
        <v>14190.906122656988</v>
      </c>
      <c r="AS17" s="114">
        <v>14443.065811438706</v>
      </c>
      <c r="AT17" s="114">
        <v>14804.130840264499</v>
      </c>
      <c r="AU17" s="114">
        <v>14907.824233369342</v>
      </c>
      <c r="AV17" s="114">
        <v>15131.682209465744</v>
      </c>
      <c r="AW17" s="114">
        <v>15175.180357215062</v>
      </c>
    </row>
    <row r="18" spans="1:49" ht="12" customHeight="1" x14ac:dyDescent="0.2">
      <c r="A18" s="85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</row>
    <row r="19" spans="1:49" ht="12" customHeight="1" x14ac:dyDescent="0.2">
      <c r="A19" s="117" t="s">
        <v>128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486.78645978812</v>
      </c>
      <c r="K19" s="118">
        <v>487.375460429778</v>
      </c>
      <c r="L19" s="118">
        <v>491.96405854793102</v>
      </c>
      <c r="M19" s="118">
        <v>491.277250253928</v>
      </c>
      <c r="N19" s="118">
        <v>493.842347178784</v>
      </c>
      <c r="O19" s="118">
        <v>499.250193284239</v>
      </c>
      <c r="P19" s="118">
        <v>507.18801123342098</v>
      </c>
      <c r="Q19" s="118">
        <v>514.48854773489597</v>
      </c>
      <c r="R19" s="118">
        <v>530.38974139032803</v>
      </c>
      <c r="S19" s="118">
        <v>536.27602952691598</v>
      </c>
      <c r="T19" s="118">
        <v>543.76718518624796</v>
      </c>
      <c r="U19" s="118">
        <v>558.60056057126201</v>
      </c>
      <c r="V19" s="118">
        <v>555.50226233224896</v>
      </c>
      <c r="W19" s="118">
        <v>561.69448082874999</v>
      </c>
      <c r="X19" s="118">
        <v>573.25471253327703</v>
      </c>
      <c r="Y19" s="118">
        <v>590.033311468119</v>
      </c>
      <c r="Z19" s="118">
        <v>596.33401946912795</v>
      </c>
      <c r="AA19" s="118">
        <v>626.479244120933</v>
      </c>
      <c r="AB19" s="118">
        <v>660.242248386867</v>
      </c>
      <c r="AC19" s="118">
        <v>641.39933917564997</v>
      </c>
      <c r="AD19" s="118">
        <v>661.81327734753097</v>
      </c>
      <c r="AE19" s="118">
        <v>668.98230207668405</v>
      </c>
      <c r="AF19" s="119">
        <v>686.85599957231705</v>
      </c>
      <c r="AG19" s="119">
        <v>706.25756992818197</v>
      </c>
      <c r="AH19" s="119">
        <v>724.38028201759096</v>
      </c>
      <c r="AI19" s="119">
        <v>747.43859249403295</v>
      </c>
      <c r="AJ19" s="119">
        <v>749.96770759420895</v>
      </c>
      <c r="AK19" s="119">
        <v>753.708798382228</v>
      </c>
      <c r="AL19" s="119">
        <v>751.25003422822795</v>
      </c>
      <c r="AM19" s="119">
        <v>743.30859871124301</v>
      </c>
      <c r="AN19" s="119">
        <v>748.21999469832599</v>
      </c>
      <c r="AO19" s="119">
        <v>741.14466794482803</v>
      </c>
      <c r="AP19" s="119">
        <v>735.21069094688698</v>
      </c>
      <c r="AQ19" s="119">
        <v>734.23732439240302</v>
      </c>
      <c r="AR19" s="119">
        <v>728.94406252162105</v>
      </c>
      <c r="AS19" s="119">
        <v>722.36462144804898</v>
      </c>
      <c r="AT19" s="119">
        <v>720.80747478810395</v>
      </c>
      <c r="AU19" s="119">
        <v>722.93793118555504</v>
      </c>
      <c r="AV19" s="119">
        <v>727.57876743146699</v>
      </c>
      <c r="AW19" s="119">
        <v>748.27430293963698</v>
      </c>
    </row>
    <row r="20" spans="1:49" ht="12" customHeight="1" x14ac:dyDescent="0.2">
      <c r="A20" s="12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</row>
    <row r="21" spans="1:49" ht="12" customHeight="1" x14ac:dyDescent="0.2">
      <c r="A21" s="113" t="s">
        <v>100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</row>
    <row r="22" spans="1:49" s="112" customFormat="1" ht="12" customHeight="1" x14ac:dyDescent="0.2">
      <c r="A22" s="85" t="s">
        <v>0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18560.058684422005</v>
      </c>
      <c r="K22" s="88">
        <v>19108.094603158945</v>
      </c>
      <c r="L22" s="88">
        <v>20178.028465903099</v>
      </c>
      <c r="M22" s="88">
        <v>20379.654545982681</v>
      </c>
      <c r="N22" s="88">
        <v>20599.078330620636</v>
      </c>
      <c r="O22" s="88">
        <v>20927.157686680002</v>
      </c>
      <c r="P22" s="88">
        <v>20970.337179296308</v>
      </c>
      <c r="Q22" s="88">
        <v>21189.334130011102</v>
      </c>
      <c r="R22" s="88">
        <v>21257.090678266268</v>
      </c>
      <c r="S22" s="88">
        <v>21303.989299737354</v>
      </c>
      <c r="T22" s="88">
        <v>21557.481312255717</v>
      </c>
      <c r="U22" s="88">
        <v>21891.120578995775</v>
      </c>
      <c r="V22" s="88">
        <v>22069.228098470685</v>
      </c>
      <c r="W22" s="88">
        <v>22132.331896802774</v>
      </c>
      <c r="X22" s="88">
        <v>21816.139045354998</v>
      </c>
      <c r="Y22" s="88">
        <v>21640.49495210269</v>
      </c>
      <c r="Z22" s="88">
        <v>21731.447619112987</v>
      </c>
      <c r="AA22" s="88">
        <v>22201.791149248158</v>
      </c>
      <c r="AB22" s="88">
        <v>23009.431502545711</v>
      </c>
      <c r="AC22" s="88">
        <v>23642.804773358101</v>
      </c>
      <c r="AD22" s="88">
        <v>23967.449068765192</v>
      </c>
      <c r="AE22" s="88">
        <v>24309.596122027193</v>
      </c>
      <c r="AF22" s="115">
        <v>24699.838279743988</v>
      </c>
      <c r="AG22" s="115">
        <v>25170.982414971531</v>
      </c>
      <c r="AH22" s="115">
        <v>25600.702214089364</v>
      </c>
      <c r="AI22" s="115">
        <v>25635.364224425637</v>
      </c>
      <c r="AJ22" s="115">
        <v>25371.664372427891</v>
      </c>
      <c r="AK22" s="115">
        <v>25332.225300218557</v>
      </c>
      <c r="AL22" s="115">
        <v>25614.358307293125</v>
      </c>
      <c r="AM22" s="115">
        <v>26138.606907085417</v>
      </c>
      <c r="AN22" s="115">
        <v>26617.999138675965</v>
      </c>
      <c r="AO22" s="115">
        <v>27006.707763041828</v>
      </c>
      <c r="AP22" s="115">
        <v>27344.70079000925</v>
      </c>
      <c r="AQ22" s="115">
        <v>27684.835627968951</v>
      </c>
      <c r="AR22" s="115">
        <v>28185.857502467792</v>
      </c>
      <c r="AS22" s="115">
        <v>28799.351541934764</v>
      </c>
      <c r="AT22" s="115">
        <v>29354.072076434313</v>
      </c>
      <c r="AU22" s="115">
        <v>29750.991426356748</v>
      </c>
      <c r="AV22" s="115">
        <v>29990.432120631929</v>
      </c>
      <c r="AW22" s="115">
        <v>30225.413427549811</v>
      </c>
    </row>
    <row r="23" spans="1:49" ht="12" customHeight="1" x14ac:dyDescent="0.2">
      <c r="A23" s="116" t="s">
        <v>125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5251.213221388175</v>
      </c>
      <c r="K23" s="89">
        <v>5418.0671999134502</v>
      </c>
      <c r="L23" s="89">
        <v>5630.4610014915661</v>
      </c>
      <c r="M23" s="89">
        <v>5601.7182244351088</v>
      </c>
      <c r="N23" s="89">
        <v>5554.1373539558299</v>
      </c>
      <c r="O23" s="89">
        <v>5627.8049645571582</v>
      </c>
      <c r="P23" s="89">
        <v>5781.2505700461606</v>
      </c>
      <c r="Q23" s="89">
        <v>5842.1680746284928</v>
      </c>
      <c r="R23" s="89">
        <v>5729.5196684963112</v>
      </c>
      <c r="S23" s="89">
        <v>5549.8232247749947</v>
      </c>
      <c r="T23" s="89">
        <v>5501.5084814111851</v>
      </c>
      <c r="U23" s="89">
        <v>5529.2813643621466</v>
      </c>
      <c r="V23" s="89">
        <v>5534.6101474453089</v>
      </c>
      <c r="W23" s="89">
        <v>5663.9954350908356</v>
      </c>
      <c r="X23" s="89">
        <v>5508.2611906071879</v>
      </c>
      <c r="Y23" s="89">
        <v>5432.2318873766308</v>
      </c>
      <c r="Z23" s="89">
        <v>5503.9111761799441</v>
      </c>
      <c r="AA23" s="89">
        <v>5589.0828253402397</v>
      </c>
      <c r="AB23" s="89">
        <v>5632.6156909537776</v>
      </c>
      <c r="AC23" s="89">
        <v>5792.2861129347602</v>
      </c>
      <c r="AD23" s="89">
        <v>5984.4746787263994</v>
      </c>
      <c r="AE23" s="89">
        <v>6042.5730274120397</v>
      </c>
      <c r="AF23" s="114">
        <v>6037.0624330567607</v>
      </c>
      <c r="AG23" s="114">
        <v>6060.8650901382389</v>
      </c>
      <c r="AH23" s="114">
        <v>6088.3598785694458</v>
      </c>
      <c r="AI23" s="114">
        <v>6152.6225909445784</v>
      </c>
      <c r="AJ23" s="114">
        <v>6301.111366744617</v>
      </c>
      <c r="AK23" s="114">
        <v>6253.1599777042538</v>
      </c>
      <c r="AL23" s="114">
        <v>6233.9353390233646</v>
      </c>
      <c r="AM23" s="114">
        <v>6342.2569637422002</v>
      </c>
      <c r="AN23" s="114">
        <v>6472.6179599272991</v>
      </c>
      <c r="AO23" s="114">
        <v>6541.805140285418</v>
      </c>
      <c r="AP23" s="114">
        <v>6561.1253750037067</v>
      </c>
      <c r="AQ23" s="114">
        <v>6569.6827697859435</v>
      </c>
      <c r="AR23" s="114">
        <v>6632.0871174517852</v>
      </c>
      <c r="AS23" s="114">
        <v>6729.2923562093956</v>
      </c>
      <c r="AT23" s="114">
        <v>6835.0699342565167</v>
      </c>
      <c r="AU23" s="114">
        <v>6914.4421984868432</v>
      </c>
      <c r="AV23" s="114">
        <v>6983.5614922473651</v>
      </c>
      <c r="AW23" s="114">
        <v>7027.5875919271948</v>
      </c>
    </row>
    <row r="24" spans="1:49" ht="12" customHeight="1" x14ac:dyDescent="0.2">
      <c r="A24" s="116" t="s">
        <v>126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4217.7487583751445</v>
      </c>
      <c r="K24" s="89">
        <v>4393.6143952030052</v>
      </c>
      <c r="L24" s="89">
        <v>4572.4220264140513</v>
      </c>
      <c r="M24" s="89">
        <v>4712.2389000156481</v>
      </c>
      <c r="N24" s="89">
        <v>4820.7019416865678</v>
      </c>
      <c r="O24" s="89">
        <v>4890.7905320726368</v>
      </c>
      <c r="P24" s="89">
        <v>4871.4687026577467</v>
      </c>
      <c r="Q24" s="89">
        <v>4861.2075188333029</v>
      </c>
      <c r="R24" s="89">
        <v>4908.7359902844482</v>
      </c>
      <c r="S24" s="89">
        <v>4975.9789669597694</v>
      </c>
      <c r="T24" s="89">
        <v>5086.6132890750177</v>
      </c>
      <c r="U24" s="89">
        <v>5104.0777771934354</v>
      </c>
      <c r="V24" s="89">
        <v>5078.5244028647303</v>
      </c>
      <c r="W24" s="89">
        <v>5033.0468090808708</v>
      </c>
      <c r="X24" s="89">
        <v>5021.6628529110958</v>
      </c>
      <c r="Y24" s="89">
        <v>5005.0181148445472</v>
      </c>
      <c r="Z24" s="89">
        <v>4977.5134269325818</v>
      </c>
      <c r="AA24" s="89">
        <v>5053.1946873076222</v>
      </c>
      <c r="AB24" s="89">
        <v>5294.3007501427028</v>
      </c>
      <c r="AC24" s="89">
        <v>5485.786822034499</v>
      </c>
      <c r="AD24" s="89">
        <v>5577.3336356605005</v>
      </c>
      <c r="AE24" s="89">
        <v>5648.0249336343968</v>
      </c>
      <c r="AF24" s="114">
        <v>5790.9368831737256</v>
      </c>
      <c r="AG24" s="114">
        <v>5982.094931614186</v>
      </c>
      <c r="AH24" s="114">
        <v>6092.7466031637068</v>
      </c>
      <c r="AI24" s="114">
        <v>5967.1552292786719</v>
      </c>
      <c r="AJ24" s="114">
        <v>5775.4705844018717</v>
      </c>
      <c r="AK24" s="114">
        <v>5763.7999297708084</v>
      </c>
      <c r="AL24" s="114">
        <v>5949.8373394619503</v>
      </c>
      <c r="AM24" s="114">
        <v>6194.883552328607</v>
      </c>
      <c r="AN24" s="114">
        <v>6313.1581389929479</v>
      </c>
      <c r="AO24" s="114">
        <v>6325.1844423614884</v>
      </c>
      <c r="AP24" s="114">
        <v>6339.2725208231786</v>
      </c>
      <c r="AQ24" s="114">
        <v>6416.0261859816519</v>
      </c>
      <c r="AR24" s="114">
        <v>6618.5093374881626</v>
      </c>
      <c r="AS24" s="114">
        <v>6858.0060928687453</v>
      </c>
      <c r="AT24" s="114">
        <v>7063.5773493020188</v>
      </c>
      <c r="AU24" s="114">
        <v>7177.2692321354853</v>
      </c>
      <c r="AV24" s="114">
        <v>7185.7274767364725</v>
      </c>
      <c r="AW24" s="114">
        <v>7228.6273068308228</v>
      </c>
    </row>
    <row r="25" spans="1:49" ht="12" customHeight="1" x14ac:dyDescent="0.2">
      <c r="A25" s="116" t="s">
        <v>127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8605.0444363417919</v>
      </c>
      <c r="K25" s="89">
        <v>8807.962839943295</v>
      </c>
      <c r="L25" s="89">
        <v>9484.4885424772201</v>
      </c>
      <c r="M25" s="89">
        <v>9573.763997078504</v>
      </c>
      <c r="N25" s="89">
        <v>9730.4037645572498</v>
      </c>
      <c r="O25" s="89">
        <v>9909.102402377699</v>
      </c>
      <c r="P25" s="89">
        <v>9811.3407660923876</v>
      </c>
      <c r="Q25" s="89">
        <v>9969.4248016578931</v>
      </c>
      <c r="R25" s="89">
        <v>10090.665355193089</v>
      </c>
      <c r="S25" s="89">
        <v>10241.45195495997</v>
      </c>
      <c r="T25" s="89">
        <v>10423.424097124902</v>
      </c>
      <c r="U25" s="89">
        <v>10703.222703538313</v>
      </c>
      <c r="V25" s="89">
        <v>10898.41322771611</v>
      </c>
      <c r="W25" s="89">
        <v>10873.845002294162</v>
      </c>
      <c r="X25" s="89">
        <v>10712.327531531504</v>
      </c>
      <c r="Y25" s="89">
        <v>10614.849230889458</v>
      </c>
      <c r="Z25" s="89">
        <v>10644.046172189697</v>
      </c>
      <c r="AA25" s="89">
        <v>10935.400447567021</v>
      </c>
      <c r="AB25" s="89">
        <v>11447.0727753634</v>
      </c>
      <c r="AC25" s="89">
        <v>11719.776602043183</v>
      </c>
      <c r="AD25" s="89">
        <v>11747.679963731949</v>
      </c>
      <c r="AE25" s="89">
        <v>11947.583501881609</v>
      </c>
      <c r="AF25" s="114">
        <v>12185.450696264161</v>
      </c>
      <c r="AG25" s="114">
        <v>12422.427218197861</v>
      </c>
      <c r="AH25" s="114">
        <v>12692.889351531796</v>
      </c>
      <c r="AI25" s="114">
        <v>12771.613983950923</v>
      </c>
      <c r="AJ25" s="114">
        <v>12542.974108667706</v>
      </c>
      <c r="AK25" s="114">
        <v>12562.153480019961</v>
      </c>
      <c r="AL25" s="114">
        <v>12680.507444186776</v>
      </c>
      <c r="AM25" s="114">
        <v>12855.474808632805</v>
      </c>
      <c r="AN25" s="114">
        <v>13087.718902229428</v>
      </c>
      <c r="AO25" s="114">
        <v>13398.377211126988</v>
      </c>
      <c r="AP25" s="114">
        <v>13708.00852906488</v>
      </c>
      <c r="AQ25" s="114">
        <v>13965.79353892552</v>
      </c>
      <c r="AR25" s="114">
        <v>14206.557439228463</v>
      </c>
      <c r="AS25" s="114">
        <v>14489.127259994499</v>
      </c>
      <c r="AT25" s="114">
        <v>14734.628880434153</v>
      </c>
      <c r="AU25" s="114">
        <v>14937.423016979204</v>
      </c>
      <c r="AV25" s="114">
        <v>15091.416359628429</v>
      </c>
      <c r="AW25" s="114">
        <v>15221.030648380969</v>
      </c>
    </row>
    <row r="26" spans="1:49" ht="12" customHeight="1" x14ac:dyDescent="0.2">
      <c r="A26" s="85" t="s">
        <v>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</row>
    <row r="27" spans="1:49" ht="12" customHeight="1" x14ac:dyDescent="0.2">
      <c r="A27" s="90" t="s">
        <v>128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486.05226831689203</v>
      </c>
      <c r="K27" s="89">
        <v>488.45016809919201</v>
      </c>
      <c r="L27" s="89">
        <v>490.65689552026299</v>
      </c>
      <c r="M27" s="89">
        <v>491.93342445342</v>
      </c>
      <c r="N27" s="89">
        <v>493.83527042099001</v>
      </c>
      <c r="O27" s="89">
        <v>499.45978767251103</v>
      </c>
      <c r="P27" s="89">
        <v>506.27714050001202</v>
      </c>
      <c r="Q27" s="89">
        <v>516.53373489141302</v>
      </c>
      <c r="R27" s="89">
        <v>528.16966429241802</v>
      </c>
      <c r="S27" s="89">
        <v>536.73515304261605</v>
      </c>
      <c r="T27" s="89">
        <v>545.93544464461195</v>
      </c>
      <c r="U27" s="89">
        <v>554.53873390187698</v>
      </c>
      <c r="V27" s="89">
        <v>557.68032044453503</v>
      </c>
      <c r="W27" s="89">
        <v>561.44465033690801</v>
      </c>
      <c r="X27" s="89">
        <v>573.88747030521097</v>
      </c>
      <c r="Y27" s="89">
        <v>588.395718992051</v>
      </c>
      <c r="Z27" s="89">
        <v>605.97684381076499</v>
      </c>
      <c r="AA27" s="89">
        <v>624.11318903327799</v>
      </c>
      <c r="AB27" s="89">
        <v>635.44228608583103</v>
      </c>
      <c r="AC27" s="89">
        <v>644.95523634565802</v>
      </c>
      <c r="AD27" s="89">
        <v>657.96079064634398</v>
      </c>
      <c r="AE27" s="89">
        <v>671.414659099147</v>
      </c>
      <c r="AF27" s="114">
        <v>686.38826724934199</v>
      </c>
      <c r="AG27" s="114">
        <v>705.59517502124595</v>
      </c>
      <c r="AH27" s="114">
        <v>726.70638082441803</v>
      </c>
      <c r="AI27" s="114">
        <v>743.97242025146102</v>
      </c>
      <c r="AJ27" s="114">
        <v>752.10831261369594</v>
      </c>
      <c r="AK27" s="114">
        <v>753.11191272353301</v>
      </c>
      <c r="AL27" s="114">
        <v>750.07818462103501</v>
      </c>
      <c r="AM27" s="114">
        <v>745.99158238180598</v>
      </c>
      <c r="AN27" s="114">
        <v>744.50413752628697</v>
      </c>
      <c r="AO27" s="114">
        <v>741.34096926793495</v>
      </c>
      <c r="AP27" s="114">
        <v>736.29436511748804</v>
      </c>
      <c r="AQ27" s="114">
        <v>733.33313327583505</v>
      </c>
      <c r="AR27" s="114">
        <v>728.70360829937897</v>
      </c>
      <c r="AS27" s="114">
        <v>722.92583286212403</v>
      </c>
      <c r="AT27" s="114">
        <v>720.79591244162395</v>
      </c>
      <c r="AU27" s="114">
        <v>721.85697875521498</v>
      </c>
      <c r="AV27" s="114">
        <v>729.72679201966105</v>
      </c>
      <c r="AW27" s="114">
        <v>748.16788041082395</v>
      </c>
    </row>
    <row r="28" spans="1:49" ht="12" customHeight="1" thickBot="1" x14ac:dyDescent="0.25">
      <c r="A28" s="12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</row>
    <row r="29" spans="1:49" ht="12" customHeight="1" x14ac:dyDescent="0.2">
      <c r="A29" s="124" t="s">
        <v>50</v>
      </c>
      <c r="AC29" s="107"/>
      <c r="AD29" s="107"/>
      <c r="AF29" s="125"/>
      <c r="AG29" s="125"/>
      <c r="AH29" s="125"/>
    </row>
    <row r="30" spans="1:49" ht="12" customHeight="1" x14ac:dyDescent="0.2">
      <c r="A30" s="124"/>
      <c r="AC30" s="107"/>
      <c r="AD30" s="107"/>
      <c r="AF30" s="125"/>
      <c r="AG30" s="125"/>
      <c r="AH30" s="125"/>
    </row>
    <row r="31" spans="1:49" s="109" customFormat="1" ht="12" customHeight="1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26"/>
      <c r="M31" s="126"/>
      <c r="N31" s="126"/>
      <c r="O31" s="126"/>
      <c r="P31" s="126"/>
      <c r="Q31" s="110"/>
      <c r="R31" s="126"/>
      <c r="S31" s="126"/>
      <c r="T31" s="111"/>
      <c r="U31" s="126"/>
      <c r="V31" s="110"/>
      <c r="W31" s="110"/>
      <c r="AB31" s="110"/>
      <c r="AC31" s="111" t="s">
        <v>147</v>
      </c>
      <c r="AD31" s="110"/>
      <c r="AF31" s="127"/>
      <c r="AG31" s="127"/>
      <c r="AH31" s="127"/>
    </row>
    <row r="32" spans="1:49" s="175" customFormat="1" ht="12" customHeight="1" x14ac:dyDescent="0.2">
      <c r="A32" s="178" t="s">
        <v>123</v>
      </c>
      <c r="B32" s="228" t="s">
        <v>67</v>
      </c>
      <c r="C32" s="228"/>
      <c r="D32" s="228" t="s">
        <v>66</v>
      </c>
      <c r="E32" s="228"/>
      <c r="F32" s="228"/>
      <c r="G32" s="228"/>
      <c r="H32" s="228" t="s">
        <v>60</v>
      </c>
      <c r="I32" s="228"/>
      <c r="J32" s="228"/>
      <c r="K32" s="228"/>
      <c r="L32" s="178"/>
      <c r="M32" s="179"/>
      <c r="N32" s="228" t="s">
        <v>61</v>
      </c>
      <c r="O32" s="228"/>
      <c r="P32" s="228" t="s">
        <v>62</v>
      </c>
      <c r="Q32" s="228"/>
      <c r="R32" s="228"/>
      <c r="S32" s="228"/>
      <c r="T32" s="228" t="s">
        <v>63</v>
      </c>
      <c r="U32" s="228"/>
      <c r="V32" s="228"/>
      <c r="W32" s="228"/>
      <c r="X32" s="179" t="s">
        <v>64</v>
      </c>
      <c r="Y32" s="179"/>
      <c r="Z32" s="179"/>
      <c r="AA32" s="179" t="s">
        <v>64</v>
      </c>
      <c r="AB32" s="179" t="s">
        <v>65</v>
      </c>
      <c r="AC32" s="228" t="s">
        <v>65</v>
      </c>
      <c r="AD32" s="228"/>
      <c r="AE32" s="228"/>
      <c r="AF32" s="179"/>
      <c r="AG32" s="179"/>
      <c r="AH32" s="228" t="s">
        <v>77</v>
      </c>
      <c r="AI32" s="228"/>
      <c r="AJ32" s="228" t="s">
        <v>80</v>
      </c>
      <c r="AK32" s="228"/>
      <c r="AL32" s="228"/>
      <c r="AM32" s="228"/>
      <c r="AN32" s="228" t="s">
        <v>92</v>
      </c>
      <c r="AO32" s="228"/>
      <c r="AP32" s="228"/>
      <c r="AQ32" s="228"/>
      <c r="AR32" s="227" t="s">
        <v>135</v>
      </c>
      <c r="AS32" s="227"/>
      <c r="AT32" s="227"/>
      <c r="AU32" s="227"/>
      <c r="AV32" s="227" t="s">
        <v>137</v>
      </c>
      <c r="AW32" s="227"/>
    </row>
    <row r="33" spans="1:49" s="177" customFormat="1" ht="12" customHeight="1" x14ac:dyDescent="0.2">
      <c r="A33" s="180" t="s">
        <v>124</v>
      </c>
      <c r="B33" s="181" t="s">
        <v>48</v>
      </c>
      <c r="C33" s="181" t="s">
        <v>49</v>
      </c>
      <c r="D33" s="181" t="s">
        <v>46</v>
      </c>
      <c r="E33" s="181" t="s">
        <v>47</v>
      </c>
      <c r="F33" s="181" t="s">
        <v>48</v>
      </c>
      <c r="G33" s="181" t="s">
        <v>49</v>
      </c>
      <c r="H33" s="181" t="s">
        <v>46</v>
      </c>
      <c r="I33" s="181" t="s">
        <v>47</v>
      </c>
      <c r="J33" s="181" t="s">
        <v>48</v>
      </c>
      <c r="K33" s="181" t="s">
        <v>49</v>
      </c>
      <c r="L33" s="181" t="s">
        <v>46</v>
      </c>
      <c r="M33" s="181" t="s">
        <v>47</v>
      </c>
      <c r="N33" s="181" t="s">
        <v>48</v>
      </c>
      <c r="O33" s="181" t="s">
        <v>49</v>
      </c>
      <c r="P33" s="181" t="s">
        <v>46</v>
      </c>
      <c r="Q33" s="181" t="s">
        <v>47</v>
      </c>
      <c r="R33" s="181" t="s">
        <v>48</v>
      </c>
      <c r="S33" s="181" t="s">
        <v>49</v>
      </c>
      <c r="T33" s="181" t="s">
        <v>46</v>
      </c>
      <c r="U33" s="181" t="s">
        <v>47</v>
      </c>
      <c r="V33" s="181" t="s">
        <v>48</v>
      </c>
      <c r="W33" s="181" t="s">
        <v>49</v>
      </c>
      <c r="X33" s="181" t="s">
        <v>46</v>
      </c>
      <c r="Y33" s="181" t="s">
        <v>47</v>
      </c>
      <c r="Z33" s="181" t="s">
        <v>48</v>
      </c>
      <c r="AA33" s="181" t="s">
        <v>49</v>
      </c>
      <c r="AB33" s="181" t="s">
        <v>46</v>
      </c>
      <c r="AC33" s="181" t="s">
        <v>47</v>
      </c>
      <c r="AD33" s="181" t="s">
        <v>48</v>
      </c>
      <c r="AE33" s="181" t="s">
        <v>49</v>
      </c>
      <c r="AF33" s="181" t="s">
        <v>46</v>
      </c>
      <c r="AG33" s="181" t="s">
        <v>47</v>
      </c>
      <c r="AH33" s="181" t="s">
        <v>48</v>
      </c>
      <c r="AI33" s="181" t="s">
        <v>49</v>
      </c>
      <c r="AJ33" s="181" t="s">
        <v>46</v>
      </c>
      <c r="AK33" s="181" t="s">
        <v>47</v>
      </c>
      <c r="AL33" s="181" t="s">
        <v>48</v>
      </c>
      <c r="AM33" s="181" t="s">
        <v>49</v>
      </c>
      <c r="AN33" s="182" t="s">
        <v>46</v>
      </c>
      <c r="AO33" s="182" t="s">
        <v>47</v>
      </c>
      <c r="AP33" s="182" t="s">
        <v>48</v>
      </c>
      <c r="AQ33" s="182" t="s">
        <v>49</v>
      </c>
      <c r="AR33" s="104" t="s">
        <v>46</v>
      </c>
      <c r="AS33" s="104" t="s">
        <v>47</v>
      </c>
      <c r="AT33" s="104" t="s">
        <v>48</v>
      </c>
      <c r="AU33" s="104" t="s">
        <v>49</v>
      </c>
      <c r="AV33" s="104" t="s">
        <v>46</v>
      </c>
      <c r="AW33" s="104" t="s">
        <v>47</v>
      </c>
    </row>
    <row r="34" spans="1:49" ht="12" customHeight="1" x14ac:dyDescent="0.2">
      <c r="A34" s="113" t="s">
        <v>101</v>
      </c>
      <c r="B34" s="76"/>
      <c r="C34" s="76"/>
      <c r="D34" s="76"/>
      <c r="E34" s="76"/>
      <c r="F34" s="76"/>
      <c r="G34" s="76"/>
      <c r="H34" s="76"/>
      <c r="I34" s="12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</row>
    <row r="35" spans="1:49" ht="12" customHeight="1" x14ac:dyDescent="0.2">
      <c r="A35" s="85" t="s">
        <v>0</v>
      </c>
      <c r="B35" s="76"/>
      <c r="C35" s="76" t="e">
        <v>#DIV/0!</v>
      </c>
      <c r="D35" s="76" t="e">
        <v>#DIV/0!</v>
      </c>
      <c r="E35" s="76" t="e">
        <v>#VALUE!</v>
      </c>
      <c r="F35" s="76" t="e">
        <v>#DIV/0!</v>
      </c>
      <c r="G35" s="76" t="e">
        <v>#DIV/0!</v>
      </c>
      <c r="H35" s="76">
        <v>34.251468909456293</v>
      </c>
      <c r="I35" s="76">
        <v>36.502611810338628</v>
      </c>
      <c r="J35" s="76">
        <v>38.897158789429056</v>
      </c>
      <c r="K35" s="76">
        <v>27.230853586314407</v>
      </c>
      <c r="L35" s="76">
        <v>8.9685631435610702</v>
      </c>
      <c r="M35" s="76">
        <v>12.046321086872869</v>
      </c>
      <c r="N35" s="76">
        <v>8.8106281233543591</v>
      </c>
      <c r="O35" s="76">
        <v>2.8616162308386928</v>
      </c>
      <c r="P35" s="76">
        <v>6.0907733318180668</v>
      </c>
      <c r="Q35" s="76">
        <v>0.86753623315096728</v>
      </c>
      <c r="R35" s="76">
        <v>0.81066216399197089</v>
      </c>
      <c r="S35" s="76">
        <v>4.4292312692908009</v>
      </c>
      <c r="T35" s="76">
        <v>5.8940633923173058</v>
      </c>
      <c r="U35" s="76">
        <v>2.8209057745131938</v>
      </c>
      <c r="V35" s="76">
        <v>0.97692383369900604</v>
      </c>
      <c r="W35" s="76">
        <v>-1.3984874861087238</v>
      </c>
      <c r="X35" s="76">
        <v>-1.8167361405604376</v>
      </c>
      <c r="Y35" s="76">
        <v>0.8967667006964497</v>
      </c>
      <c r="Z35" s="76">
        <v>6.2540444790161187</v>
      </c>
      <c r="AA35" s="76">
        <v>13.385945781972941</v>
      </c>
      <c r="AB35" s="76">
        <v>3.3579898051854018</v>
      </c>
      <c r="AC35" s="76">
        <v>11.410609632059998</v>
      </c>
      <c r="AD35" s="76">
        <v>5.9804643254394607</v>
      </c>
      <c r="AE35" s="76">
        <v>3.9021006050435902</v>
      </c>
      <c r="AF35" s="76">
        <v>8.5320134431986503</v>
      </c>
      <c r="AG35" s="76">
        <v>5.6516971525108595</v>
      </c>
      <c r="AH35" s="76">
        <v>1.4606054163736948</v>
      </c>
      <c r="AI35" s="76">
        <v>-0.61041217611534915</v>
      </c>
      <c r="AJ35" s="76">
        <v>0.26165148032144536</v>
      </c>
      <c r="AK35" s="76">
        <v>1.2504219745195888</v>
      </c>
      <c r="AL35" s="76">
        <v>7.5740736889262417</v>
      </c>
      <c r="AM35" s="76">
        <v>7.1644457903718317</v>
      </c>
      <c r="AN35" s="76">
        <v>7.8486198986220002</v>
      </c>
      <c r="AO35" s="76">
        <v>6.1327948530774945</v>
      </c>
      <c r="AP35" s="76">
        <v>4.5835313741258599</v>
      </c>
      <c r="AQ35" s="76">
        <v>5.9255087396196782</v>
      </c>
      <c r="AR35" s="76">
        <v>6.3609937735752187</v>
      </c>
      <c r="AS35" s="76">
        <v>7.2725524350140569</v>
      </c>
      <c r="AT35" s="76">
        <v>7.6765143292167659</v>
      </c>
      <c r="AU35" s="76">
        <v>4.7908646692955692</v>
      </c>
      <c r="AV35" s="76">
        <v>4.5382640906918015</v>
      </c>
      <c r="AW35" s="76">
        <v>5.5830556953350596</v>
      </c>
    </row>
    <row r="36" spans="1:49" ht="12" customHeight="1" x14ac:dyDescent="0.2">
      <c r="A36" s="116" t="s">
        <v>125</v>
      </c>
      <c r="B36" s="76"/>
      <c r="C36" s="76" t="e">
        <v>#DIV/0!</v>
      </c>
      <c r="D36" s="76" t="e">
        <v>#DIV/0!</v>
      </c>
      <c r="E36" s="76" t="e">
        <v>#VALUE!</v>
      </c>
      <c r="F36" s="76" t="e">
        <v>#DIV/0!</v>
      </c>
      <c r="G36" s="76" t="e">
        <v>#DIV/0!</v>
      </c>
      <c r="H36" s="76">
        <v>5.5972444635955299</v>
      </c>
      <c r="I36" s="76">
        <v>3.9075335637989594</v>
      </c>
      <c r="J36" s="76">
        <v>0.60312956498631554</v>
      </c>
      <c r="K36" s="76">
        <v>-0.53494929704722693</v>
      </c>
      <c r="L36" s="76">
        <v>2.0126791906817543</v>
      </c>
      <c r="M36" s="76">
        <v>3.5891612205397383</v>
      </c>
      <c r="N36" s="76">
        <v>7.1273874062294462</v>
      </c>
      <c r="O36" s="76">
        <v>-0.54277187600347832</v>
      </c>
      <c r="P36" s="76">
        <v>12.174947926267965</v>
      </c>
      <c r="Q36" s="76">
        <v>0.34949169047691075</v>
      </c>
      <c r="R36" s="76">
        <v>-7.4981275378995242</v>
      </c>
      <c r="S36" s="76">
        <v>-6.8860145499382686</v>
      </c>
      <c r="T36" s="76">
        <v>5.48628106507556</v>
      </c>
      <c r="U36" s="76">
        <v>0.82825563227078014</v>
      </c>
      <c r="V36" s="76">
        <v>3.5270740745706242</v>
      </c>
      <c r="W36" s="76">
        <v>-6.4320242411928135</v>
      </c>
      <c r="X36" s="76">
        <v>-8.3141810275044747E-2</v>
      </c>
      <c r="Y36" s="76">
        <v>5.5841054444361049E-2</v>
      </c>
      <c r="Z36" s="76">
        <v>8.7285919834667602E-2</v>
      </c>
      <c r="AA36" s="76">
        <v>12.650075688453665</v>
      </c>
      <c r="AB36" s="76">
        <v>-6.0485786460204753</v>
      </c>
      <c r="AC36" s="76">
        <v>10.374524036803457</v>
      </c>
      <c r="AD36" s="76">
        <v>5.6590852580546969</v>
      </c>
      <c r="AE36" s="76">
        <v>4.3414805597327355</v>
      </c>
      <c r="AF36" s="76">
        <v>1.614456839358791</v>
      </c>
      <c r="AG36" s="76">
        <v>0.52945288388377421</v>
      </c>
      <c r="AH36" s="76">
        <v>9.8673598668338247</v>
      </c>
      <c r="AI36" s="76">
        <v>1.2379583667679661</v>
      </c>
      <c r="AJ36" s="76">
        <v>1.4329299578864418</v>
      </c>
      <c r="AK36" s="76">
        <v>3.3534118526915568</v>
      </c>
      <c r="AL36" s="76">
        <v>0.92175111594758885</v>
      </c>
      <c r="AM36" s="76">
        <v>5.8094247639897789</v>
      </c>
      <c r="AN36" s="76">
        <v>8.6130172941490066</v>
      </c>
      <c r="AO36" s="76">
        <v>0.62922198410275687</v>
      </c>
      <c r="AP36" s="76">
        <v>1.8452350613675339</v>
      </c>
      <c r="AQ36" s="76">
        <v>2.3180242873634738</v>
      </c>
      <c r="AR36" s="76">
        <v>3.994414955033565</v>
      </c>
      <c r="AS36" s="76">
        <v>5.4426979182251589</v>
      </c>
      <c r="AT36" s="76">
        <v>6.1126782180964012</v>
      </c>
      <c r="AU36" s="76">
        <v>5.1603805743654529</v>
      </c>
      <c r="AV36" s="76">
        <v>2.0445571894353032</v>
      </c>
      <c r="AW36" s="76">
        <v>1.2530504063870573</v>
      </c>
    </row>
    <row r="37" spans="1:49" ht="12" customHeight="1" x14ac:dyDescent="0.2">
      <c r="A37" s="116" t="s">
        <v>126</v>
      </c>
      <c r="B37" s="76"/>
      <c r="C37" s="76" t="e">
        <v>#DIV/0!</v>
      </c>
      <c r="D37" s="76" t="e">
        <v>#DIV/0!</v>
      </c>
      <c r="E37" s="76" t="e">
        <v>#VALUE!</v>
      </c>
      <c r="F37" s="76" t="e">
        <v>#DIV/0!</v>
      </c>
      <c r="G37" s="76" t="e">
        <v>#DIV/0!</v>
      </c>
      <c r="H37" s="76">
        <v>236.81942568662541</v>
      </c>
      <c r="I37" s="76">
        <v>224.98831337654127</v>
      </c>
      <c r="J37" s="76">
        <v>313.66202711690397</v>
      </c>
      <c r="K37" s="76">
        <v>168.90614133723659</v>
      </c>
      <c r="L37" s="76">
        <v>7.5521033431580342</v>
      </c>
      <c r="M37" s="76">
        <v>16.958218761282939</v>
      </c>
      <c r="N37" s="76">
        <v>5.9599999161032535</v>
      </c>
      <c r="O37" s="76">
        <v>8.2576832320086382</v>
      </c>
      <c r="P37" s="76">
        <v>5.0104253204309668</v>
      </c>
      <c r="Q37" s="76">
        <v>-2.725283458246619</v>
      </c>
      <c r="R37" s="76">
        <v>6.2849086450474934</v>
      </c>
      <c r="S37" s="76">
        <v>4.2991970585573913</v>
      </c>
      <c r="T37" s="76">
        <v>3.9844282220849792</v>
      </c>
      <c r="U37" s="76">
        <v>4.1740044922202513</v>
      </c>
      <c r="V37" s="76">
        <v>-0.20635896068678106</v>
      </c>
      <c r="W37" s="76">
        <v>-5.5473716984902772</v>
      </c>
      <c r="X37" s="76">
        <v>-1.2407982224917902</v>
      </c>
      <c r="Y37" s="76">
        <v>2.2586918633771269E-2</v>
      </c>
      <c r="Z37" s="76">
        <v>4.9438839073703056</v>
      </c>
      <c r="AA37" s="76">
        <v>15.555193730082607</v>
      </c>
      <c r="AB37" s="76">
        <v>9.4427122609415992</v>
      </c>
      <c r="AC37" s="76">
        <v>11.868350098994028</v>
      </c>
      <c r="AD37" s="76">
        <v>7.5302422958204218</v>
      </c>
      <c r="AE37" s="76">
        <v>7.3506951245838614</v>
      </c>
      <c r="AF37" s="76">
        <v>10.817990857493175</v>
      </c>
      <c r="AG37" s="76">
        <v>7.1382506895315112</v>
      </c>
      <c r="AH37" s="76">
        <v>-2.5731544876851031</v>
      </c>
      <c r="AI37" s="76">
        <v>-2.6299361968325052</v>
      </c>
      <c r="AJ37" s="76">
        <v>-0.98545521402567671</v>
      </c>
      <c r="AK37" s="76">
        <v>4.7732905150808635</v>
      </c>
      <c r="AL37" s="76">
        <v>15.44109723426299</v>
      </c>
      <c r="AM37" s="76">
        <v>8.3004428600784497</v>
      </c>
      <c r="AN37" s="76">
        <v>7.8905404063735585</v>
      </c>
      <c r="AO37" s="76">
        <v>4.6226142959840955</v>
      </c>
      <c r="AP37" s="76">
        <v>6.4660458014550004</v>
      </c>
      <c r="AQ37" s="76">
        <v>13.06288813485641</v>
      </c>
      <c r="AR37" s="76">
        <v>12.479787709661849</v>
      </c>
      <c r="AS37" s="76">
        <v>14.667160075270292</v>
      </c>
      <c r="AT37" s="76">
        <v>11.138111495087589</v>
      </c>
      <c r="AU37" s="76">
        <v>5.4331479925902926</v>
      </c>
      <c r="AV37" s="76">
        <v>7.1432027913345353</v>
      </c>
      <c r="AW37" s="76">
        <v>6.4118552040614674</v>
      </c>
    </row>
    <row r="38" spans="1:49" ht="12" customHeight="1" x14ac:dyDescent="0.2">
      <c r="A38" s="116" t="s">
        <v>127</v>
      </c>
      <c r="B38" s="76"/>
      <c r="C38" s="76" t="e">
        <v>#DIV/0!</v>
      </c>
      <c r="D38" s="76" t="e">
        <v>#DIV/0!</v>
      </c>
      <c r="E38" s="76" t="e">
        <v>#VALUE!</v>
      </c>
      <c r="F38" s="76" t="e">
        <v>#DIV/0!</v>
      </c>
      <c r="G38" s="76" t="e">
        <v>#DIV/0!</v>
      </c>
      <c r="H38" s="76">
        <v>20.862705499977864</v>
      </c>
      <c r="I38" s="76">
        <v>21.634876013388581</v>
      </c>
      <c r="J38" s="76">
        <v>23.185352508586398</v>
      </c>
      <c r="K38" s="76">
        <v>18.324732276417866</v>
      </c>
      <c r="L38" s="76">
        <v>16.257237362139488</v>
      </c>
      <c r="M38" s="76">
        <v>13.402782581552142</v>
      </c>
      <c r="N38" s="76">
        <v>10.162360461521768</v>
      </c>
      <c r="O38" s="76">
        <v>1.5980041037700898</v>
      </c>
      <c r="P38" s="76">
        <v>2.9346778978949883</v>
      </c>
      <c r="Q38" s="76">
        <v>0.97605295519482826</v>
      </c>
      <c r="R38" s="76">
        <v>-0.74542355205101662</v>
      </c>
      <c r="S38" s="76">
        <v>9.0243658494364212</v>
      </c>
      <c r="T38" s="76">
        <v>6.7379072260817185</v>
      </c>
      <c r="U38" s="76">
        <v>5.5316632208970207</v>
      </c>
      <c r="V38" s="76">
        <v>1.0632493490012385</v>
      </c>
      <c r="W38" s="76">
        <v>2.1741591111827718</v>
      </c>
      <c r="X38" s="76">
        <v>-4.1578269351464359</v>
      </c>
      <c r="Y38" s="76">
        <v>0.77044141464686078</v>
      </c>
      <c r="Z38" s="76">
        <v>9.2333797287029498</v>
      </c>
      <c r="AA38" s="76">
        <v>13.600786255778786</v>
      </c>
      <c r="AB38" s="76">
        <v>7.0383752384939768</v>
      </c>
      <c r="AC38" s="76">
        <v>11.579597611817105</v>
      </c>
      <c r="AD38" s="76">
        <v>5.5589589637144332</v>
      </c>
      <c r="AE38" s="76">
        <v>0.16622916098727458</v>
      </c>
      <c r="AF38" s="76">
        <v>11.792904942370663</v>
      </c>
      <c r="AG38" s="76">
        <v>7.4757273171829786</v>
      </c>
      <c r="AH38" s="76">
        <v>0.79705632496547274</v>
      </c>
      <c r="AI38" s="76">
        <v>0.35139915943900313</v>
      </c>
      <c r="AJ38" s="76">
        <v>-0.87205079994910895</v>
      </c>
      <c r="AK38" s="76">
        <v>-1.7953938310374729</v>
      </c>
      <c r="AL38" s="76">
        <v>4.5745305478229747</v>
      </c>
      <c r="AM38" s="76">
        <v>5.7823787955560535</v>
      </c>
      <c r="AN38" s="76">
        <v>7.3561856289831251</v>
      </c>
      <c r="AO38" s="76">
        <v>8.7930749139383266</v>
      </c>
      <c r="AP38" s="76">
        <v>6.5669180596608312</v>
      </c>
      <c r="AQ38" s="76">
        <v>5.2702118997446812</v>
      </c>
      <c r="AR38" s="76">
        <v>6.1483889645632672</v>
      </c>
      <c r="AS38" s="76">
        <v>4.5901585200370576</v>
      </c>
      <c r="AT38" s="76">
        <v>5.0298346801626259</v>
      </c>
      <c r="AU38" s="76">
        <v>3.7946011724139916</v>
      </c>
      <c r="AV38" s="76">
        <v>3.6178951821794536</v>
      </c>
      <c r="AW38" s="76">
        <v>6.6336630086817117</v>
      </c>
    </row>
    <row r="39" spans="1:49" ht="12" customHeight="1" x14ac:dyDescent="0.2">
      <c r="A39" s="85" t="s">
        <v>18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</row>
    <row r="40" spans="1:49" ht="12" customHeight="1" x14ac:dyDescent="0.2">
      <c r="A40" s="117" t="s">
        <v>128</v>
      </c>
      <c r="B40" s="129"/>
      <c r="C40" s="129" t="e">
        <v>#DIV/0!</v>
      </c>
      <c r="D40" s="129" t="e">
        <v>#DIV/0!</v>
      </c>
      <c r="E40" s="129" t="e">
        <v>#VALUE!</v>
      </c>
      <c r="F40" s="129" t="e">
        <v>#DIV/0!</v>
      </c>
      <c r="G40" s="129" t="e">
        <v>#DIV/0!</v>
      </c>
      <c r="H40" s="129">
        <v>19.386749891861619</v>
      </c>
      <c r="I40" s="129">
        <v>16.282827549805369</v>
      </c>
      <c r="J40" s="129">
        <v>-11.333696410786276</v>
      </c>
      <c r="K40" s="129">
        <v>-11.949501092586789</v>
      </c>
      <c r="L40" s="129">
        <v>4.7680163628512462</v>
      </c>
      <c r="M40" s="129">
        <v>20.124575776355336</v>
      </c>
      <c r="N40" s="129">
        <v>18.519172773791869</v>
      </c>
      <c r="O40" s="129">
        <v>5.0569229867884147</v>
      </c>
      <c r="P40" s="129">
        <v>0.38521601355894219</v>
      </c>
      <c r="Q40" s="129">
        <v>17.885789858920333</v>
      </c>
      <c r="R40" s="129">
        <v>20.418457144611789</v>
      </c>
      <c r="S40" s="129">
        <v>22.988350281769865</v>
      </c>
      <c r="T40" s="129">
        <v>10.277082060104803</v>
      </c>
      <c r="U40" s="129">
        <v>-11.678922194947027</v>
      </c>
      <c r="V40" s="129">
        <v>-2.4606608017094023</v>
      </c>
      <c r="W40" s="129">
        <v>8.8783442768446399</v>
      </c>
      <c r="X40" s="129">
        <v>3.1732128398332282</v>
      </c>
      <c r="Y40" s="129">
        <v>8.8932583785386718</v>
      </c>
      <c r="Z40" s="129">
        <v>11.001518639528186</v>
      </c>
      <c r="AA40" s="129">
        <v>6.5761347552586447</v>
      </c>
      <c r="AB40" s="129">
        <v>8.2703727677732264</v>
      </c>
      <c r="AC40" s="129">
        <v>12.288055796284802</v>
      </c>
      <c r="AD40" s="129">
        <v>3.8671811762501562</v>
      </c>
      <c r="AE40" s="129">
        <v>15.222694161541783</v>
      </c>
      <c r="AF40" s="129">
        <v>11.725369466695845</v>
      </c>
      <c r="AG40" s="129">
        <v>6.096194921867637</v>
      </c>
      <c r="AH40" s="129">
        <v>-2.6168994773412502</v>
      </c>
      <c r="AI40" s="129">
        <v>-4.6969245557387129</v>
      </c>
      <c r="AJ40" s="129">
        <v>7.8093828731599091</v>
      </c>
      <c r="AK40" s="129">
        <v>1.0158923136333042</v>
      </c>
      <c r="AL40" s="129">
        <v>18.94740179081742</v>
      </c>
      <c r="AM40" s="129">
        <v>16.099455461405789</v>
      </c>
      <c r="AN40" s="129">
        <v>7.5367218642861333</v>
      </c>
      <c r="AO40" s="129">
        <v>13.902454803373665</v>
      </c>
      <c r="AP40" s="129">
        <v>-6.6755501097658154</v>
      </c>
      <c r="AQ40" s="129">
        <v>-4.2481207064396287</v>
      </c>
      <c r="AR40" s="129">
        <v>-4.4311482651290035</v>
      </c>
      <c r="AS40" s="129">
        <v>2.2987059029112356</v>
      </c>
      <c r="AT40" s="129">
        <v>15.534651068419535</v>
      </c>
      <c r="AU40" s="129">
        <v>7.4281207391192705</v>
      </c>
      <c r="AV40" s="129">
        <v>11.822323549611657</v>
      </c>
      <c r="AW40" s="129">
        <v>9.1142101033017795</v>
      </c>
    </row>
    <row r="41" spans="1:49" ht="12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</row>
    <row r="42" spans="1:49" ht="12" customHeight="1" x14ac:dyDescent="0.2">
      <c r="A42" s="113" t="s">
        <v>102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F42" s="125"/>
      <c r="AG42" s="125"/>
      <c r="AH42" s="125"/>
    </row>
    <row r="43" spans="1:49" ht="12" customHeight="1" x14ac:dyDescent="0.2">
      <c r="A43" s="85" t="s">
        <v>0</v>
      </c>
      <c r="B43" s="76"/>
      <c r="C43" s="76" t="e">
        <v>#DIV/0!</v>
      </c>
      <c r="D43" s="76" t="e">
        <v>#DIV/0!</v>
      </c>
      <c r="E43" s="76" t="e">
        <v>#DIV/0!</v>
      </c>
      <c r="F43" s="76" t="e">
        <v>#DIV/0!</v>
      </c>
      <c r="G43" s="76" t="e">
        <v>#DIV/0!</v>
      </c>
      <c r="H43" s="76" t="e">
        <v>#DIV/0!</v>
      </c>
      <c r="I43" s="76" t="e">
        <v>#DIV/0!</v>
      </c>
      <c r="J43" s="76" t="e">
        <v>#DIV/0!</v>
      </c>
      <c r="K43" s="76">
        <v>2.749322001243204</v>
      </c>
      <c r="L43" s="76">
        <v>4.9667615656214359</v>
      </c>
      <c r="M43" s="76">
        <v>2.1296311886747077</v>
      </c>
      <c r="N43" s="76">
        <v>-0.11228414169434098</v>
      </c>
      <c r="O43" s="76">
        <v>4.0886784724278646</v>
      </c>
      <c r="P43" s="76">
        <v>1.974108531219243</v>
      </c>
      <c r="Q43" s="76">
        <v>-2.9264421499647142</v>
      </c>
      <c r="R43" s="76">
        <v>3.0604931474183417</v>
      </c>
      <c r="S43" s="76">
        <v>-2.0706483713095913</v>
      </c>
      <c r="T43" s="76">
        <v>1.1109023156063325</v>
      </c>
      <c r="U43" s="76">
        <v>1.0871509517905498</v>
      </c>
      <c r="V43" s="76">
        <v>4.8853149412487307</v>
      </c>
      <c r="W43" s="76">
        <v>-3.4020147366493725</v>
      </c>
      <c r="X43" s="76">
        <v>-1.1237156529473213</v>
      </c>
      <c r="Y43" s="76">
        <v>-1.8907973804023648</v>
      </c>
      <c r="Z43" s="76">
        <v>5.0027603299322765</v>
      </c>
      <c r="AA43" s="76">
        <v>-1.5687995762265206</v>
      </c>
      <c r="AB43" s="76">
        <v>4.6003576457632755</v>
      </c>
      <c r="AC43" s="76">
        <v>5.1875069541300611</v>
      </c>
      <c r="AD43" s="76">
        <v>-3.5035363079861881</v>
      </c>
      <c r="AE43" s="76">
        <v>4.7817597159062641</v>
      </c>
      <c r="AF43" s="75">
        <v>-0.15466074852612532</v>
      </c>
      <c r="AG43" s="75">
        <v>2.4852469653975584</v>
      </c>
      <c r="AH43" s="75">
        <v>1.5816072528550773</v>
      </c>
      <c r="AI43" s="75">
        <v>1.2312785782397251</v>
      </c>
      <c r="AJ43" s="75">
        <v>-3.1179526292672399</v>
      </c>
      <c r="AK43" s="75">
        <v>0.72994174075622364</v>
      </c>
      <c r="AL43" s="75">
        <v>1.0466907228960265</v>
      </c>
      <c r="AM43" s="75">
        <v>2.6328402398099859</v>
      </c>
      <c r="AN43" s="75">
        <v>1.9688548343101075</v>
      </c>
      <c r="AO43" s="75">
        <v>0.88688684739735013</v>
      </c>
      <c r="AP43" s="75">
        <v>1.7396220428736564</v>
      </c>
      <c r="AQ43" s="75">
        <v>0.71208398657141014</v>
      </c>
      <c r="AR43" s="75">
        <v>2.0688574112192937</v>
      </c>
      <c r="AS43" s="75">
        <v>2.1865624246109272</v>
      </c>
      <c r="AT43" s="75">
        <v>1.980652719590803</v>
      </c>
      <c r="AU43" s="75">
        <v>1.3224715048141267</v>
      </c>
      <c r="AV43" s="75">
        <v>0.95736635607210907</v>
      </c>
      <c r="AW43" s="75">
        <v>0.27333086052454547</v>
      </c>
    </row>
    <row r="44" spans="1:49" ht="12" customHeight="1" x14ac:dyDescent="0.2">
      <c r="A44" s="116" t="s">
        <v>125</v>
      </c>
      <c r="B44" s="76"/>
      <c r="C44" s="76" t="e">
        <v>#DIV/0!</v>
      </c>
      <c r="D44" s="76" t="e">
        <v>#DIV/0!</v>
      </c>
      <c r="E44" s="76" t="e">
        <v>#DIV/0!</v>
      </c>
      <c r="F44" s="76" t="e">
        <v>#DIV/0!</v>
      </c>
      <c r="G44" s="76" t="e">
        <v>#DIV/0!</v>
      </c>
      <c r="H44" s="76" t="e">
        <v>#DIV/0!</v>
      </c>
      <c r="I44" s="76" t="e">
        <v>#DIV/0!</v>
      </c>
      <c r="J44" s="76" t="e">
        <v>#DIV/0!</v>
      </c>
      <c r="K44" s="76">
        <v>1.9393586356100334</v>
      </c>
      <c r="L44" s="76">
        <v>2.5895979783324918</v>
      </c>
      <c r="M44" s="76">
        <v>6.1449901475986612</v>
      </c>
      <c r="N44" s="76">
        <v>-8.2828385905249426</v>
      </c>
      <c r="O44" s="76">
        <v>3.7839051311405525</v>
      </c>
      <c r="P44" s="76">
        <v>5.740350697812735</v>
      </c>
      <c r="Q44" s="76">
        <v>-0.49617342875510895</v>
      </c>
      <c r="R44" s="76">
        <v>3.264021879084833</v>
      </c>
      <c r="S44" s="76">
        <v>-7.2184723902206871</v>
      </c>
      <c r="T44" s="76">
        <v>-3.9433424196306355</v>
      </c>
      <c r="U44" s="76">
        <v>1.5175625988842922</v>
      </c>
      <c r="V44" s="76">
        <v>12.787070944509328</v>
      </c>
      <c r="W44" s="76">
        <v>-9.7120741426690138</v>
      </c>
      <c r="X44" s="76">
        <v>-1.1326126772652767</v>
      </c>
      <c r="Y44" s="76">
        <v>-6.4513827178674266</v>
      </c>
      <c r="Z44" s="76">
        <v>20.182413382109445</v>
      </c>
      <c r="AA44" s="76">
        <v>-10.264757437337579</v>
      </c>
      <c r="AB44" s="76">
        <v>0.75306969104489418</v>
      </c>
      <c r="AC44" s="76">
        <v>4.0994216323974264</v>
      </c>
      <c r="AD44" s="76">
        <v>1.0444561518161422</v>
      </c>
      <c r="AE44" s="76">
        <v>5.047136937608343</v>
      </c>
      <c r="AF44" s="75">
        <v>-4.5493384728014563</v>
      </c>
      <c r="AG44" s="75">
        <v>2.8807635510403884</v>
      </c>
      <c r="AH44" s="75">
        <v>-1.0241796083123256</v>
      </c>
      <c r="AI44" s="75">
        <v>3.3365062258222</v>
      </c>
      <c r="AJ44" s="75">
        <v>3.217851053827081</v>
      </c>
      <c r="AK44" s="75">
        <v>-4.073392327217384</v>
      </c>
      <c r="AL44" s="75">
        <v>-0.8759253444008519</v>
      </c>
      <c r="AM44" s="75">
        <v>5.0396633049029305</v>
      </c>
      <c r="AN44" s="75">
        <v>1.3625088199524571</v>
      </c>
      <c r="AO44" s="75">
        <v>0.25089567744216446</v>
      </c>
      <c r="AP44" s="75">
        <v>1.1699278079884579</v>
      </c>
      <c r="AQ44" s="75">
        <v>-1.4325098600111108</v>
      </c>
      <c r="AR44" s="75">
        <v>2.6776950652425802</v>
      </c>
      <c r="AS44" s="75">
        <v>0.2613017596568179</v>
      </c>
      <c r="AT44" s="75">
        <v>2.3066380302840139</v>
      </c>
      <c r="AU44" s="75">
        <v>0.44862222188049028</v>
      </c>
      <c r="AV44" s="75">
        <v>1.8828380027004377</v>
      </c>
      <c r="AW44" s="75">
        <v>0.15279270683659085</v>
      </c>
    </row>
    <row r="45" spans="1:49" ht="12" customHeight="1" x14ac:dyDescent="0.2">
      <c r="A45" s="116" t="s">
        <v>126</v>
      </c>
      <c r="B45" s="76"/>
      <c r="C45" s="76" t="e">
        <v>#DIV/0!</v>
      </c>
      <c r="D45" s="76" t="e">
        <v>#DIV/0!</v>
      </c>
      <c r="E45" s="76" t="e">
        <v>#DIV/0!</v>
      </c>
      <c r="F45" s="76" t="e">
        <v>#DIV/0!</v>
      </c>
      <c r="G45" s="76" t="e">
        <v>#DIV/0!</v>
      </c>
      <c r="H45" s="76" t="e">
        <v>#DIV/0!</v>
      </c>
      <c r="I45" s="76" t="e">
        <v>#DIV/0!</v>
      </c>
      <c r="J45" s="76" t="e">
        <v>#DIV/0!</v>
      </c>
      <c r="K45" s="76">
        <v>1.0881263125666729</v>
      </c>
      <c r="L45" s="76">
        <v>5.8017398028346268</v>
      </c>
      <c r="M45" s="76">
        <v>2.0093237767038197</v>
      </c>
      <c r="N45" s="76">
        <v>2.224198623623308</v>
      </c>
      <c r="O45" s="76">
        <v>7.8338379077946385</v>
      </c>
      <c r="P45" s="76">
        <v>-10.104038946564931</v>
      </c>
      <c r="Q45" s="76">
        <v>4.2063969908131327</v>
      </c>
      <c r="R45" s="76">
        <v>1.5035310117071488</v>
      </c>
      <c r="S45" s="76">
        <v>0.49151903133251018</v>
      </c>
      <c r="T45" s="76">
        <v>3.222139766447496</v>
      </c>
      <c r="U45" s="76">
        <v>-0.38226568049637422</v>
      </c>
      <c r="V45" s="76">
        <v>2.3557502373838801E-2</v>
      </c>
      <c r="W45" s="76">
        <v>-1.0574051031179144</v>
      </c>
      <c r="X45" s="76">
        <v>-0.87233894295144498</v>
      </c>
      <c r="Y45" s="76">
        <v>1.137248289146009</v>
      </c>
      <c r="Z45" s="76">
        <v>-1.923088316242183</v>
      </c>
      <c r="AA45" s="76">
        <v>1.0749770900424727</v>
      </c>
      <c r="AB45" s="76">
        <v>5.7703721487825099</v>
      </c>
      <c r="AC45" s="76">
        <v>4.2425127560105746</v>
      </c>
      <c r="AD45" s="76">
        <v>0.31246078340343431</v>
      </c>
      <c r="AE45" s="76">
        <v>2.9063988781026673</v>
      </c>
      <c r="AF45" s="76">
        <v>1.2415356192529536</v>
      </c>
      <c r="AG45" s="76">
        <v>3.5219669180253099</v>
      </c>
      <c r="AH45" s="76">
        <v>2.6804851793273299</v>
      </c>
      <c r="AI45" s="76">
        <v>-1.9758513974386438</v>
      </c>
      <c r="AJ45" s="76">
        <v>-9.1068249284715908</v>
      </c>
      <c r="AK45" s="76">
        <v>8.2377561575034175</v>
      </c>
      <c r="AL45" s="76">
        <v>0.66190456677535092</v>
      </c>
      <c r="AM45" s="76">
        <v>4.0228450968425866</v>
      </c>
      <c r="AN45" s="76">
        <v>2.745590683517718</v>
      </c>
      <c r="AO45" s="76">
        <v>-1.2127503553524543</v>
      </c>
      <c r="AP45" s="76">
        <v>1.2384089760962613</v>
      </c>
      <c r="AQ45" s="76">
        <v>0.66484629613861035</v>
      </c>
      <c r="AR45" s="76">
        <v>2.7566453900177201</v>
      </c>
      <c r="AS45" s="76">
        <v>5.3648665189150346</v>
      </c>
      <c r="AT45" s="76">
        <v>0.81345352903949841</v>
      </c>
      <c r="AU45" s="76">
        <v>3.6012770755016188</v>
      </c>
      <c r="AV45" s="76">
        <v>-1.0101540253860342</v>
      </c>
      <c r="AW45" s="75">
        <v>0.10050229890756768</v>
      </c>
    </row>
    <row r="46" spans="1:49" ht="12" customHeight="1" x14ac:dyDescent="0.2">
      <c r="A46" s="116" t="s">
        <v>127</v>
      </c>
      <c r="B46" s="76"/>
      <c r="C46" s="76" t="e">
        <v>#DIV/0!</v>
      </c>
      <c r="D46" s="76" t="e">
        <v>#DIV/0!</v>
      </c>
      <c r="E46" s="76" t="e">
        <v>#DIV/0!</v>
      </c>
      <c r="F46" s="76" t="e">
        <v>#DIV/0!</v>
      </c>
      <c r="G46" s="76" t="e">
        <v>#DIV/0!</v>
      </c>
      <c r="H46" s="76" t="e">
        <v>#DIV/0!</v>
      </c>
      <c r="I46" s="76" t="e">
        <v>#DIV/0!</v>
      </c>
      <c r="J46" s="76" t="e">
        <v>#DIV/0!</v>
      </c>
      <c r="K46" s="76">
        <v>4.2382005656144361</v>
      </c>
      <c r="L46" s="76">
        <v>6.2157400914430783</v>
      </c>
      <c r="M46" s="76">
        <v>-3.8320131155322734E-2</v>
      </c>
      <c r="N46" s="76">
        <v>3.7585909332251921</v>
      </c>
      <c r="O46" s="76">
        <v>2.5709799801453492</v>
      </c>
      <c r="P46" s="76">
        <v>6.1278360357363004</v>
      </c>
      <c r="Q46" s="76">
        <v>-7.589879198858684</v>
      </c>
      <c r="R46" s="76">
        <v>3.7041025225369228</v>
      </c>
      <c r="S46" s="76">
        <v>-0.42003407706242557</v>
      </c>
      <c r="T46" s="76">
        <v>2.8594307534071772</v>
      </c>
      <c r="U46" s="76">
        <v>1.4969594351202709</v>
      </c>
      <c r="V46" s="76">
        <v>3.4248697074072743</v>
      </c>
      <c r="W46" s="76">
        <v>-1.1679453326041034</v>
      </c>
      <c r="X46" s="76">
        <v>-1.400114210082426</v>
      </c>
      <c r="Y46" s="76">
        <v>-1.2108350593236672</v>
      </c>
      <c r="Z46" s="134">
        <v>8.5</v>
      </c>
      <c r="AA46" s="76">
        <v>1.8794188813975987</v>
      </c>
      <c r="AB46" s="76">
        <v>5.9821329535850953</v>
      </c>
      <c r="AC46" s="76">
        <v>6.6079248811825364</v>
      </c>
      <c r="AD46" s="76">
        <v>-7.7167217926872418</v>
      </c>
      <c r="AE46" s="76">
        <v>5.7725999826139462</v>
      </c>
      <c r="AF46" s="76">
        <v>1.2915493721706861</v>
      </c>
      <c r="AG46" s="76">
        <v>1.7830546377416656</v>
      </c>
      <c r="AH46" s="76">
        <v>2.2754317724965167</v>
      </c>
      <c r="AI46" s="76">
        <v>1.6705816847349064</v>
      </c>
      <c r="AJ46" s="76">
        <v>-3.5852979978566846</v>
      </c>
      <c r="AK46" s="76">
        <v>-7.3123542979003364E-2</v>
      </c>
      <c r="AL46" s="76">
        <v>2.2672213763152094</v>
      </c>
      <c r="AM46" s="76">
        <v>1.0420184303733926</v>
      </c>
      <c r="AN46" s="76">
        <v>1.9730382700386295</v>
      </c>
      <c r="AO46" s="76">
        <v>2.3283389721193926</v>
      </c>
      <c r="AP46" s="76">
        <v>2.3927637552332959</v>
      </c>
      <c r="AQ46" s="76">
        <v>1.811037655681158</v>
      </c>
      <c r="AR46" s="76">
        <v>1.616421543841029</v>
      </c>
      <c r="AS46" s="76">
        <v>1.776910414333055</v>
      </c>
      <c r="AT46" s="76">
        <v>2.4999195706761457</v>
      </c>
      <c r="AU46" s="76">
        <v>0.70043553534946401</v>
      </c>
      <c r="AV46" s="76">
        <v>1.5016140020977842</v>
      </c>
      <c r="AW46" s="76">
        <v>0.28746405817396958</v>
      </c>
    </row>
    <row r="47" spans="1:49" ht="12" customHeight="1" x14ac:dyDescent="0.2">
      <c r="A47" s="85" t="s">
        <v>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</row>
    <row r="48" spans="1:49" ht="12" customHeight="1" x14ac:dyDescent="0.2">
      <c r="A48" s="117" t="s">
        <v>128</v>
      </c>
      <c r="B48" s="129"/>
      <c r="C48" s="129" t="e">
        <v>#DIV/0!</v>
      </c>
      <c r="D48" s="129" t="e">
        <v>#DIV/0!</v>
      </c>
      <c r="E48" s="129" t="e">
        <v>#DIV/0!</v>
      </c>
      <c r="F48" s="129" t="e">
        <v>#DIV/0!</v>
      </c>
      <c r="G48" s="129" t="e">
        <v>#DIV/0!</v>
      </c>
      <c r="H48" s="129" t="e">
        <v>#DIV/0!</v>
      </c>
      <c r="I48" s="129" t="e">
        <v>#DIV/0!</v>
      </c>
      <c r="J48" s="129" t="e">
        <v>#DIV/0!</v>
      </c>
      <c r="K48" s="129">
        <v>0.12099774548255393</v>
      </c>
      <c r="L48" s="129">
        <v>0.94149141487482879</v>
      </c>
      <c r="M48" s="129">
        <v>-0.13960538012272039</v>
      </c>
      <c r="N48" s="129">
        <v>0.52212817172587744</v>
      </c>
      <c r="O48" s="129">
        <v>1.0950551600827474</v>
      </c>
      <c r="P48" s="129">
        <v>1.5899478970582415</v>
      </c>
      <c r="Q48" s="129">
        <v>1.4394142487163641</v>
      </c>
      <c r="R48" s="129">
        <v>3.0906798072453112</v>
      </c>
      <c r="S48" s="129">
        <v>1.1098042962064181</v>
      </c>
      <c r="T48" s="129">
        <v>1.3968842996656905</v>
      </c>
      <c r="U48" s="129">
        <v>2.7278908674736257</v>
      </c>
      <c r="V48" s="129">
        <v>-0.55465362151525532</v>
      </c>
      <c r="W48" s="129">
        <v>1.1147062606915892</v>
      </c>
      <c r="X48" s="129">
        <v>2.0580995717583983</v>
      </c>
      <c r="Y48" s="129">
        <v>2.9269011781334342</v>
      </c>
      <c r="Z48" s="129">
        <v>1.0678563190494428</v>
      </c>
      <c r="AA48" s="129">
        <v>5.0550905478512043</v>
      </c>
      <c r="AB48" s="129">
        <v>5.3893252781757717</v>
      </c>
      <c r="AC48" s="129">
        <v>-2.8539387258623372</v>
      </c>
      <c r="AD48" s="129">
        <v>3.1827189279798329</v>
      </c>
      <c r="AE48" s="129">
        <v>1.0832397859839915</v>
      </c>
      <c r="AF48" s="129">
        <v>2.6717743414360395</v>
      </c>
      <c r="AG48" s="129">
        <v>2.8246925655371236</v>
      </c>
      <c r="AH48" s="129">
        <v>2.5660202256312603</v>
      </c>
      <c r="AI48" s="129">
        <v>3.183177544841298</v>
      </c>
      <c r="AJ48" s="129">
        <v>0.33837095456055177</v>
      </c>
      <c r="AK48" s="129">
        <v>0.49883358311786363</v>
      </c>
      <c r="AL48" s="129">
        <v>-0.32622203154289986</v>
      </c>
      <c r="AM48" s="129">
        <v>-1.0570961936984591</v>
      </c>
      <c r="AN48" s="129">
        <v>0.66074790411390083</v>
      </c>
      <c r="AO48" s="129">
        <v>-0.94562118142147433</v>
      </c>
      <c r="AP48" s="129">
        <v>-0.80065029873260807</v>
      </c>
      <c r="AQ48" s="129">
        <v>-0.13239287274650069</v>
      </c>
      <c r="AR48" s="129">
        <v>-0.72091974827924732</v>
      </c>
      <c r="AS48" s="129">
        <v>-0.90259889775519131</v>
      </c>
      <c r="AT48" s="129">
        <v>-0.21556242010074556</v>
      </c>
      <c r="AU48" s="129">
        <v>0.2955652475825632</v>
      </c>
      <c r="AV48" s="129">
        <v>0.64194117443823195</v>
      </c>
      <c r="AW48" s="129">
        <v>2.8444391775244382</v>
      </c>
    </row>
    <row r="49" spans="1:49" ht="12" customHeight="1" x14ac:dyDescent="0.2">
      <c r="A49" s="133"/>
      <c r="B49" s="76"/>
      <c r="C49" s="76"/>
      <c r="D49" s="76"/>
      <c r="E49" s="76"/>
      <c r="F49" s="76"/>
      <c r="G49" s="76"/>
      <c r="H49" s="76"/>
      <c r="I49" s="12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</row>
    <row r="50" spans="1:49" ht="12" customHeight="1" x14ac:dyDescent="0.2">
      <c r="A50" s="113" t="s">
        <v>100</v>
      </c>
      <c r="B50" s="76"/>
      <c r="C50" s="76"/>
      <c r="D50" s="76"/>
      <c r="E50" s="76"/>
      <c r="F50" s="76"/>
      <c r="G50" s="76"/>
      <c r="H50" s="76"/>
      <c r="I50" s="12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</row>
    <row r="51" spans="1:49" ht="12" customHeight="1" x14ac:dyDescent="0.2">
      <c r="A51" s="85" t="s">
        <v>0</v>
      </c>
      <c r="B51" s="76"/>
      <c r="C51" s="76" t="e">
        <v>#DIV/0!</v>
      </c>
      <c r="D51" s="76" t="e">
        <v>#DIV/0!</v>
      </c>
      <c r="E51" s="76" t="e">
        <v>#DIV/0!</v>
      </c>
      <c r="F51" s="76" t="e">
        <v>#DIV/0!</v>
      </c>
      <c r="G51" s="76" t="e">
        <v>#DIV/0!</v>
      </c>
      <c r="H51" s="76" t="e">
        <v>#DIV/0!</v>
      </c>
      <c r="I51" s="76" t="e">
        <v>#DIV/0!</v>
      </c>
      <c r="J51" s="76" t="e">
        <v>#DIV/0!</v>
      </c>
      <c r="K51" s="76">
        <v>2.9527703982796139</v>
      </c>
      <c r="L51" s="76">
        <v>5.599374950589131</v>
      </c>
      <c r="M51" s="76">
        <v>0.99923577975069566</v>
      </c>
      <c r="N51" s="76">
        <v>1.0766805891771591</v>
      </c>
      <c r="O51" s="76">
        <v>1.5926894921879819</v>
      </c>
      <c r="P51" s="76">
        <v>0.20633233266929007</v>
      </c>
      <c r="Q51" s="76">
        <v>1.044317737203615</v>
      </c>
      <c r="R51" s="76">
        <v>0.31976723685336328</v>
      </c>
      <c r="S51" s="76">
        <v>0.22062577697443686</v>
      </c>
      <c r="T51" s="76">
        <v>1.1898804911692595</v>
      </c>
      <c r="U51" s="76">
        <v>1.5476727633778831</v>
      </c>
      <c r="V51" s="76">
        <v>0.81360622372983471</v>
      </c>
      <c r="W51" s="76">
        <v>0.28593568406891645</v>
      </c>
      <c r="X51" s="76">
        <v>-1.4286468001749708</v>
      </c>
      <c r="Y51" s="76">
        <v>-0.8051108075867619</v>
      </c>
      <c r="Z51" s="76">
        <v>0.42028921802206298</v>
      </c>
      <c r="AA51" s="76">
        <v>2.16434513880015</v>
      </c>
      <c r="AB51" s="76">
        <v>3.6377261089806323</v>
      </c>
      <c r="AC51" s="76">
        <v>2.7526680558896732</v>
      </c>
      <c r="AD51" s="76">
        <v>1.3731209072661121</v>
      </c>
      <c r="AE51" s="76">
        <v>1.4275488904986977</v>
      </c>
      <c r="AF51" s="76">
        <v>1.6053008686688575</v>
      </c>
      <c r="AG51" s="76">
        <v>1.9074786235095509</v>
      </c>
      <c r="AH51" s="76">
        <v>1.7072031279249389</v>
      </c>
      <c r="AI51" s="76">
        <v>0.13539476396549066</v>
      </c>
      <c r="AJ51" s="76">
        <v>-1.0286565452676144</v>
      </c>
      <c r="AK51" s="76">
        <v>-0.15544534891528405</v>
      </c>
      <c r="AL51" s="76">
        <v>1.1137316352232807</v>
      </c>
      <c r="AM51" s="76">
        <v>2.0466981585208099</v>
      </c>
      <c r="AN51" s="76">
        <v>1.834038949721517</v>
      </c>
      <c r="AO51" s="76">
        <v>1.4603224770605383</v>
      </c>
      <c r="AP51" s="76">
        <v>1.2515151048139161</v>
      </c>
      <c r="AQ51" s="76">
        <v>1.2438784412809323</v>
      </c>
      <c r="AR51" s="76">
        <v>1.8097339685581471</v>
      </c>
      <c r="AS51" s="76">
        <v>2.1766023595814143</v>
      </c>
      <c r="AT51" s="76">
        <v>1.9261563361654854</v>
      </c>
      <c r="AU51" s="76">
        <v>1.3521781539845845</v>
      </c>
      <c r="AV51" s="76">
        <v>0.80481584913858484</v>
      </c>
      <c r="AW51" s="76">
        <v>0.78352091084485931</v>
      </c>
    </row>
    <row r="52" spans="1:49" ht="12" customHeight="1" x14ac:dyDescent="0.2">
      <c r="A52" s="116" t="s">
        <v>125</v>
      </c>
      <c r="B52" s="76"/>
      <c r="C52" s="76" t="e">
        <v>#DIV/0!</v>
      </c>
      <c r="D52" s="76" t="e">
        <v>#DIV/0!</v>
      </c>
      <c r="E52" s="76" t="e">
        <v>#DIV/0!</v>
      </c>
      <c r="F52" s="76" t="e">
        <v>#DIV/0!</v>
      </c>
      <c r="G52" s="76" t="e">
        <v>#DIV/0!</v>
      </c>
      <c r="H52" s="76" t="e">
        <v>#DIV/0!</v>
      </c>
      <c r="I52" s="76" t="e">
        <v>#DIV/0!</v>
      </c>
      <c r="J52" s="76" t="e">
        <v>#DIV/0!</v>
      </c>
      <c r="K52" s="76">
        <v>3.1774367463442532</v>
      </c>
      <c r="L52" s="76">
        <v>3.9201027551210244</v>
      </c>
      <c r="M52" s="76">
        <v>-0.51048709952600246</v>
      </c>
      <c r="N52" s="76">
        <v>-0.84939778426782464</v>
      </c>
      <c r="O52" s="76">
        <v>1.3263555779523539</v>
      </c>
      <c r="P52" s="76">
        <v>2.7265622468328976</v>
      </c>
      <c r="Q52" s="76">
        <v>1.0537080834717383</v>
      </c>
      <c r="R52" s="76">
        <v>-1.9281952298050742</v>
      </c>
      <c r="S52" s="76">
        <v>-3.1363265006205454</v>
      </c>
      <c r="T52" s="76">
        <v>-0.87056364512886342</v>
      </c>
      <c r="U52" s="76">
        <v>0.50482305071057887</v>
      </c>
      <c r="V52" s="76">
        <v>9.637388173999728E-2</v>
      </c>
      <c r="W52" s="76">
        <v>2.3377488964647197</v>
      </c>
      <c r="X52" s="76">
        <v>-2.7495474929024266</v>
      </c>
      <c r="Y52" s="76">
        <v>-1.3802777428238877</v>
      </c>
      <c r="Z52" s="76">
        <v>1.3195182070537381</v>
      </c>
      <c r="AA52" s="76">
        <v>1.5474749943077848</v>
      </c>
      <c r="AB52" s="76">
        <v>0.77889104480908244</v>
      </c>
      <c r="AC52" s="76">
        <v>2.8347473135335699</v>
      </c>
      <c r="AD52" s="76">
        <v>3.3180088490874615</v>
      </c>
      <c r="AE52" s="76">
        <v>0.97081785460917391</v>
      </c>
      <c r="AF52" s="76">
        <v>-9.1196156509487647E-2</v>
      </c>
      <c r="AG52" s="76">
        <v>0.3942754832407136</v>
      </c>
      <c r="AH52" s="76">
        <v>0.45364462040153875</v>
      </c>
      <c r="AI52" s="76">
        <v>1.0555012130825547</v>
      </c>
      <c r="AJ52" s="76">
        <v>2.4134224650571579</v>
      </c>
      <c r="AK52" s="76">
        <v>-0.76099891351605331</v>
      </c>
      <c r="AL52" s="76">
        <v>-0.30743877894432448</v>
      </c>
      <c r="AM52" s="76">
        <v>1.7376122597993815</v>
      </c>
      <c r="AN52" s="76">
        <v>2.0554354219697313</v>
      </c>
      <c r="AO52" s="76">
        <v>1.0689211194985448</v>
      </c>
      <c r="AP52" s="76">
        <v>0.29533491603581652</v>
      </c>
      <c r="AQ52" s="76">
        <v>0.13042571652170931</v>
      </c>
      <c r="AR52" s="76">
        <v>0.94988372882842675</v>
      </c>
      <c r="AS52" s="76">
        <v>1.4656809694465922</v>
      </c>
      <c r="AT52" s="76">
        <v>1.5718974960200027</v>
      </c>
      <c r="AU52" s="76">
        <v>1.1612502138788949</v>
      </c>
      <c r="AV52" s="76">
        <v>0.99963658349255802</v>
      </c>
      <c r="AW52" s="76">
        <v>0.63042474428991468</v>
      </c>
    </row>
    <row r="53" spans="1:49" ht="12" customHeight="1" x14ac:dyDescent="0.2">
      <c r="A53" s="116" t="s">
        <v>126</v>
      </c>
      <c r="B53" s="76"/>
      <c r="C53" s="76" t="e">
        <v>#DIV/0!</v>
      </c>
      <c r="D53" s="76" t="e">
        <v>#DIV/0!</v>
      </c>
      <c r="E53" s="76" t="e">
        <v>#DIV/0!</v>
      </c>
      <c r="F53" s="76" t="e">
        <v>#DIV/0!</v>
      </c>
      <c r="G53" s="76" t="e">
        <v>#DIV/0!</v>
      </c>
      <c r="H53" s="76" t="e">
        <v>#DIV/0!</v>
      </c>
      <c r="I53" s="76" t="e">
        <v>#DIV/0!</v>
      </c>
      <c r="J53" s="76" t="e">
        <v>#DIV/0!</v>
      </c>
      <c r="K53" s="76">
        <v>4.1696565372379313</v>
      </c>
      <c r="L53" s="76">
        <v>4.0697160726319126</v>
      </c>
      <c r="M53" s="76">
        <v>3.0578295877742745</v>
      </c>
      <c r="N53" s="76">
        <v>2.3017305355753415</v>
      </c>
      <c r="O53" s="76">
        <v>1.4539083982767043</v>
      </c>
      <c r="P53" s="76">
        <v>-0.39506556840211982</v>
      </c>
      <c r="Q53" s="76">
        <v>-0.21063840190219674</v>
      </c>
      <c r="R53" s="76">
        <v>0.9777091652024783</v>
      </c>
      <c r="S53" s="76">
        <v>1.3698633784422487</v>
      </c>
      <c r="T53" s="76">
        <v>2.2233679613570256</v>
      </c>
      <c r="U53" s="76">
        <v>0.34334216355562663</v>
      </c>
      <c r="V53" s="76">
        <v>-0.50064625666335072</v>
      </c>
      <c r="W53" s="76">
        <v>-0.89548833827018948</v>
      </c>
      <c r="X53" s="76">
        <v>-0.22618419024507119</v>
      </c>
      <c r="Y53" s="76">
        <v>-0.33145869314782361</v>
      </c>
      <c r="Z53" s="76">
        <v>-0.54954222503987848</v>
      </c>
      <c r="AA53" s="76">
        <v>1.520463208909506</v>
      </c>
      <c r="AB53" s="76">
        <v>4.7713590659920424</v>
      </c>
      <c r="AC53" s="76">
        <v>3.6168340434123314</v>
      </c>
      <c r="AD53" s="76">
        <v>1.6688000572368189</v>
      </c>
      <c r="AE53" s="76">
        <v>1.267474793365575</v>
      </c>
      <c r="AF53" s="76">
        <v>2.530299551056836</v>
      </c>
      <c r="AG53" s="76">
        <v>3.3009865639512137</v>
      </c>
      <c r="AH53" s="76">
        <v>1.8497144029719248</v>
      </c>
      <c r="AI53" s="76">
        <v>-2.0613260663067901</v>
      </c>
      <c r="AJ53" s="76">
        <v>-3.2123287816658963</v>
      </c>
      <c r="AK53" s="76">
        <v>-0.20207279148097834</v>
      </c>
      <c r="AL53" s="76">
        <v>3.2276868031146266</v>
      </c>
      <c r="AM53" s="76">
        <v>4.1185363378155149</v>
      </c>
      <c r="AN53" s="76">
        <v>1.9092301843169013</v>
      </c>
      <c r="AO53" s="76">
        <v>0.19049583589962893</v>
      </c>
      <c r="AP53" s="76">
        <v>0.22272992337328823</v>
      </c>
      <c r="AQ53" s="76">
        <v>1.2107645618066432</v>
      </c>
      <c r="AR53" s="76">
        <v>3.1558965882794388</v>
      </c>
      <c r="AS53" s="76">
        <v>3.6185905793626238</v>
      </c>
      <c r="AT53" s="76">
        <v>2.9975368007770564</v>
      </c>
      <c r="AU53" s="76">
        <v>1.6095510420750303</v>
      </c>
      <c r="AV53" s="76">
        <v>0.11784767057527734</v>
      </c>
      <c r="AW53" s="76">
        <v>0.59701443219544181</v>
      </c>
    </row>
    <row r="54" spans="1:49" ht="12" customHeight="1" x14ac:dyDescent="0.2">
      <c r="A54" s="116" t="s">
        <v>127</v>
      </c>
      <c r="B54" s="76"/>
      <c r="C54" s="76" t="e">
        <v>#DIV/0!</v>
      </c>
      <c r="D54" s="76" t="e">
        <v>#DIV/0!</v>
      </c>
      <c r="E54" s="76" t="e">
        <v>#DIV/0!</v>
      </c>
      <c r="F54" s="76" t="e">
        <v>#DIV/0!</v>
      </c>
      <c r="G54" s="76" t="e">
        <v>#DIV/0!</v>
      </c>
      <c r="H54" s="76" t="e">
        <v>#DIV/0!</v>
      </c>
      <c r="I54" s="76" t="e">
        <v>#DIV/0!</v>
      </c>
      <c r="J54" s="76" t="e">
        <v>#DIV/0!</v>
      </c>
      <c r="K54" s="76">
        <v>2.3581331288019314</v>
      </c>
      <c r="L54" s="76">
        <v>7.6808419248312942</v>
      </c>
      <c r="M54" s="76">
        <v>0.9412785328534623</v>
      </c>
      <c r="N54" s="76">
        <v>1.6361356675028249</v>
      </c>
      <c r="O54" s="76">
        <v>1.8364976638621577</v>
      </c>
      <c r="P54" s="76">
        <v>-0.98658417599815085</v>
      </c>
      <c r="Q54" s="76">
        <v>1.6112378454108622</v>
      </c>
      <c r="R54" s="76">
        <v>1.2161238581691602</v>
      </c>
      <c r="S54" s="76">
        <v>1.4943177130463559</v>
      </c>
      <c r="T54" s="76">
        <v>1.7768197611550685</v>
      </c>
      <c r="U54" s="76">
        <v>2.6843252640040616</v>
      </c>
      <c r="V54" s="76">
        <v>1.8236612428261356</v>
      </c>
      <c r="W54" s="76">
        <v>-0.2254293804851093</v>
      </c>
      <c r="X54" s="76">
        <v>-1.485375878804418</v>
      </c>
      <c r="Y54" s="76">
        <v>-0.90996378102816688</v>
      </c>
      <c r="Z54" s="76">
        <v>0.2750575223930074</v>
      </c>
      <c r="AA54" s="76">
        <v>2.7372511417562473</v>
      </c>
      <c r="AB54" s="76">
        <v>4.6790451822019907</v>
      </c>
      <c r="AC54" s="76">
        <v>2.3823018515851668</v>
      </c>
      <c r="AD54" s="76">
        <v>0.23808782911358684</v>
      </c>
      <c r="AE54" s="76">
        <v>1.7016426968287535</v>
      </c>
      <c r="AF54" s="76">
        <v>1.990923054399163</v>
      </c>
      <c r="AG54" s="76">
        <v>1.944749749850061</v>
      </c>
      <c r="AH54" s="76">
        <v>2.1772084358661292</v>
      </c>
      <c r="AI54" s="76">
        <v>0.62022625612525584</v>
      </c>
      <c r="AJ54" s="76">
        <v>-1.7902191185118155</v>
      </c>
      <c r="AK54" s="76">
        <v>0.15290927961815193</v>
      </c>
      <c r="AL54" s="76">
        <v>0.94214709567954635</v>
      </c>
      <c r="AM54" s="76">
        <v>1.3798135856640359</v>
      </c>
      <c r="AN54" s="76">
        <v>1.8065773303111543</v>
      </c>
      <c r="AO54" s="76">
        <v>2.3736627537487953</v>
      </c>
      <c r="AP54" s="76">
        <v>2.3109613429957099</v>
      </c>
      <c r="AQ54" s="76">
        <v>1.8805431096286629</v>
      </c>
      <c r="AR54" s="76">
        <v>1.7239543147468561</v>
      </c>
      <c r="AS54" s="76">
        <v>1.9890098074412998</v>
      </c>
      <c r="AT54" s="76">
        <v>1.6943851484933825</v>
      </c>
      <c r="AU54" s="76">
        <v>1.3763097678987979</v>
      </c>
      <c r="AV54" s="76">
        <v>1.0309230881001552</v>
      </c>
      <c r="AW54" s="76">
        <v>0.85886099530907423</v>
      </c>
    </row>
    <row r="55" spans="1:49" ht="12" customHeight="1" x14ac:dyDescent="0.2">
      <c r="A55" s="85" t="s">
        <v>18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</row>
    <row r="56" spans="1:49" ht="12" customHeight="1" thickBot="1" x14ac:dyDescent="0.25">
      <c r="A56" s="93" t="s">
        <v>128</v>
      </c>
      <c r="B56" s="135"/>
      <c r="C56" s="135" t="e">
        <v>#DIV/0!</v>
      </c>
      <c r="D56" s="135" t="e">
        <v>#DIV/0!</v>
      </c>
      <c r="E56" s="135" t="e">
        <v>#DIV/0!</v>
      </c>
      <c r="F56" s="135" t="e">
        <v>#DIV/0!</v>
      </c>
      <c r="G56" s="135" t="e">
        <v>#DIV/0!</v>
      </c>
      <c r="H56" s="135" t="e">
        <v>#DIV/0!</v>
      </c>
      <c r="I56" s="135" t="e">
        <v>#DIV/0!</v>
      </c>
      <c r="J56" s="135" t="e">
        <v>#DIV/0!</v>
      </c>
      <c r="K56" s="135">
        <v>0.49334195900441191</v>
      </c>
      <c r="L56" s="135">
        <v>0.45178148462072798</v>
      </c>
      <c r="M56" s="135">
        <v>0.26016732768088247</v>
      </c>
      <c r="N56" s="135">
        <v>0.38660637253569163</v>
      </c>
      <c r="O56" s="135">
        <v>1.1389460389749306</v>
      </c>
      <c r="P56" s="135">
        <v>1.3649452860399425</v>
      </c>
      <c r="Q56" s="135">
        <v>2.0258853443928526</v>
      </c>
      <c r="R56" s="135">
        <v>2.2526949577554856</v>
      </c>
      <c r="S56" s="135">
        <v>1.62173054025605</v>
      </c>
      <c r="T56" s="135">
        <v>1.7141213035594571</v>
      </c>
      <c r="U56" s="135">
        <v>1.5758803246170405</v>
      </c>
      <c r="V56" s="135">
        <v>0.56652247184845184</v>
      </c>
      <c r="W56" s="135">
        <v>0.67499779970223717</v>
      </c>
      <c r="X56" s="135">
        <v>2.216214895063362</v>
      </c>
      <c r="Y56" s="135">
        <v>2.5280650715590713</v>
      </c>
      <c r="Z56" s="135">
        <v>2.9879763314442975</v>
      </c>
      <c r="AA56" s="135">
        <v>2.9929106050422982</v>
      </c>
      <c r="AB56" s="135">
        <v>1.8152311554417322</v>
      </c>
      <c r="AC56" s="135">
        <v>1.497059680812951</v>
      </c>
      <c r="AD56" s="135">
        <v>2.0165049553479086</v>
      </c>
      <c r="AE56" s="135">
        <v>2.0447827049977718</v>
      </c>
      <c r="AF56" s="135">
        <v>2.230158062125942</v>
      </c>
      <c r="AG56" s="135">
        <v>2.7982570053061151</v>
      </c>
      <c r="AH56" s="135">
        <v>2.9919713952885729</v>
      </c>
      <c r="AI56" s="135">
        <v>2.3759306210378028</v>
      </c>
      <c r="AJ56" s="135">
        <v>1.0935744579731788</v>
      </c>
      <c r="AK56" s="135">
        <v>0.13343824194009812</v>
      </c>
      <c r="AL56" s="135">
        <v>-0.40282566923246499</v>
      </c>
      <c r="AM56" s="135">
        <v>-0.54482350280506964</v>
      </c>
      <c r="AN56" s="135">
        <v>-0.19939164068981663</v>
      </c>
      <c r="AO56" s="135">
        <v>-0.42486913086366984</v>
      </c>
      <c r="AP56" s="135">
        <v>-0.68073995093382855</v>
      </c>
      <c r="AQ56" s="135">
        <v>-0.40218042972262058</v>
      </c>
      <c r="AR56" s="135">
        <v>-0.63129903264779186</v>
      </c>
      <c r="AS56" s="135">
        <v>-0.7928841536463449</v>
      </c>
      <c r="AT56" s="135">
        <v>-0.29462502564994164</v>
      </c>
      <c r="AU56" s="135">
        <v>0.14720759306150466</v>
      </c>
      <c r="AV56" s="135">
        <v>1.0902177988244999</v>
      </c>
      <c r="AW56" s="135">
        <v>2.5271222864277298</v>
      </c>
    </row>
    <row r="57" spans="1:49" ht="12" customHeight="1" x14ac:dyDescent="0.2">
      <c r="A57" s="124" t="s">
        <v>50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</sheetData>
  <mergeCells count="24">
    <mergeCell ref="B3:C3"/>
    <mergeCell ref="D3:G3"/>
    <mergeCell ref="N3:O3"/>
    <mergeCell ref="P3:S3"/>
    <mergeCell ref="B32:C32"/>
    <mergeCell ref="D32:G32"/>
    <mergeCell ref="H32:K32"/>
    <mergeCell ref="P32:S32"/>
    <mergeCell ref="N32:O32"/>
    <mergeCell ref="AV3:AW3"/>
    <mergeCell ref="AV32:AW32"/>
    <mergeCell ref="U3:W3"/>
    <mergeCell ref="T32:W32"/>
    <mergeCell ref="H3:K3"/>
    <mergeCell ref="AJ3:AM3"/>
    <mergeCell ref="AJ32:AM32"/>
    <mergeCell ref="AC3:AE3"/>
    <mergeCell ref="AN3:AQ3"/>
    <mergeCell ref="AN32:AQ32"/>
    <mergeCell ref="AR3:AU3"/>
    <mergeCell ref="AR32:AU32"/>
    <mergeCell ref="AF3:AI3"/>
    <mergeCell ref="AC32:AE32"/>
    <mergeCell ref="AH32:AI32"/>
  </mergeCells>
  <conditionalFormatting sqref="C35:AQ56">
    <cfRule type="cellIs" dxfId="23" priority="19" operator="lessThan">
      <formula>0</formula>
    </cfRule>
    <cfRule type="cellIs" dxfId="22" priority="20" operator="lessThan">
      <formula>-40.58231656</formula>
    </cfRule>
    <cfRule type="cellIs" dxfId="21" priority="21" operator="lessThan">
      <formula>0</formula>
    </cfRule>
  </conditionalFormatting>
  <conditionalFormatting sqref="AR35:AR56">
    <cfRule type="cellIs" dxfId="20" priority="16" operator="lessThan">
      <formula>0</formula>
    </cfRule>
    <cfRule type="cellIs" dxfId="19" priority="17" operator="lessThan">
      <formula>-40.58231656</formula>
    </cfRule>
    <cfRule type="cellIs" dxfId="18" priority="18" operator="lessThan">
      <formula>0</formula>
    </cfRule>
  </conditionalFormatting>
  <conditionalFormatting sqref="AS35:AU56">
    <cfRule type="cellIs" dxfId="17" priority="13" operator="lessThan">
      <formula>0</formula>
    </cfRule>
    <cfRule type="cellIs" dxfId="16" priority="14" operator="lessThan">
      <formula>-40.58231656</formula>
    </cfRule>
    <cfRule type="cellIs" dxfId="15" priority="15" operator="lessThan">
      <formula>0</formula>
    </cfRule>
  </conditionalFormatting>
  <conditionalFormatting sqref="AV35:AW56">
    <cfRule type="cellIs" dxfId="14" priority="1" operator="lessThan">
      <formula>0</formula>
    </cfRule>
    <cfRule type="cellIs" dxfId="13" priority="2" operator="lessThan">
      <formula>-40.58231656</formula>
    </cfRule>
    <cfRule type="cellIs" dxfId="12" priority="3" operator="lessThan">
      <formula>0</formula>
    </cfRule>
  </conditionalFormatting>
  <pageMargins left="0.51181102362204722" right="0" top="0.51181102362204722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6" customWidth="1"/>
    <col min="2" max="8" width="7.85546875" style="36" hidden="1" customWidth="1"/>
    <col min="9" max="23" width="6.28515625" style="36" hidden="1" customWidth="1"/>
    <col min="24" max="40" width="6.28515625" style="36" customWidth="1"/>
    <col min="41" max="41" width="7.140625" style="36" customWidth="1"/>
    <col min="42" max="43" width="6.28515625" style="36" customWidth="1"/>
    <col min="44" max="16384" width="9.140625" style="36"/>
  </cols>
  <sheetData>
    <row r="2" spans="1:43" ht="12" thickBot="1" x14ac:dyDescent="0.25">
      <c r="X2" s="38" t="s">
        <v>110</v>
      </c>
    </row>
    <row r="3" spans="1:43" s="37" customFormat="1" ht="15" customHeight="1" x14ac:dyDescent="0.2">
      <c r="B3" s="229" t="s">
        <v>67</v>
      </c>
      <c r="C3" s="229"/>
      <c r="D3" s="229" t="s">
        <v>66</v>
      </c>
      <c r="E3" s="229"/>
      <c r="F3" s="229"/>
      <c r="G3" s="229"/>
      <c r="H3" s="229" t="s">
        <v>60</v>
      </c>
      <c r="I3" s="229"/>
      <c r="J3" s="229"/>
      <c r="K3" s="229"/>
      <c r="L3" s="229" t="s">
        <v>61</v>
      </c>
      <c r="M3" s="229"/>
      <c r="N3" s="229"/>
      <c r="O3" s="229"/>
      <c r="P3" s="229" t="s">
        <v>62</v>
      </c>
      <c r="Q3" s="229"/>
      <c r="R3" s="229"/>
      <c r="S3" s="229"/>
      <c r="U3" s="229" t="s">
        <v>63</v>
      </c>
      <c r="V3" s="229"/>
      <c r="W3" s="229"/>
      <c r="X3" s="229" t="s">
        <v>64</v>
      </c>
      <c r="Y3" s="229"/>
      <c r="Z3" s="229"/>
      <c r="AA3" s="229"/>
      <c r="AB3" s="229" t="s">
        <v>65</v>
      </c>
      <c r="AC3" s="229"/>
      <c r="AD3" s="229"/>
      <c r="AE3" s="229"/>
      <c r="AF3" s="229" t="s">
        <v>77</v>
      </c>
      <c r="AG3" s="229"/>
      <c r="AH3" s="229"/>
      <c r="AI3" s="229"/>
      <c r="AJ3" s="229" t="s">
        <v>80</v>
      </c>
      <c r="AK3" s="229"/>
      <c r="AL3" s="229"/>
      <c r="AM3" s="229"/>
      <c r="AN3" s="229" t="s">
        <v>92</v>
      </c>
      <c r="AO3" s="229"/>
      <c r="AP3" s="229"/>
      <c r="AQ3" s="229"/>
    </row>
    <row r="4" spans="1:43" s="45" customFormat="1" x14ac:dyDescent="0.2">
      <c r="A4" s="22" t="s">
        <v>99</v>
      </c>
      <c r="B4" s="39" t="s">
        <v>48</v>
      </c>
      <c r="C4" s="39" t="s">
        <v>49</v>
      </c>
      <c r="D4" s="39" t="s">
        <v>46</v>
      </c>
      <c r="E4" s="39" t="s">
        <v>47</v>
      </c>
      <c r="F4" s="39" t="s">
        <v>48</v>
      </c>
      <c r="G4" s="39" t="s">
        <v>49</v>
      </c>
      <c r="H4" s="39" t="s">
        <v>46</v>
      </c>
      <c r="I4" s="39" t="s">
        <v>47</v>
      </c>
      <c r="J4" s="39" t="s">
        <v>48</v>
      </c>
      <c r="K4" s="39" t="s">
        <v>49</v>
      </c>
      <c r="L4" s="39" t="s">
        <v>46</v>
      </c>
      <c r="M4" s="39" t="s">
        <v>47</v>
      </c>
      <c r="N4" s="39" t="s">
        <v>48</v>
      </c>
      <c r="O4" s="39" t="s">
        <v>49</v>
      </c>
      <c r="P4" s="39" t="s">
        <v>46</v>
      </c>
      <c r="Q4" s="39" t="s">
        <v>47</v>
      </c>
      <c r="R4" s="39" t="s">
        <v>48</v>
      </c>
      <c r="S4" s="39" t="s">
        <v>49</v>
      </c>
      <c r="T4" s="39" t="s">
        <v>46</v>
      </c>
      <c r="U4" s="39" t="s">
        <v>47</v>
      </c>
      <c r="V4" s="39" t="s">
        <v>48</v>
      </c>
      <c r="W4" s="39" t="s">
        <v>49</v>
      </c>
      <c r="X4" s="39" t="s">
        <v>46</v>
      </c>
      <c r="Y4" s="39" t="s">
        <v>47</v>
      </c>
      <c r="Z4" s="39" t="s">
        <v>48</v>
      </c>
      <c r="AA4" s="39" t="s">
        <v>49</v>
      </c>
      <c r="AB4" s="39" t="s">
        <v>46</v>
      </c>
      <c r="AC4" s="39" t="s">
        <v>47</v>
      </c>
      <c r="AD4" s="39" t="s">
        <v>48</v>
      </c>
      <c r="AE4" s="39" t="s">
        <v>49</v>
      </c>
      <c r="AF4" s="39" t="s">
        <v>46</v>
      </c>
      <c r="AG4" s="39" t="s">
        <v>47</v>
      </c>
      <c r="AH4" s="39" t="s">
        <v>48</v>
      </c>
      <c r="AI4" s="39" t="s">
        <v>49</v>
      </c>
      <c r="AJ4" s="39" t="s">
        <v>46</v>
      </c>
      <c r="AK4" s="39" t="s">
        <v>47</v>
      </c>
      <c r="AL4" s="39" t="s">
        <v>48</v>
      </c>
      <c r="AM4" s="39" t="s">
        <v>49</v>
      </c>
      <c r="AN4" s="53" t="s">
        <v>46</v>
      </c>
      <c r="AO4" s="53" t="s">
        <v>47</v>
      </c>
      <c r="AP4" s="53" t="s">
        <v>48</v>
      </c>
      <c r="AQ4" s="53" t="s">
        <v>49</v>
      </c>
    </row>
    <row r="5" spans="1:43" s="45" customFormat="1" ht="11.1" customHeight="1" x14ac:dyDescent="0.2">
      <c r="A5" s="40" t="s">
        <v>101</v>
      </c>
      <c r="AF5" s="54"/>
      <c r="AG5" s="54"/>
      <c r="AH5" s="54"/>
      <c r="AI5" s="54"/>
    </row>
    <row r="6" spans="1:43" s="45" customFormat="1" ht="11.1" customHeight="1" x14ac:dyDescent="0.2">
      <c r="A6" s="41" t="s">
        <v>0</v>
      </c>
      <c r="B6" s="50" t="e">
        <f>#REF!/Summary!B6*100</f>
        <v>#REF!</v>
      </c>
      <c r="C6" s="50" t="e">
        <f>#REF!/Summary!C6*100</f>
        <v>#REF!</v>
      </c>
      <c r="D6" s="50" t="e">
        <f>#REF!/Summary!D6*100</f>
        <v>#REF!</v>
      </c>
      <c r="E6" s="50" t="e">
        <f>#REF!/Summary!E6*100</f>
        <v>#REF!</v>
      </c>
      <c r="F6" s="50" t="e">
        <f>#REF!/Summary!F6*100</f>
        <v>#REF!</v>
      </c>
      <c r="G6" s="50" t="e">
        <f>#REF!/Summary!G6*100</f>
        <v>#REF!</v>
      </c>
      <c r="H6" s="50" t="e">
        <f>#REF!/Summary!H6*100</f>
        <v>#REF!</v>
      </c>
      <c r="I6" s="50" t="e">
        <f>#REF!/Summary!I6*100</f>
        <v>#REF!</v>
      </c>
      <c r="J6" s="50" t="e">
        <f>#REF!/Summary!J6*100</f>
        <v>#REF!</v>
      </c>
      <c r="K6" s="50" t="e">
        <f>#REF!/Summary!K6*100</f>
        <v>#REF!</v>
      </c>
      <c r="L6" s="50" t="e">
        <f>#REF!/Summary!L6*100</f>
        <v>#REF!</v>
      </c>
      <c r="M6" s="50" t="e">
        <f>#REF!/Summary!M6*100</f>
        <v>#REF!</v>
      </c>
      <c r="N6" s="50" t="e">
        <f>#REF!/Summary!N6*100</f>
        <v>#REF!</v>
      </c>
      <c r="O6" s="50" t="e">
        <f>#REF!/Summary!O6*100</f>
        <v>#REF!</v>
      </c>
      <c r="P6" s="50" t="e">
        <f>#REF!/Summary!P6*100</f>
        <v>#REF!</v>
      </c>
      <c r="Q6" s="50" t="e">
        <f>#REF!/Summary!Q6*100</f>
        <v>#REF!</v>
      </c>
      <c r="R6" s="50" t="e">
        <f>#REF!/Summary!R6*100</f>
        <v>#REF!</v>
      </c>
      <c r="S6" s="50" t="e">
        <f>#REF!/Summary!S6*100</f>
        <v>#REF!</v>
      </c>
      <c r="T6" s="50" t="e">
        <f>#REF!/Summary!T6*100</f>
        <v>#REF!</v>
      </c>
      <c r="U6" s="50" t="e">
        <f>#REF!/Summary!U6*100</f>
        <v>#REF!</v>
      </c>
      <c r="V6" s="50" t="e">
        <f>#REF!/Summary!V6*100</f>
        <v>#REF!</v>
      </c>
      <c r="W6" s="50" t="e">
        <f>#REF!/Summary!W6*100</f>
        <v>#REF!</v>
      </c>
      <c r="X6" s="50" t="e">
        <f>#REF!/Summary!X6*100</f>
        <v>#REF!</v>
      </c>
      <c r="Y6" s="50" t="e">
        <f>#REF!/Summary!Y6*100</f>
        <v>#REF!</v>
      </c>
      <c r="Z6" s="50" t="e">
        <f>#REF!/Summary!Z6*100</f>
        <v>#REF!</v>
      </c>
      <c r="AA6" s="50" t="e">
        <f>#REF!/Summary!AA6*100</f>
        <v>#REF!</v>
      </c>
      <c r="AB6" s="50" t="e">
        <f>#REF!/Summary!AB6*100</f>
        <v>#REF!</v>
      </c>
      <c r="AC6" s="50" t="e">
        <f>#REF!/Summary!AC6*100</f>
        <v>#REF!</v>
      </c>
      <c r="AD6" s="50" t="e">
        <f>#REF!/Summary!AD6*100</f>
        <v>#REF!</v>
      </c>
      <c r="AE6" s="50" t="e">
        <f>#REF!/Summary!AE6*100</f>
        <v>#REF!</v>
      </c>
      <c r="AF6" s="43" t="e">
        <f>#REF!/Summary!AF6*100</f>
        <v>#REF!</v>
      </c>
      <c r="AG6" s="43" t="e">
        <f>#REF!/Summary!AG6*100</f>
        <v>#REF!</v>
      </c>
      <c r="AH6" s="43" t="e">
        <f>#REF!/Summary!AH6*100</f>
        <v>#REF!</v>
      </c>
      <c r="AI6" s="43" t="e">
        <f>#REF!/Summary!AI6*100</f>
        <v>#REF!</v>
      </c>
      <c r="AJ6" s="43" t="e">
        <f>#REF!/Summary!AJ6*100</f>
        <v>#REF!</v>
      </c>
      <c r="AK6" s="43" t="e">
        <f>#REF!/Summary!AK6*100</f>
        <v>#REF!</v>
      </c>
      <c r="AL6" s="43" t="e">
        <f>#REF!/Summary!AL6*100</f>
        <v>#REF!</v>
      </c>
      <c r="AM6" s="43" t="e">
        <f>#REF!/Summary!AM6*100</f>
        <v>#REF!</v>
      </c>
      <c r="AN6" s="43" t="e">
        <f>#REF!/Summary!AN6*100</f>
        <v>#REF!</v>
      </c>
      <c r="AO6" s="43" t="e">
        <f>#REF!/Summary!AO6*100</f>
        <v>#REF!</v>
      </c>
      <c r="AP6" s="43" t="e">
        <f>#REF!/Summary!AP6*100</f>
        <v>#REF!</v>
      </c>
      <c r="AQ6" s="43" t="e">
        <f>#REF!/Summary!AQ6*100</f>
        <v>#REF!</v>
      </c>
    </row>
    <row r="7" spans="1:43" s="45" customFormat="1" ht="11.1" customHeight="1" x14ac:dyDescent="0.2">
      <c r="A7" s="42" t="s">
        <v>70</v>
      </c>
      <c r="B7" s="50" t="e">
        <f>#REF!/Summary!B7*100</f>
        <v>#REF!</v>
      </c>
      <c r="C7" s="50" t="e">
        <f>#REF!/Summary!C7*100</f>
        <v>#REF!</v>
      </c>
      <c r="D7" s="50" t="e">
        <f>#REF!/Summary!D7*100</f>
        <v>#REF!</v>
      </c>
      <c r="E7" s="50" t="e">
        <f>#REF!/Summary!E7*100</f>
        <v>#REF!</v>
      </c>
      <c r="F7" s="50" t="e">
        <f>#REF!/Summary!F7*100</f>
        <v>#REF!</v>
      </c>
      <c r="G7" s="50" t="e">
        <f>#REF!/Summary!G7*100</f>
        <v>#REF!</v>
      </c>
      <c r="H7" s="50" t="e">
        <f>#REF!/Summary!H7*100</f>
        <v>#REF!</v>
      </c>
      <c r="I7" s="50" t="e">
        <f>#REF!/Summary!I7*100</f>
        <v>#REF!</v>
      </c>
      <c r="J7" s="50" t="e">
        <f>#REF!/Summary!J7*100</f>
        <v>#REF!</v>
      </c>
      <c r="K7" s="50" t="e">
        <f>#REF!/Summary!K7*100</f>
        <v>#REF!</v>
      </c>
      <c r="L7" s="50" t="e">
        <f>#REF!/Summary!L7*100</f>
        <v>#REF!</v>
      </c>
      <c r="M7" s="50" t="e">
        <f>#REF!/Summary!M7*100</f>
        <v>#REF!</v>
      </c>
      <c r="N7" s="50" t="e">
        <f>#REF!/Summary!N7*100</f>
        <v>#REF!</v>
      </c>
      <c r="O7" s="50" t="e">
        <f>#REF!/Summary!O7*100</f>
        <v>#REF!</v>
      </c>
      <c r="P7" s="50" t="e">
        <f>#REF!/Summary!P7*100</f>
        <v>#REF!</v>
      </c>
      <c r="Q7" s="50" t="e">
        <f>#REF!/Summary!Q7*100</f>
        <v>#REF!</v>
      </c>
      <c r="R7" s="50" t="e">
        <f>#REF!/Summary!R7*100</f>
        <v>#REF!</v>
      </c>
      <c r="S7" s="50" t="e">
        <f>#REF!/Summary!S7*100</f>
        <v>#REF!</v>
      </c>
      <c r="T7" s="50" t="e">
        <f>#REF!/Summary!T7*100</f>
        <v>#REF!</v>
      </c>
      <c r="U7" s="50" t="e">
        <f>#REF!/Summary!U7*100</f>
        <v>#REF!</v>
      </c>
      <c r="V7" s="50" t="e">
        <f>#REF!/Summary!V7*100</f>
        <v>#REF!</v>
      </c>
      <c r="W7" s="50" t="e">
        <f>#REF!/Summary!W7*100</f>
        <v>#REF!</v>
      </c>
      <c r="X7" s="50" t="e">
        <f>#REF!/Summary!X7*100</f>
        <v>#REF!</v>
      </c>
      <c r="Y7" s="50" t="e">
        <f>#REF!/Summary!Y7*100</f>
        <v>#REF!</v>
      </c>
      <c r="Z7" s="50" t="e">
        <f>#REF!/Summary!Z7*100</f>
        <v>#REF!</v>
      </c>
      <c r="AA7" s="50" t="e">
        <f>#REF!/Summary!AA7*100</f>
        <v>#REF!</v>
      </c>
      <c r="AB7" s="50" t="e">
        <f>#REF!/Summary!AB7*100</f>
        <v>#REF!</v>
      </c>
      <c r="AC7" s="50" t="e">
        <f>#REF!/Summary!AC7*100</f>
        <v>#REF!</v>
      </c>
      <c r="AD7" s="50" t="e">
        <f>#REF!/Summary!AD7*100</f>
        <v>#REF!</v>
      </c>
      <c r="AE7" s="50" t="e">
        <f>#REF!/Summary!AE7*100</f>
        <v>#REF!</v>
      </c>
      <c r="AF7" s="43" t="e">
        <f>#REF!/Summary!AF7*100</f>
        <v>#REF!</v>
      </c>
      <c r="AG7" s="43" t="e">
        <f>#REF!/Summary!AG7*100</f>
        <v>#REF!</v>
      </c>
      <c r="AH7" s="43" t="e">
        <f>#REF!/Summary!AH7*100</f>
        <v>#REF!</v>
      </c>
      <c r="AI7" s="43" t="e">
        <f>#REF!/Summary!AI7*100</f>
        <v>#REF!</v>
      </c>
      <c r="AJ7" s="43" t="e">
        <f>#REF!/Summary!AJ7*100</f>
        <v>#REF!</v>
      </c>
      <c r="AK7" s="43" t="e">
        <f>#REF!/Summary!AK7*100</f>
        <v>#REF!</v>
      </c>
      <c r="AL7" s="43" t="e">
        <f>#REF!/Summary!AL7*100</f>
        <v>#REF!</v>
      </c>
      <c r="AM7" s="43" t="e">
        <f>#REF!/Summary!AM7*100</f>
        <v>#REF!</v>
      </c>
      <c r="AN7" s="43" t="e">
        <f>#REF!/Summary!AN7*100</f>
        <v>#REF!</v>
      </c>
      <c r="AO7" s="43" t="e">
        <f>#REF!/Summary!AO7*100</f>
        <v>#REF!</v>
      </c>
      <c r="AP7" s="43" t="e">
        <f>#REF!/Summary!AP7*100</f>
        <v>#REF!</v>
      </c>
      <c r="AQ7" s="43" t="e">
        <f>#REF!/Summary!AQ7*100</f>
        <v>#REF!</v>
      </c>
    </row>
    <row r="8" spans="1:43" s="45" customFormat="1" ht="11.1" customHeight="1" x14ac:dyDescent="0.2">
      <c r="A8" s="42" t="s">
        <v>7</v>
      </c>
      <c r="B8" s="50" t="e">
        <f>#REF!/Summary!B8*100</f>
        <v>#REF!</v>
      </c>
      <c r="C8" s="50" t="e">
        <f>#REF!/Summary!C8*100</f>
        <v>#REF!</v>
      </c>
      <c r="D8" s="50" t="e">
        <f>#REF!/Summary!D8*100</f>
        <v>#REF!</v>
      </c>
      <c r="E8" s="50" t="e">
        <f>#REF!/Summary!E8*100</f>
        <v>#REF!</v>
      </c>
      <c r="F8" s="50" t="e">
        <f>#REF!/Summary!F8*100</f>
        <v>#REF!</v>
      </c>
      <c r="G8" s="50" t="e">
        <f>#REF!/Summary!G8*100</f>
        <v>#REF!</v>
      </c>
      <c r="H8" s="50" t="e">
        <f>#REF!/Summary!H8*100</f>
        <v>#REF!</v>
      </c>
      <c r="I8" s="50" t="e">
        <f>#REF!/Summary!I8*100</f>
        <v>#REF!</v>
      </c>
      <c r="J8" s="50" t="e">
        <f>#REF!/Summary!J8*100</f>
        <v>#REF!</v>
      </c>
      <c r="K8" s="50" t="e">
        <f>#REF!/Summary!K8*100</f>
        <v>#REF!</v>
      </c>
      <c r="L8" s="50" t="e">
        <f>#REF!/Summary!L8*100</f>
        <v>#REF!</v>
      </c>
      <c r="M8" s="50" t="e">
        <f>#REF!/Summary!M8*100</f>
        <v>#REF!</v>
      </c>
      <c r="N8" s="50" t="e">
        <f>#REF!/Summary!N8*100</f>
        <v>#REF!</v>
      </c>
      <c r="O8" s="50" t="e">
        <f>#REF!/Summary!O8*100</f>
        <v>#REF!</v>
      </c>
      <c r="P8" s="50" t="e">
        <f>#REF!/Summary!P8*100</f>
        <v>#REF!</v>
      </c>
      <c r="Q8" s="50" t="e">
        <f>#REF!/Summary!Q8*100</f>
        <v>#REF!</v>
      </c>
      <c r="R8" s="50" t="e">
        <f>#REF!/Summary!R8*100</f>
        <v>#REF!</v>
      </c>
      <c r="S8" s="50" t="e">
        <f>#REF!/Summary!S8*100</f>
        <v>#REF!</v>
      </c>
      <c r="T8" s="50" t="e">
        <f>#REF!/Summary!T8*100</f>
        <v>#REF!</v>
      </c>
      <c r="U8" s="50" t="e">
        <f>#REF!/Summary!U8*100</f>
        <v>#REF!</v>
      </c>
      <c r="V8" s="50" t="e">
        <f>#REF!/Summary!V8*100</f>
        <v>#REF!</v>
      </c>
      <c r="W8" s="50" t="e">
        <f>#REF!/Summary!W8*100</f>
        <v>#REF!</v>
      </c>
      <c r="X8" s="50" t="e">
        <f>#REF!/Summary!X8*100</f>
        <v>#REF!</v>
      </c>
      <c r="Y8" s="50" t="e">
        <f>#REF!/Summary!Y8*100</f>
        <v>#REF!</v>
      </c>
      <c r="Z8" s="50" t="e">
        <f>#REF!/Summary!Z8*100</f>
        <v>#REF!</v>
      </c>
      <c r="AA8" s="50" t="e">
        <f>#REF!/Summary!AA8*100</f>
        <v>#REF!</v>
      </c>
      <c r="AB8" s="50" t="e">
        <f>#REF!/Summary!AB8*100</f>
        <v>#REF!</v>
      </c>
      <c r="AC8" s="50" t="e">
        <f>#REF!/Summary!AC8*100</f>
        <v>#REF!</v>
      </c>
      <c r="AD8" s="50" t="e">
        <f>#REF!/Summary!AD8*100</f>
        <v>#REF!</v>
      </c>
      <c r="AE8" s="50" t="e">
        <f>#REF!/Summary!AE8*100</f>
        <v>#REF!</v>
      </c>
      <c r="AF8" s="43" t="e">
        <f>#REF!/Summary!AF8*100</f>
        <v>#REF!</v>
      </c>
      <c r="AG8" s="43" t="e">
        <f>#REF!/Summary!AG8*100</f>
        <v>#REF!</v>
      </c>
      <c r="AH8" s="43" t="e">
        <f>#REF!/Summary!AH8*100</f>
        <v>#REF!</v>
      </c>
      <c r="AI8" s="43" t="e">
        <f>#REF!/Summary!AI8*100</f>
        <v>#REF!</v>
      </c>
      <c r="AJ8" s="43" t="e">
        <f>#REF!/Summary!AJ8*100</f>
        <v>#REF!</v>
      </c>
      <c r="AK8" s="43" t="e">
        <f>#REF!/Summary!AK8*100</f>
        <v>#REF!</v>
      </c>
      <c r="AL8" s="43" t="e">
        <f>#REF!/Summary!AL8*100</f>
        <v>#REF!</v>
      </c>
      <c r="AM8" s="43" t="e">
        <f>#REF!/Summary!AM8*100</f>
        <v>#REF!</v>
      </c>
      <c r="AN8" s="43" t="e">
        <f>#REF!/Summary!AN8*100</f>
        <v>#REF!</v>
      </c>
      <c r="AO8" s="43" t="e">
        <f>#REF!/Summary!AO8*100</f>
        <v>#REF!</v>
      </c>
      <c r="AP8" s="43" t="e">
        <f>#REF!/Summary!AP8*100</f>
        <v>#REF!</v>
      </c>
      <c r="AQ8" s="43" t="e">
        <f>#REF!/Summary!AQ8*100</f>
        <v>#REF!</v>
      </c>
    </row>
    <row r="9" spans="1:43" s="45" customFormat="1" ht="11.1" customHeight="1" x14ac:dyDescent="0.2">
      <c r="A9" s="42" t="s">
        <v>13</v>
      </c>
      <c r="B9" s="50" t="e">
        <f>#REF!/Summary!B9*100</f>
        <v>#REF!</v>
      </c>
      <c r="C9" s="50" t="e">
        <f>#REF!/Summary!C9*100</f>
        <v>#REF!</v>
      </c>
      <c r="D9" s="50" t="e">
        <f>#REF!/Summary!D9*100</f>
        <v>#REF!</v>
      </c>
      <c r="E9" s="50" t="e">
        <f>#REF!/Summary!E9*100</f>
        <v>#REF!</v>
      </c>
      <c r="F9" s="50" t="e">
        <f>#REF!/Summary!F9*100</f>
        <v>#REF!</v>
      </c>
      <c r="G9" s="50" t="e">
        <f>#REF!/Summary!G9*100</f>
        <v>#REF!</v>
      </c>
      <c r="H9" s="50" t="e">
        <f>#REF!/Summary!H9*100</f>
        <v>#REF!</v>
      </c>
      <c r="I9" s="50" t="e">
        <f>#REF!/Summary!I9*100</f>
        <v>#REF!</v>
      </c>
      <c r="J9" s="50" t="e">
        <f>#REF!/Summary!J9*100</f>
        <v>#REF!</v>
      </c>
      <c r="K9" s="50" t="e">
        <f>#REF!/Summary!K9*100</f>
        <v>#REF!</v>
      </c>
      <c r="L9" s="50" t="e">
        <f>#REF!/Summary!L9*100</f>
        <v>#REF!</v>
      </c>
      <c r="M9" s="50" t="e">
        <f>#REF!/Summary!M9*100</f>
        <v>#REF!</v>
      </c>
      <c r="N9" s="50" t="e">
        <f>#REF!/Summary!N9*100</f>
        <v>#REF!</v>
      </c>
      <c r="O9" s="50" t="e">
        <f>#REF!/Summary!O9*100</f>
        <v>#REF!</v>
      </c>
      <c r="P9" s="50" t="e">
        <f>#REF!/Summary!P9*100</f>
        <v>#REF!</v>
      </c>
      <c r="Q9" s="50" t="e">
        <f>#REF!/Summary!Q9*100</f>
        <v>#REF!</v>
      </c>
      <c r="R9" s="50" t="e">
        <f>#REF!/Summary!R9*100</f>
        <v>#REF!</v>
      </c>
      <c r="S9" s="50" t="e">
        <f>#REF!/Summary!S9*100</f>
        <v>#REF!</v>
      </c>
      <c r="T9" s="50" t="e">
        <f>#REF!/Summary!T9*100</f>
        <v>#REF!</v>
      </c>
      <c r="U9" s="50" t="e">
        <f>#REF!/Summary!U9*100</f>
        <v>#REF!</v>
      </c>
      <c r="V9" s="50" t="e">
        <f>#REF!/Summary!V9*100</f>
        <v>#REF!</v>
      </c>
      <c r="W9" s="50" t="e">
        <f>#REF!/Summary!W9*100</f>
        <v>#REF!</v>
      </c>
      <c r="X9" s="50" t="e">
        <f>#REF!/Summary!X9*100</f>
        <v>#REF!</v>
      </c>
      <c r="Y9" s="50" t="e">
        <f>#REF!/Summary!Y9*100</f>
        <v>#REF!</v>
      </c>
      <c r="Z9" s="50" t="e">
        <f>#REF!/Summary!Z9*100</f>
        <v>#REF!</v>
      </c>
      <c r="AA9" s="50" t="e">
        <f>#REF!/Summary!AA9*100</f>
        <v>#REF!</v>
      </c>
      <c r="AB9" s="50" t="e">
        <f>#REF!/Summary!AB9*100</f>
        <v>#REF!</v>
      </c>
      <c r="AC9" s="50" t="e">
        <f>#REF!/Summary!AC9*100</f>
        <v>#REF!</v>
      </c>
      <c r="AD9" s="50" t="e">
        <f>#REF!/Summary!AD9*100</f>
        <v>#REF!</v>
      </c>
      <c r="AE9" s="50" t="e">
        <f>#REF!/Summary!AE9*100</f>
        <v>#REF!</v>
      </c>
      <c r="AF9" s="43" t="e">
        <f>#REF!/Summary!AF9*100</f>
        <v>#REF!</v>
      </c>
      <c r="AG9" s="43" t="e">
        <f>#REF!/Summary!AG9*100</f>
        <v>#REF!</v>
      </c>
      <c r="AH9" s="43" t="e">
        <f>#REF!/Summary!AH9*100</f>
        <v>#REF!</v>
      </c>
      <c r="AI9" s="43" t="e">
        <f>#REF!/Summary!AI9*100</f>
        <v>#REF!</v>
      </c>
      <c r="AJ9" s="43" t="e">
        <f>#REF!/Summary!AJ9*100</f>
        <v>#REF!</v>
      </c>
      <c r="AK9" s="43" t="e">
        <f>#REF!/Summary!AK9*100</f>
        <v>#REF!</v>
      </c>
      <c r="AL9" s="43" t="e">
        <f>#REF!/Summary!AL9*100</f>
        <v>#REF!</v>
      </c>
      <c r="AM9" s="43" t="e">
        <f>#REF!/Summary!AM9*100</f>
        <v>#REF!</v>
      </c>
      <c r="AN9" s="43" t="e">
        <f>#REF!/Summary!AN9*100</f>
        <v>#REF!</v>
      </c>
      <c r="AO9" s="43" t="e">
        <f>#REF!/Summary!AO9*100</f>
        <v>#REF!</v>
      </c>
      <c r="AP9" s="43" t="e">
        <f>#REF!/Summary!AP9*100</f>
        <v>#REF!</v>
      </c>
      <c r="AQ9" s="43" t="e">
        <f>#REF!/Summary!AQ9*100</f>
        <v>#REF!</v>
      </c>
    </row>
    <row r="10" spans="1:43" s="45" customFormat="1" ht="11.1" customHeight="1" x14ac:dyDescent="0.2">
      <c r="A10" s="41" t="s">
        <v>18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</row>
    <row r="11" spans="1:43" s="45" customFormat="1" ht="11.1" customHeight="1" x14ac:dyDescent="0.2">
      <c r="A11" s="44" t="s">
        <v>19</v>
      </c>
      <c r="B11" s="50" t="e">
        <f>#REF!/Summary!B11*100</f>
        <v>#REF!</v>
      </c>
      <c r="C11" s="50" t="e">
        <f>#REF!/Summary!C11*100</f>
        <v>#REF!</v>
      </c>
      <c r="D11" s="50" t="e">
        <f>#REF!/Summary!D11*100</f>
        <v>#REF!</v>
      </c>
      <c r="E11" s="50" t="e">
        <f>#REF!/Summary!E11*100</f>
        <v>#REF!</v>
      </c>
      <c r="F11" s="50" t="e">
        <f>#REF!/Summary!F11*100</f>
        <v>#REF!</v>
      </c>
      <c r="G11" s="50" t="e">
        <f>#REF!/Summary!G11*100</f>
        <v>#REF!</v>
      </c>
      <c r="H11" s="50" t="e">
        <f>#REF!/Summary!H11*100</f>
        <v>#REF!</v>
      </c>
      <c r="I11" s="50" t="e">
        <f>#REF!/Summary!I11*100</f>
        <v>#REF!</v>
      </c>
      <c r="J11" s="50" t="e">
        <f>#REF!/Summary!J11*100</f>
        <v>#REF!</v>
      </c>
      <c r="K11" s="50" t="e">
        <f>#REF!/Summary!K11*100</f>
        <v>#REF!</v>
      </c>
      <c r="L11" s="50" t="e">
        <f>#REF!/Summary!L11*100</f>
        <v>#REF!</v>
      </c>
      <c r="M11" s="50" t="e">
        <f>#REF!/Summary!M11*100</f>
        <v>#REF!</v>
      </c>
      <c r="N11" s="50" t="e">
        <f>#REF!/Summary!N11*100</f>
        <v>#REF!</v>
      </c>
      <c r="O11" s="50" t="e">
        <f>#REF!/Summary!O11*100</f>
        <v>#REF!</v>
      </c>
      <c r="P11" s="50" t="e">
        <f>#REF!/Summary!P11*100</f>
        <v>#REF!</v>
      </c>
      <c r="Q11" s="50" t="e">
        <f>#REF!/Summary!Q11*100</f>
        <v>#REF!</v>
      </c>
      <c r="R11" s="50" t="e">
        <f>#REF!/Summary!R11*100</f>
        <v>#REF!</v>
      </c>
      <c r="S11" s="50" t="e">
        <f>#REF!/Summary!S11*100</f>
        <v>#REF!</v>
      </c>
      <c r="T11" s="50" t="e">
        <f>#REF!/Summary!T11*100</f>
        <v>#REF!</v>
      </c>
      <c r="U11" s="50" t="e">
        <f>#REF!/Summary!U11*100</f>
        <v>#REF!</v>
      </c>
      <c r="V11" s="50" t="e">
        <f>#REF!/Summary!V11*100</f>
        <v>#REF!</v>
      </c>
      <c r="W11" s="50" t="e">
        <f>#REF!/Summary!W11*100</f>
        <v>#REF!</v>
      </c>
      <c r="X11" s="50" t="e">
        <f>#REF!/Summary!X11*100</f>
        <v>#REF!</v>
      </c>
      <c r="Y11" s="50" t="e">
        <f>#REF!/Summary!Y11*100</f>
        <v>#REF!</v>
      </c>
      <c r="Z11" s="50" t="e">
        <f>#REF!/Summary!Z11*100</f>
        <v>#REF!</v>
      </c>
      <c r="AA11" s="50" t="e">
        <f>#REF!/Summary!AA11*100</f>
        <v>#REF!</v>
      </c>
      <c r="AB11" s="50" t="e">
        <f>#REF!/Summary!AB11*100</f>
        <v>#REF!</v>
      </c>
      <c r="AC11" s="50" t="e">
        <f>#REF!/Summary!AC11*100</f>
        <v>#REF!</v>
      </c>
      <c r="AD11" s="50" t="e">
        <f>#REF!/Summary!AD11*100</f>
        <v>#REF!</v>
      </c>
      <c r="AE11" s="50" t="e">
        <f>#REF!/Summary!AE11*100</f>
        <v>#REF!</v>
      </c>
      <c r="AF11" s="43" t="e">
        <f>#REF!/Summary!AF11*100</f>
        <v>#REF!</v>
      </c>
      <c r="AG11" s="43" t="e">
        <f>#REF!/Summary!AG11*100</f>
        <v>#REF!</v>
      </c>
      <c r="AH11" s="43" t="e">
        <f>#REF!/Summary!AH11*100</f>
        <v>#REF!</v>
      </c>
      <c r="AI11" s="43" t="e">
        <f>#REF!/Summary!AI11*100</f>
        <v>#REF!</v>
      </c>
      <c r="AJ11" s="43" t="e">
        <f>#REF!/Summary!AJ11*100</f>
        <v>#REF!</v>
      </c>
      <c r="AK11" s="43" t="e">
        <f>#REF!/Summary!AK11*100</f>
        <v>#REF!</v>
      </c>
      <c r="AL11" s="43" t="e">
        <f>#REF!/Summary!AL11*100</f>
        <v>#REF!</v>
      </c>
      <c r="AM11" s="43" t="e">
        <f>#REF!/Summary!AM11*100</f>
        <v>#REF!</v>
      </c>
      <c r="AN11" s="43" t="e">
        <f>#REF!/Summary!AN11*100</f>
        <v>#REF!</v>
      </c>
      <c r="AO11" s="43" t="e">
        <f>#REF!/Summary!AO11*100</f>
        <v>#REF!</v>
      </c>
      <c r="AP11" s="43" t="e">
        <f>#REF!/Summary!AP11*100</f>
        <v>#REF!</v>
      </c>
      <c r="AQ11" s="43" t="e">
        <f>#REF!/Summary!AQ11*100</f>
        <v>#REF!</v>
      </c>
    </row>
    <row r="12" spans="1:43" s="45" customForma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3"/>
      <c r="AO12" s="63"/>
      <c r="AP12" s="63"/>
      <c r="AQ12" s="63"/>
    </row>
    <row r="13" spans="1:43" s="45" customFormat="1" ht="11.1" customHeight="1" x14ac:dyDescent="0.2">
      <c r="A13" s="40" t="s">
        <v>102</v>
      </c>
    </row>
    <row r="14" spans="1:43" s="45" customFormat="1" ht="11.1" customHeight="1" x14ac:dyDescent="0.2">
      <c r="A14" s="41" t="s">
        <v>0</v>
      </c>
      <c r="B14" s="50" t="e">
        <f>#REF!/Summary!B14*100</f>
        <v>#REF!</v>
      </c>
      <c r="C14" s="50" t="e">
        <f>#REF!/Summary!C14*100</f>
        <v>#REF!</v>
      </c>
      <c r="D14" s="50" t="e">
        <f>#REF!/Summary!D14*100</f>
        <v>#REF!</v>
      </c>
      <c r="E14" s="50" t="e">
        <f>#REF!/Summary!E14*100</f>
        <v>#REF!</v>
      </c>
      <c r="F14" s="50" t="e">
        <f>#REF!/Summary!F14*100</f>
        <v>#REF!</v>
      </c>
      <c r="G14" s="50" t="e">
        <f>#REF!/Summary!G14*100</f>
        <v>#REF!</v>
      </c>
      <c r="H14" s="50" t="e">
        <f>#REF!/Summary!H14*100</f>
        <v>#REF!</v>
      </c>
      <c r="I14" s="50" t="e">
        <f>#REF!/Summary!I14*100</f>
        <v>#REF!</v>
      </c>
      <c r="J14" s="50" t="e">
        <f>#REF!/Summary!J14*100</f>
        <v>#REF!</v>
      </c>
      <c r="K14" s="50" t="e">
        <f>#REF!/Summary!K14*100</f>
        <v>#REF!</v>
      </c>
      <c r="L14" s="50" t="e">
        <f>#REF!/Summary!L14*100</f>
        <v>#REF!</v>
      </c>
      <c r="M14" s="50" t="e">
        <f>#REF!/Summary!M14*100</f>
        <v>#REF!</v>
      </c>
      <c r="N14" s="50" t="e">
        <f>#REF!/Summary!N14*100</f>
        <v>#REF!</v>
      </c>
      <c r="O14" s="50" t="e">
        <f>#REF!/Summary!O14*100</f>
        <v>#REF!</v>
      </c>
      <c r="P14" s="50" t="e">
        <f>#REF!/Summary!P14*100</f>
        <v>#REF!</v>
      </c>
      <c r="Q14" s="50" t="e">
        <f>#REF!/Summary!Q14*100</f>
        <v>#REF!</v>
      </c>
      <c r="R14" s="50" t="e">
        <f>#REF!/Summary!R14*100</f>
        <v>#REF!</v>
      </c>
      <c r="S14" s="50" t="e">
        <f>#REF!/Summary!S14*100</f>
        <v>#REF!</v>
      </c>
      <c r="T14" s="50" t="e">
        <f>#REF!/Summary!T14*100</f>
        <v>#REF!</v>
      </c>
      <c r="U14" s="50" t="e">
        <f>#REF!/Summary!U14*100</f>
        <v>#REF!</v>
      </c>
      <c r="V14" s="50" t="e">
        <f>#REF!/Summary!V14*100</f>
        <v>#REF!</v>
      </c>
      <c r="W14" s="50" t="e">
        <f>#REF!/Summary!W14*100</f>
        <v>#REF!</v>
      </c>
      <c r="X14" s="50" t="e">
        <f>#REF!/Summary!X14*100</f>
        <v>#REF!</v>
      </c>
      <c r="Y14" s="50" t="e">
        <f>#REF!/Summary!Y14*100</f>
        <v>#REF!</v>
      </c>
      <c r="Z14" s="50" t="e">
        <f>#REF!/Summary!Z14*100</f>
        <v>#REF!</v>
      </c>
      <c r="AA14" s="50" t="e">
        <f>#REF!/Summary!AA14*100</f>
        <v>#REF!</v>
      </c>
      <c r="AB14" s="50" t="e">
        <f>#REF!/Summary!AB14*100</f>
        <v>#REF!</v>
      </c>
      <c r="AC14" s="50" t="e">
        <f>#REF!/Summary!AC14*100</f>
        <v>#REF!</v>
      </c>
      <c r="AD14" s="50" t="e">
        <f>#REF!/Summary!AD14*100</f>
        <v>#REF!</v>
      </c>
      <c r="AE14" s="50" t="e">
        <f>#REF!/Summary!AE14*100</f>
        <v>#REF!</v>
      </c>
      <c r="AF14" s="43" t="e">
        <f>#REF!/Summary!AF14*100</f>
        <v>#REF!</v>
      </c>
      <c r="AG14" s="43" t="e">
        <f>#REF!/Summary!AG14*100</f>
        <v>#REF!</v>
      </c>
      <c r="AH14" s="43" t="e">
        <f>#REF!/Summary!AH14*100</f>
        <v>#REF!</v>
      </c>
      <c r="AI14" s="43" t="e">
        <f>#REF!/Summary!AI14*100</f>
        <v>#REF!</v>
      </c>
      <c r="AJ14" s="43" t="e">
        <f>#REF!/Summary!AJ14*100</f>
        <v>#REF!</v>
      </c>
      <c r="AK14" s="43" t="e">
        <f>#REF!/Summary!AK14*100</f>
        <v>#REF!</v>
      </c>
      <c r="AL14" s="43" t="e">
        <f>#REF!/Summary!AL14*100</f>
        <v>#REF!</v>
      </c>
      <c r="AM14" s="43" t="e">
        <f>#REF!/Summary!AM14*100</f>
        <v>#REF!</v>
      </c>
      <c r="AN14" s="43" t="e">
        <f>#REF!/Summary!AN14*100</f>
        <v>#REF!</v>
      </c>
      <c r="AO14" s="43" t="e">
        <f>#REF!/Summary!AO14*100</f>
        <v>#REF!</v>
      </c>
      <c r="AP14" s="43" t="e">
        <f>#REF!/Summary!AP14*100</f>
        <v>#REF!</v>
      </c>
      <c r="AQ14" s="43" t="e">
        <f>#REF!/Summary!AQ14*100</f>
        <v>#REF!</v>
      </c>
    </row>
    <row r="15" spans="1:43" s="45" customFormat="1" ht="11.1" customHeight="1" x14ac:dyDescent="0.2">
      <c r="A15" s="42" t="s">
        <v>70</v>
      </c>
      <c r="B15" s="50" t="e">
        <f>#REF!/Summary!B15*100</f>
        <v>#REF!</v>
      </c>
      <c r="C15" s="50" t="e">
        <f>#REF!/Summary!C15*100</f>
        <v>#REF!</v>
      </c>
      <c r="D15" s="50" t="e">
        <f>#REF!/Summary!D15*100</f>
        <v>#REF!</v>
      </c>
      <c r="E15" s="50" t="e">
        <f>#REF!/Summary!E15*100</f>
        <v>#REF!</v>
      </c>
      <c r="F15" s="50" t="e">
        <f>#REF!/Summary!F15*100</f>
        <v>#REF!</v>
      </c>
      <c r="G15" s="50" t="e">
        <f>#REF!/Summary!G15*100</f>
        <v>#REF!</v>
      </c>
      <c r="H15" s="50" t="e">
        <f>#REF!/Summary!H15*100</f>
        <v>#REF!</v>
      </c>
      <c r="I15" s="50" t="e">
        <f>#REF!/Summary!I15*100</f>
        <v>#REF!</v>
      </c>
      <c r="J15" s="50" t="e">
        <f>#REF!/Summary!J15*100</f>
        <v>#REF!</v>
      </c>
      <c r="K15" s="50" t="e">
        <f>#REF!/Summary!K15*100</f>
        <v>#REF!</v>
      </c>
      <c r="L15" s="50" t="e">
        <f>#REF!/Summary!L15*100</f>
        <v>#REF!</v>
      </c>
      <c r="M15" s="50" t="e">
        <f>#REF!/Summary!M15*100</f>
        <v>#REF!</v>
      </c>
      <c r="N15" s="50" t="e">
        <f>#REF!/Summary!N15*100</f>
        <v>#REF!</v>
      </c>
      <c r="O15" s="50" t="e">
        <f>#REF!/Summary!O15*100</f>
        <v>#REF!</v>
      </c>
      <c r="P15" s="50" t="e">
        <f>#REF!/Summary!P15*100</f>
        <v>#REF!</v>
      </c>
      <c r="Q15" s="50" t="e">
        <f>#REF!/Summary!Q15*100</f>
        <v>#REF!</v>
      </c>
      <c r="R15" s="50" t="e">
        <f>#REF!/Summary!R15*100</f>
        <v>#REF!</v>
      </c>
      <c r="S15" s="50" t="e">
        <f>#REF!/Summary!S15*100</f>
        <v>#REF!</v>
      </c>
      <c r="T15" s="50" t="e">
        <f>#REF!/Summary!T15*100</f>
        <v>#REF!</v>
      </c>
      <c r="U15" s="50" t="e">
        <f>#REF!/Summary!U15*100</f>
        <v>#REF!</v>
      </c>
      <c r="V15" s="50" t="e">
        <f>#REF!/Summary!V15*100</f>
        <v>#REF!</v>
      </c>
      <c r="W15" s="50" t="e">
        <f>#REF!/Summary!W15*100</f>
        <v>#REF!</v>
      </c>
      <c r="X15" s="50" t="e">
        <f>#REF!/Summary!X15*100</f>
        <v>#REF!</v>
      </c>
      <c r="Y15" s="50" t="e">
        <f>#REF!/Summary!Y15*100</f>
        <v>#REF!</v>
      </c>
      <c r="Z15" s="50" t="e">
        <f>#REF!/Summary!Z15*100</f>
        <v>#REF!</v>
      </c>
      <c r="AA15" s="50" t="e">
        <f>#REF!/Summary!AA15*100</f>
        <v>#REF!</v>
      </c>
      <c r="AB15" s="50" t="e">
        <f>#REF!/Summary!AB15*100</f>
        <v>#REF!</v>
      </c>
      <c r="AC15" s="50" t="e">
        <f>#REF!/Summary!AC15*100</f>
        <v>#REF!</v>
      </c>
      <c r="AD15" s="50" t="e">
        <f>#REF!/Summary!AD15*100</f>
        <v>#REF!</v>
      </c>
      <c r="AE15" s="50" t="e">
        <f>#REF!/Summary!AE15*100</f>
        <v>#REF!</v>
      </c>
      <c r="AF15" s="43" t="e">
        <f>#REF!/Summary!AF15*100</f>
        <v>#REF!</v>
      </c>
      <c r="AG15" s="43" t="e">
        <f>#REF!/Summary!AG15*100</f>
        <v>#REF!</v>
      </c>
      <c r="AH15" s="43" t="e">
        <f>#REF!/Summary!AH15*100</f>
        <v>#REF!</v>
      </c>
      <c r="AI15" s="43" t="e">
        <f>#REF!/Summary!AI15*100</f>
        <v>#REF!</v>
      </c>
      <c r="AJ15" s="43" t="e">
        <f>#REF!/Summary!AJ15*100</f>
        <v>#REF!</v>
      </c>
      <c r="AK15" s="43" t="e">
        <f>#REF!/Summary!AK15*100</f>
        <v>#REF!</v>
      </c>
      <c r="AL15" s="43" t="e">
        <f>#REF!/Summary!AL15*100</f>
        <v>#REF!</v>
      </c>
      <c r="AM15" s="43" t="e">
        <f>#REF!/Summary!AM15*100</f>
        <v>#REF!</v>
      </c>
      <c r="AN15" s="43" t="e">
        <f>#REF!/Summary!AN15*100</f>
        <v>#REF!</v>
      </c>
      <c r="AO15" s="43" t="e">
        <f>#REF!/Summary!AO15*100</f>
        <v>#REF!</v>
      </c>
      <c r="AP15" s="43" t="e">
        <f>#REF!/Summary!AP15*100</f>
        <v>#REF!</v>
      </c>
      <c r="AQ15" s="43" t="e">
        <f>#REF!/Summary!AQ15*100</f>
        <v>#REF!</v>
      </c>
    </row>
    <row r="16" spans="1:43" s="45" customFormat="1" ht="11.1" customHeight="1" x14ac:dyDescent="0.2">
      <c r="A16" s="42" t="s">
        <v>7</v>
      </c>
      <c r="B16" s="50" t="e">
        <f>#REF!/Summary!B16*100</f>
        <v>#REF!</v>
      </c>
      <c r="C16" s="50" t="e">
        <f>#REF!/Summary!C16*100</f>
        <v>#REF!</v>
      </c>
      <c r="D16" s="50" t="e">
        <f>#REF!/Summary!D16*100</f>
        <v>#REF!</v>
      </c>
      <c r="E16" s="50" t="e">
        <f>#REF!/Summary!E16*100</f>
        <v>#REF!</v>
      </c>
      <c r="F16" s="50" t="e">
        <f>#REF!/Summary!F16*100</f>
        <v>#REF!</v>
      </c>
      <c r="G16" s="50" t="e">
        <f>#REF!/Summary!G16*100</f>
        <v>#REF!</v>
      </c>
      <c r="H16" s="50" t="e">
        <f>#REF!/Summary!H16*100</f>
        <v>#REF!</v>
      </c>
      <c r="I16" s="50" t="e">
        <f>#REF!/Summary!I16*100</f>
        <v>#REF!</v>
      </c>
      <c r="J16" s="50" t="e">
        <f>#REF!/Summary!J16*100</f>
        <v>#REF!</v>
      </c>
      <c r="K16" s="50" t="e">
        <f>#REF!/Summary!K16*100</f>
        <v>#REF!</v>
      </c>
      <c r="L16" s="50" t="e">
        <f>#REF!/Summary!L16*100</f>
        <v>#REF!</v>
      </c>
      <c r="M16" s="50" t="e">
        <f>#REF!/Summary!M16*100</f>
        <v>#REF!</v>
      </c>
      <c r="N16" s="50" t="e">
        <f>#REF!/Summary!N16*100</f>
        <v>#REF!</v>
      </c>
      <c r="O16" s="50" t="e">
        <f>#REF!/Summary!O16*100</f>
        <v>#REF!</v>
      </c>
      <c r="P16" s="50" t="e">
        <f>#REF!/Summary!P16*100</f>
        <v>#REF!</v>
      </c>
      <c r="Q16" s="50" t="e">
        <f>#REF!/Summary!Q16*100</f>
        <v>#REF!</v>
      </c>
      <c r="R16" s="50" t="e">
        <f>#REF!/Summary!R16*100</f>
        <v>#REF!</v>
      </c>
      <c r="S16" s="50" t="e">
        <f>#REF!/Summary!S16*100</f>
        <v>#REF!</v>
      </c>
      <c r="T16" s="50" t="e">
        <f>#REF!/Summary!T16*100</f>
        <v>#REF!</v>
      </c>
      <c r="U16" s="50" t="e">
        <f>#REF!/Summary!U16*100</f>
        <v>#REF!</v>
      </c>
      <c r="V16" s="50" t="e">
        <f>#REF!/Summary!V16*100</f>
        <v>#REF!</v>
      </c>
      <c r="W16" s="50" t="e">
        <f>#REF!/Summary!W16*100</f>
        <v>#REF!</v>
      </c>
      <c r="X16" s="50" t="e">
        <f>#REF!/Summary!X16*100</f>
        <v>#REF!</v>
      </c>
      <c r="Y16" s="50" t="e">
        <f>#REF!/Summary!Y16*100</f>
        <v>#REF!</v>
      </c>
      <c r="Z16" s="50" t="e">
        <f>#REF!/Summary!Z16*100</f>
        <v>#REF!</v>
      </c>
      <c r="AA16" s="50" t="e">
        <f>#REF!/Summary!AA16*100</f>
        <v>#REF!</v>
      </c>
      <c r="AB16" s="50" t="e">
        <f>#REF!/Summary!AB16*100</f>
        <v>#REF!</v>
      </c>
      <c r="AC16" s="50" t="e">
        <f>#REF!/Summary!AC16*100</f>
        <v>#REF!</v>
      </c>
      <c r="AD16" s="50" t="e">
        <f>#REF!/Summary!AD16*100</f>
        <v>#REF!</v>
      </c>
      <c r="AE16" s="50" t="e">
        <f>#REF!/Summary!AE16*100</f>
        <v>#REF!</v>
      </c>
      <c r="AF16" s="43" t="e">
        <f>#REF!/Summary!AF16*100</f>
        <v>#REF!</v>
      </c>
      <c r="AG16" s="43" t="e">
        <f>#REF!/Summary!AG16*100</f>
        <v>#REF!</v>
      </c>
      <c r="AH16" s="43" t="e">
        <f>#REF!/Summary!AH16*100</f>
        <v>#REF!</v>
      </c>
      <c r="AI16" s="43" t="e">
        <f>#REF!/Summary!AI16*100</f>
        <v>#REF!</v>
      </c>
      <c r="AJ16" s="43" t="e">
        <f>#REF!/Summary!AJ16*100</f>
        <v>#REF!</v>
      </c>
      <c r="AK16" s="43" t="e">
        <f>#REF!/Summary!AK16*100</f>
        <v>#REF!</v>
      </c>
      <c r="AL16" s="43" t="e">
        <f>#REF!/Summary!AL16*100</f>
        <v>#REF!</v>
      </c>
      <c r="AM16" s="43" t="e">
        <f>#REF!/Summary!AM16*100</f>
        <v>#REF!</v>
      </c>
      <c r="AN16" s="43" t="e">
        <f>#REF!/Summary!AN16*100</f>
        <v>#REF!</v>
      </c>
      <c r="AO16" s="43" t="e">
        <f>#REF!/Summary!AO16*100</f>
        <v>#REF!</v>
      </c>
      <c r="AP16" s="43" t="e">
        <f>#REF!/Summary!AP16*100</f>
        <v>#REF!</v>
      </c>
      <c r="AQ16" s="43" t="e">
        <f>#REF!/Summary!AQ16*100</f>
        <v>#REF!</v>
      </c>
    </row>
    <row r="17" spans="1:43" s="45" customFormat="1" ht="11.1" customHeight="1" x14ac:dyDescent="0.2">
      <c r="A17" s="42" t="s">
        <v>13</v>
      </c>
      <c r="B17" s="50" t="e">
        <f>#REF!/Summary!B17*100</f>
        <v>#REF!</v>
      </c>
      <c r="C17" s="50" t="e">
        <f>#REF!/Summary!C17*100</f>
        <v>#REF!</v>
      </c>
      <c r="D17" s="50" t="e">
        <f>#REF!/Summary!D17*100</f>
        <v>#REF!</v>
      </c>
      <c r="E17" s="50" t="e">
        <f>#REF!/Summary!E17*100</f>
        <v>#REF!</v>
      </c>
      <c r="F17" s="50" t="e">
        <f>#REF!/Summary!F17*100</f>
        <v>#REF!</v>
      </c>
      <c r="G17" s="50" t="e">
        <f>#REF!/Summary!G17*100</f>
        <v>#REF!</v>
      </c>
      <c r="H17" s="50" t="e">
        <f>#REF!/Summary!H17*100</f>
        <v>#REF!</v>
      </c>
      <c r="I17" s="50" t="e">
        <f>#REF!/Summary!I17*100</f>
        <v>#REF!</v>
      </c>
      <c r="J17" s="50" t="e">
        <f>#REF!/Summary!J17*100</f>
        <v>#REF!</v>
      </c>
      <c r="K17" s="50" t="e">
        <f>#REF!/Summary!K17*100</f>
        <v>#REF!</v>
      </c>
      <c r="L17" s="50" t="e">
        <f>#REF!/Summary!L17*100</f>
        <v>#REF!</v>
      </c>
      <c r="M17" s="50" t="e">
        <f>#REF!/Summary!M17*100</f>
        <v>#REF!</v>
      </c>
      <c r="N17" s="50" t="e">
        <f>#REF!/Summary!N17*100</f>
        <v>#REF!</v>
      </c>
      <c r="O17" s="50" t="e">
        <f>#REF!/Summary!O17*100</f>
        <v>#REF!</v>
      </c>
      <c r="P17" s="50" t="e">
        <f>#REF!/Summary!P17*100</f>
        <v>#REF!</v>
      </c>
      <c r="Q17" s="50" t="e">
        <f>#REF!/Summary!Q17*100</f>
        <v>#REF!</v>
      </c>
      <c r="R17" s="50" t="e">
        <f>#REF!/Summary!R17*100</f>
        <v>#REF!</v>
      </c>
      <c r="S17" s="50" t="e">
        <f>#REF!/Summary!S17*100</f>
        <v>#REF!</v>
      </c>
      <c r="T17" s="50" t="e">
        <f>#REF!/Summary!T17*100</f>
        <v>#REF!</v>
      </c>
      <c r="U17" s="50" t="e">
        <f>#REF!/Summary!U17*100</f>
        <v>#REF!</v>
      </c>
      <c r="V17" s="50" t="e">
        <f>#REF!/Summary!V17*100</f>
        <v>#REF!</v>
      </c>
      <c r="W17" s="50" t="e">
        <f>#REF!/Summary!W17*100</f>
        <v>#REF!</v>
      </c>
      <c r="X17" s="50" t="e">
        <f>#REF!/Summary!X17*100</f>
        <v>#REF!</v>
      </c>
      <c r="Y17" s="50" t="e">
        <f>#REF!/Summary!Y17*100</f>
        <v>#REF!</v>
      </c>
      <c r="Z17" s="50" t="e">
        <f>#REF!/Summary!Z17*100</f>
        <v>#REF!</v>
      </c>
      <c r="AA17" s="50" t="e">
        <f>#REF!/Summary!AA17*100</f>
        <v>#REF!</v>
      </c>
      <c r="AB17" s="50" t="e">
        <f>#REF!/Summary!AB17*100</f>
        <v>#REF!</v>
      </c>
      <c r="AC17" s="50" t="e">
        <f>#REF!/Summary!AC17*100</f>
        <v>#REF!</v>
      </c>
      <c r="AD17" s="50" t="e">
        <f>#REF!/Summary!AD17*100</f>
        <v>#REF!</v>
      </c>
      <c r="AE17" s="50" t="e">
        <f>#REF!/Summary!AE17*100</f>
        <v>#REF!</v>
      </c>
      <c r="AF17" s="43" t="e">
        <f>#REF!/Summary!AF17*100</f>
        <v>#REF!</v>
      </c>
      <c r="AG17" s="43" t="e">
        <f>#REF!/Summary!AG17*100</f>
        <v>#REF!</v>
      </c>
      <c r="AH17" s="43" t="e">
        <f>#REF!/Summary!AH17*100</f>
        <v>#REF!</v>
      </c>
      <c r="AI17" s="43" t="e">
        <f>#REF!/Summary!AI17*100</f>
        <v>#REF!</v>
      </c>
      <c r="AJ17" s="43" t="e">
        <f>#REF!/Summary!AJ17*100</f>
        <v>#REF!</v>
      </c>
      <c r="AK17" s="43" t="e">
        <f>#REF!/Summary!AK17*100</f>
        <v>#REF!</v>
      </c>
      <c r="AL17" s="43" t="e">
        <f>#REF!/Summary!AL17*100</f>
        <v>#REF!</v>
      </c>
      <c r="AM17" s="43" t="e">
        <f>#REF!/Summary!AM17*100</f>
        <v>#REF!</v>
      </c>
      <c r="AN17" s="43" t="e">
        <f>#REF!/Summary!AN17*100</f>
        <v>#REF!</v>
      </c>
      <c r="AO17" s="43" t="e">
        <f>#REF!/Summary!AO17*100</f>
        <v>#REF!</v>
      </c>
      <c r="AP17" s="43" t="e">
        <f>#REF!/Summary!AP17*100</f>
        <v>#REF!</v>
      </c>
      <c r="AQ17" s="43" t="e">
        <f>#REF!/Summary!AQ17*100</f>
        <v>#REF!</v>
      </c>
    </row>
    <row r="18" spans="1:43" s="45" customFormat="1" ht="11.1" customHeight="1" x14ac:dyDescent="0.2">
      <c r="A18" s="41" t="s">
        <v>18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45" customFormat="1" ht="11.1" customHeight="1" x14ac:dyDescent="0.2">
      <c r="A19" s="44" t="s">
        <v>19</v>
      </c>
      <c r="B19" s="50" t="e">
        <f>#REF!/Summary!B19*100</f>
        <v>#REF!</v>
      </c>
      <c r="C19" s="50" t="e">
        <f>#REF!/Summary!C19*100</f>
        <v>#REF!</v>
      </c>
      <c r="D19" s="50" t="e">
        <f>#REF!/Summary!D19*100</f>
        <v>#REF!</v>
      </c>
      <c r="E19" s="50" t="e">
        <f>#REF!/Summary!E19*100</f>
        <v>#REF!</v>
      </c>
      <c r="F19" s="50" t="e">
        <f>#REF!/Summary!F19*100</f>
        <v>#REF!</v>
      </c>
      <c r="G19" s="50" t="e">
        <f>#REF!/Summary!G19*100</f>
        <v>#REF!</v>
      </c>
      <c r="H19" s="50" t="e">
        <f>#REF!/Summary!H19*100</f>
        <v>#REF!</v>
      </c>
      <c r="I19" s="50" t="e">
        <f>#REF!/Summary!I19*100</f>
        <v>#REF!</v>
      </c>
      <c r="J19" s="50" t="e">
        <f>#REF!/Summary!J19*100</f>
        <v>#REF!</v>
      </c>
      <c r="K19" s="50" t="e">
        <f>#REF!/Summary!K19*100</f>
        <v>#REF!</v>
      </c>
      <c r="L19" s="50" t="e">
        <f>#REF!/Summary!L19*100</f>
        <v>#REF!</v>
      </c>
      <c r="M19" s="50" t="e">
        <f>#REF!/Summary!M19*100</f>
        <v>#REF!</v>
      </c>
      <c r="N19" s="50" t="e">
        <f>#REF!/Summary!N19*100</f>
        <v>#REF!</v>
      </c>
      <c r="O19" s="50" t="e">
        <f>#REF!/Summary!O19*100</f>
        <v>#REF!</v>
      </c>
      <c r="P19" s="50" t="e">
        <f>#REF!/Summary!P19*100</f>
        <v>#REF!</v>
      </c>
      <c r="Q19" s="50" t="e">
        <f>#REF!/Summary!Q19*100</f>
        <v>#REF!</v>
      </c>
      <c r="R19" s="50" t="e">
        <f>#REF!/Summary!R19*100</f>
        <v>#REF!</v>
      </c>
      <c r="S19" s="50" t="e">
        <f>#REF!/Summary!S19*100</f>
        <v>#REF!</v>
      </c>
      <c r="T19" s="50" t="e">
        <f>#REF!/Summary!T19*100</f>
        <v>#REF!</v>
      </c>
      <c r="U19" s="50" t="e">
        <f>#REF!/Summary!U19*100</f>
        <v>#REF!</v>
      </c>
      <c r="V19" s="50" t="e">
        <f>#REF!/Summary!V19*100</f>
        <v>#REF!</v>
      </c>
      <c r="W19" s="50" t="e">
        <f>#REF!/Summary!W19*100</f>
        <v>#REF!</v>
      </c>
      <c r="X19" s="50" t="e">
        <f>#REF!/Summary!X19*100</f>
        <v>#REF!</v>
      </c>
      <c r="Y19" s="50" t="e">
        <f>#REF!/Summary!Y19*100</f>
        <v>#REF!</v>
      </c>
      <c r="Z19" s="50" t="e">
        <f>#REF!/Summary!Z19*100</f>
        <v>#REF!</v>
      </c>
      <c r="AA19" s="50" t="e">
        <f>#REF!/Summary!AA19*100</f>
        <v>#REF!</v>
      </c>
      <c r="AB19" s="50" t="e">
        <f>#REF!/Summary!AB19*100</f>
        <v>#REF!</v>
      </c>
      <c r="AC19" s="50" t="e">
        <f>#REF!/Summary!AC19*100</f>
        <v>#REF!</v>
      </c>
      <c r="AD19" s="50" t="e">
        <f>#REF!/Summary!AD19*100</f>
        <v>#REF!</v>
      </c>
      <c r="AE19" s="50" t="e">
        <f>#REF!/Summary!AE19*100</f>
        <v>#REF!</v>
      </c>
      <c r="AF19" s="43" t="e">
        <f>#REF!/Summary!AF19*100</f>
        <v>#REF!</v>
      </c>
      <c r="AG19" s="43" t="e">
        <f>#REF!/Summary!AG19*100</f>
        <v>#REF!</v>
      </c>
      <c r="AH19" s="43" t="e">
        <f>#REF!/Summary!AH19*100</f>
        <v>#REF!</v>
      </c>
      <c r="AI19" s="43" t="e">
        <f>#REF!/Summary!AI19*100</f>
        <v>#REF!</v>
      </c>
      <c r="AJ19" s="43" t="e">
        <f>#REF!/Summary!AJ19*100</f>
        <v>#REF!</v>
      </c>
      <c r="AK19" s="43" t="e">
        <f>#REF!/Summary!AK19*100</f>
        <v>#REF!</v>
      </c>
      <c r="AL19" s="43" t="e">
        <f>#REF!/Summary!AL19*100</f>
        <v>#REF!</v>
      </c>
      <c r="AM19" s="43" t="e">
        <f>#REF!/Summary!AM19*100</f>
        <v>#REF!</v>
      </c>
      <c r="AN19" s="43" t="e">
        <f>#REF!/Summary!AN19*100</f>
        <v>#REF!</v>
      </c>
      <c r="AO19" s="43" t="e">
        <f>#REF!/Summary!AO19*100</f>
        <v>#REF!</v>
      </c>
      <c r="AP19" s="43" t="e">
        <f>#REF!/Summary!AP19*100</f>
        <v>#REF!</v>
      </c>
      <c r="AQ19" s="43" t="e">
        <f>#REF!/Summary!AQ19*100</f>
        <v>#REF!</v>
      </c>
    </row>
    <row r="20" spans="1:43" s="45" customFormat="1" ht="11.1" customHeight="1" x14ac:dyDescent="0.2">
      <c r="AF20" s="54"/>
      <c r="AG20" s="54"/>
      <c r="AH20" s="54"/>
      <c r="AI20" s="54"/>
    </row>
    <row r="21" spans="1:43" s="45" customFormat="1" ht="11.1" customHeight="1" x14ac:dyDescent="0.2">
      <c r="A21" s="40" t="s">
        <v>100</v>
      </c>
      <c r="AF21" s="54"/>
      <c r="AG21" s="54"/>
      <c r="AH21" s="54"/>
      <c r="AI21" s="54"/>
    </row>
    <row r="22" spans="1:43" s="45" customFormat="1" ht="11.1" customHeight="1" x14ac:dyDescent="0.2">
      <c r="A22" s="41" t="s">
        <v>0</v>
      </c>
      <c r="B22" s="50" t="e">
        <f>#REF!/Summary!B22*100</f>
        <v>#REF!</v>
      </c>
      <c r="C22" s="50" t="e">
        <f>#REF!/Summary!C22*100</f>
        <v>#REF!</v>
      </c>
      <c r="D22" s="50" t="e">
        <f>#REF!/Summary!D22*100</f>
        <v>#REF!</v>
      </c>
      <c r="E22" s="50" t="e">
        <f>#REF!/Summary!E22*100</f>
        <v>#REF!</v>
      </c>
      <c r="F22" s="50" t="e">
        <f>#REF!/Summary!F22*100</f>
        <v>#REF!</v>
      </c>
      <c r="G22" s="50" t="e">
        <f>#REF!/Summary!G22*100</f>
        <v>#REF!</v>
      </c>
      <c r="H22" s="50" t="e">
        <f>#REF!/Summary!H22*100</f>
        <v>#REF!</v>
      </c>
      <c r="I22" s="50" t="e">
        <f>#REF!/Summary!I22*100</f>
        <v>#REF!</v>
      </c>
      <c r="J22" s="50" t="e">
        <f>#REF!/Summary!J22*100</f>
        <v>#REF!</v>
      </c>
      <c r="K22" s="50" t="e">
        <f>#REF!/Summary!K22*100</f>
        <v>#REF!</v>
      </c>
      <c r="L22" s="50" t="e">
        <f>#REF!/Summary!L22*100</f>
        <v>#REF!</v>
      </c>
      <c r="M22" s="50" t="e">
        <f>#REF!/Summary!M22*100</f>
        <v>#REF!</v>
      </c>
      <c r="N22" s="50" t="e">
        <f>#REF!/Summary!N22*100</f>
        <v>#REF!</v>
      </c>
      <c r="O22" s="50" t="e">
        <f>#REF!/Summary!O22*100</f>
        <v>#REF!</v>
      </c>
      <c r="P22" s="50" t="e">
        <f>#REF!/Summary!P22*100</f>
        <v>#REF!</v>
      </c>
      <c r="Q22" s="50" t="e">
        <f>#REF!/Summary!Q22*100</f>
        <v>#REF!</v>
      </c>
      <c r="R22" s="50" t="e">
        <f>#REF!/Summary!R22*100</f>
        <v>#REF!</v>
      </c>
      <c r="S22" s="50" t="e">
        <f>#REF!/Summary!S22*100</f>
        <v>#REF!</v>
      </c>
      <c r="T22" s="50" t="e">
        <f>#REF!/Summary!T22*100</f>
        <v>#REF!</v>
      </c>
      <c r="U22" s="50" t="e">
        <f>#REF!/Summary!U22*100</f>
        <v>#REF!</v>
      </c>
      <c r="V22" s="50" t="e">
        <f>#REF!/Summary!V22*100</f>
        <v>#REF!</v>
      </c>
      <c r="W22" s="50" t="e">
        <f>#REF!/Summary!W22*100</f>
        <v>#REF!</v>
      </c>
      <c r="X22" s="50" t="e">
        <f>#REF!/Summary!X22*100</f>
        <v>#REF!</v>
      </c>
      <c r="Y22" s="50" t="e">
        <f>#REF!/Summary!Y22*100</f>
        <v>#REF!</v>
      </c>
      <c r="Z22" s="50" t="e">
        <f>#REF!/Summary!Z22*100</f>
        <v>#REF!</v>
      </c>
      <c r="AA22" s="50" t="e">
        <f>#REF!/Summary!AA22*100</f>
        <v>#REF!</v>
      </c>
      <c r="AB22" s="50" t="e">
        <f>#REF!/Summary!AB22*100</f>
        <v>#REF!</v>
      </c>
      <c r="AC22" s="50" t="e">
        <f>#REF!/Summary!AC22*100</f>
        <v>#REF!</v>
      </c>
      <c r="AD22" s="50" t="e">
        <f>#REF!/Summary!AD22*100</f>
        <v>#REF!</v>
      </c>
      <c r="AE22" s="50" t="e">
        <f>#REF!/Summary!AE22*100</f>
        <v>#REF!</v>
      </c>
      <c r="AF22" s="43" t="e">
        <f>#REF!/Summary!AF22*100</f>
        <v>#REF!</v>
      </c>
      <c r="AG22" s="43" t="e">
        <f>#REF!/Summary!AG22*100</f>
        <v>#REF!</v>
      </c>
      <c r="AH22" s="43" t="e">
        <f>#REF!/Summary!AH22*100</f>
        <v>#REF!</v>
      </c>
      <c r="AI22" s="43" t="e">
        <f>#REF!/Summary!AI22*100</f>
        <v>#REF!</v>
      </c>
      <c r="AJ22" s="43" t="e">
        <f>#REF!/Summary!AJ22*100</f>
        <v>#REF!</v>
      </c>
      <c r="AK22" s="43" t="e">
        <f>#REF!/Summary!AK22*100</f>
        <v>#REF!</v>
      </c>
      <c r="AL22" s="43" t="e">
        <f>#REF!/Summary!AL22*100</f>
        <v>#REF!</v>
      </c>
      <c r="AM22" s="43" t="e">
        <f>#REF!/Summary!AM22*100</f>
        <v>#REF!</v>
      </c>
      <c r="AN22" s="43" t="e">
        <f>#REF!/Summary!AN22*100</f>
        <v>#REF!</v>
      </c>
      <c r="AO22" s="43" t="e">
        <f>#REF!/Summary!AO22*100</f>
        <v>#REF!</v>
      </c>
      <c r="AP22" s="43" t="e">
        <f>#REF!/Summary!AP22*100</f>
        <v>#REF!</v>
      </c>
      <c r="AQ22" s="43" t="e">
        <f>#REF!/Summary!AQ22*100</f>
        <v>#REF!</v>
      </c>
    </row>
    <row r="23" spans="1:43" s="45" customFormat="1" ht="11.1" customHeight="1" x14ac:dyDescent="0.2">
      <c r="A23" s="42" t="s">
        <v>70</v>
      </c>
      <c r="B23" s="50" t="e">
        <f>#REF!/Summary!B23*100</f>
        <v>#REF!</v>
      </c>
      <c r="C23" s="50" t="e">
        <f>#REF!/Summary!C23*100</f>
        <v>#REF!</v>
      </c>
      <c r="D23" s="50" t="e">
        <f>#REF!/Summary!D23*100</f>
        <v>#REF!</v>
      </c>
      <c r="E23" s="50" t="e">
        <f>#REF!/Summary!E23*100</f>
        <v>#REF!</v>
      </c>
      <c r="F23" s="50" t="e">
        <f>#REF!/Summary!F23*100</f>
        <v>#REF!</v>
      </c>
      <c r="G23" s="50" t="e">
        <f>#REF!/Summary!G23*100</f>
        <v>#REF!</v>
      </c>
      <c r="H23" s="50" t="e">
        <f>#REF!/Summary!H23*100</f>
        <v>#REF!</v>
      </c>
      <c r="I23" s="50" t="e">
        <f>#REF!/Summary!I23*100</f>
        <v>#REF!</v>
      </c>
      <c r="J23" s="50" t="e">
        <f>#REF!/Summary!J23*100</f>
        <v>#REF!</v>
      </c>
      <c r="K23" s="50" t="e">
        <f>#REF!/Summary!K23*100</f>
        <v>#REF!</v>
      </c>
      <c r="L23" s="50" t="e">
        <f>#REF!/Summary!L23*100</f>
        <v>#REF!</v>
      </c>
      <c r="M23" s="50" t="e">
        <f>#REF!/Summary!M23*100</f>
        <v>#REF!</v>
      </c>
      <c r="N23" s="50" t="e">
        <f>#REF!/Summary!N23*100</f>
        <v>#REF!</v>
      </c>
      <c r="O23" s="50" t="e">
        <f>#REF!/Summary!O23*100</f>
        <v>#REF!</v>
      </c>
      <c r="P23" s="50" t="e">
        <f>#REF!/Summary!P23*100</f>
        <v>#REF!</v>
      </c>
      <c r="Q23" s="50" t="e">
        <f>#REF!/Summary!Q23*100</f>
        <v>#REF!</v>
      </c>
      <c r="R23" s="50" t="e">
        <f>#REF!/Summary!R23*100</f>
        <v>#REF!</v>
      </c>
      <c r="S23" s="50" t="e">
        <f>#REF!/Summary!S23*100</f>
        <v>#REF!</v>
      </c>
      <c r="T23" s="50" t="e">
        <f>#REF!/Summary!T23*100</f>
        <v>#REF!</v>
      </c>
      <c r="U23" s="50" t="e">
        <f>#REF!/Summary!U23*100</f>
        <v>#REF!</v>
      </c>
      <c r="V23" s="50" t="e">
        <f>#REF!/Summary!V23*100</f>
        <v>#REF!</v>
      </c>
      <c r="W23" s="50" t="e">
        <f>#REF!/Summary!W23*100</f>
        <v>#REF!</v>
      </c>
      <c r="X23" s="50" t="e">
        <f>#REF!/Summary!X23*100</f>
        <v>#REF!</v>
      </c>
      <c r="Y23" s="50" t="e">
        <f>#REF!/Summary!Y23*100</f>
        <v>#REF!</v>
      </c>
      <c r="Z23" s="50" t="e">
        <f>#REF!/Summary!Z23*100</f>
        <v>#REF!</v>
      </c>
      <c r="AA23" s="50" t="e">
        <f>#REF!/Summary!AA23*100</f>
        <v>#REF!</v>
      </c>
      <c r="AB23" s="50" t="e">
        <f>#REF!/Summary!AB23*100</f>
        <v>#REF!</v>
      </c>
      <c r="AC23" s="50" t="e">
        <f>#REF!/Summary!AC23*100</f>
        <v>#REF!</v>
      </c>
      <c r="AD23" s="50" t="e">
        <f>#REF!/Summary!AD23*100</f>
        <v>#REF!</v>
      </c>
      <c r="AE23" s="50" t="e">
        <f>#REF!/Summary!AE23*100</f>
        <v>#REF!</v>
      </c>
      <c r="AF23" s="43" t="e">
        <f>#REF!/Summary!AF23*100</f>
        <v>#REF!</v>
      </c>
      <c r="AG23" s="43" t="e">
        <f>#REF!/Summary!AG23*100</f>
        <v>#REF!</v>
      </c>
      <c r="AH23" s="43" t="e">
        <f>#REF!/Summary!AH23*100</f>
        <v>#REF!</v>
      </c>
      <c r="AI23" s="43" t="e">
        <f>#REF!/Summary!AI23*100</f>
        <v>#REF!</v>
      </c>
      <c r="AJ23" s="43" t="e">
        <f>#REF!/Summary!AJ23*100</f>
        <v>#REF!</v>
      </c>
      <c r="AK23" s="43" t="e">
        <f>#REF!/Summary!AK23*100</f>
        <v>#REF!</v>
      </c>
      <c r="AL23" s="43" t="e">
        <f>#REF!/Summary!AL23*100</f>
        <v>#REF!</v>
      </c>
      <c r="AM23" s="43" t="e">
        <f>#REF!/Summary!AM23*100</f>
        <v>#REF!</v>
      </c>
      <c r="AN23" s="43" t="e">
        <f>#REF!/Summary!AN23*100</f>
        <v>#REF!</v>
      </c>
      <c r="AO23" s="43" t="e">
        <f>#REF!/Summary!AO23*100</f>
        <v>#REF!</v>
      </c>
      <c r="AP23" s="43" t="e">
        <f>#REF!/Summary!AP23*100</f>
        <v>#REF!</v>
      </c>
      <c r="AQ23" s="43" t="e">
        <f>#REF!/Summary!AQ23*100</f>
        <v>#REF!</v>
      </c>
    </row>
    <row r="24" spans="1:43" s="45" customFormat="1" ht="11.1" customHeight="1" x14ac:dyDescent="0.2">
      <c r="A24" s="42" t="s">
        <v>7</v>
      </c>
      <c r="B24" s="50" t="e">
        <f>#REF!/Summary!B24*100</f>
        <v>#REF!</v>
      </c>
      <c r="C24" s="50" t="e">
        <f>#REF!/Summary!C24*100</f>
        <v>#REF!</v>
      </c>
      <c r="D24" s="50" t="e">
        <f>#REF!/Summary!D24*100</f>
        <v>#REF!</v>
      </c>
      <c r="E24" s="50" t="e">
        <f>#REF!/Summary!E24*100</f>
        <v>#REF!</v>
      </c>
      <c r="F24" s="50" t="e">
        <f>#REF!/Summary!F24*100</f>
        <v>#REF!</v>
      </c>
      <c r="G24" s="50" t="e">
        <f>#REF!/Summary!G24*100</f>
        <v>#REF!</v>
      </c>
      <c r="H24" s="50" t="e">
        <f>#REF!/Summary!H24*100</f>
        <v>#REF!</v>
      </c>
      <c r="I24" s="50" t="e">
        <f>#REF!/Summary!I24*100</f>
        <v>#REF!</v>
      </c>
      <c r="J24" s="50" t="e">
        <f>#REF!/Summary!J24*100</f>
        <v>#REF!</v>
      </c>
      <c r="K24" s="50" t="e">
        <f>#REF!/Summary!K24*100</f>
        <v>#REF!</v>
      </c>
      <c r="L24" s="50" t="e">
        <f>#REF!/Summary!L24*100</f>
        <v>#REF!</v>
      </c>
      <c r="M24" s="50" t="e">
        <f>#REF!/Summary!M24*100</f>
        <v>#REF!</v>
      </c>
      <c r="N24" s="50" t="e">
        <f>#REF!/Summary!N24*100</f>
        <v>#REF!</v>
      </c>
      <c r="O24" s="50" t="e">
        <f>#REF!/Summary!O24*100</f>
        <v>#REF!</v>
      </c>
      <c r="P24" s="50" t="e">
        <f>#REF!/Summary!P24*100</f>
        <v>#REF!</v>
      </c>
      <c r="Q24" s="50" t="e">
        <f>#REF!/Summary!Q24*100</f>
        <v>#REF!</v>
      </c>
      <c r="R24" s="50" t="e">
        <f>#REF!/Summary!R24*100</f>
        <v>#REF!</v>
      </c>
      <c r="S24" s="50" t="e">
        <f>#REF!/Summary!S24*100</f>
        <v>#REF!</v>
      </c>
      <c r="T24" s="50" t="e">
        <f>#REF!/Summary!T24*100</f>
        <v>#REF!</v>
      </c>
      <c r="U24" s="50" t="e">
        <f>#REF!/Summary!U24*100</f>
        <v>#REF!</v>
      </c>
      <c r="V24" s="50" t="e">
        <f>#REF!/Summary!V24*100</f>
        <v>#REF!</v>
      </c>
      <c r="W24" s="50" t="e">
        <f>#REF!/Summary!W24*100</f>
        <v>#REF!</v>
      </c>
      <c r="X24" s="50" t="e">
        <f>#REF!/Summary!X24*100</f>
        <v>#REF!</v>
      </c>
      <c r="Y24" s="50" t="e">
        <f>#REF!/Summary!Y24*100</f>
        <v>#REF!</v>
      </c>
      <c r="Z24" s="50" t="e">
        <f>#REF!/Summary!Z24*100</f>
        <v>#REF!</v>
      </c>
      <c r="AA24" s="50" t="e">
        <f>#REF!/Summary!AA24*100</f>
        <v>#REF!</v>
      </c>
      <c r="AB24" s="50" t="e">
        <f>#REF!/Summary!AB24*100</f>
        <v>#REF!</v>
      </c>
      <c r="AC24" s="50" t="e">
        <f>#REF!/Summary!AC24*100</f>
        <v>#REF!</v>
      </c>
      <c r="AD24" s="50" t="e">
        <f>#REF!/Summary!AD24*100</f>
        <v>#REF!</v>
      </c>
      <c r="AE24" s="50" t="e">
        <f>#REF!/Summary!AE24*100</f>
        <v>#REF!</v>
      </c>
      <c r="AF24" s="43" t="e">
        <f>#REF!/Summary!AF24*100</f>
        <v>#REF!</v>
      </c>
      <c r="AG24" s="43" t="e">
        <f>#REF!/Summary!AG24*100</f>
        <v>#REF!</v>
      </c>
      <c r="AH24" s="43" t="e">
        <f>#REF!/Summary!AH24*100</f>
        <v>#REF!</v>
      </c>
      <c r="AI24" s="43" t="e">
        <f>#REF!/Summary!AI24*100</f>
        <v>#REF!</v>
      </c>
      <c r="AJ24" s="43" t="e">
        <f>#REF!/Summary!AJ24*100</f>
        <v>#REF!</v>
      </c>
      <c r="AK24" s="43" t="e">
        <f>#REF!/Summary!AK24*100</f>
        <v>#REF!</v>
      </c>
      <c r="AL24" s="43" t="e">
        <f>#REF!/Summary!AL24*100</f>
        <v>#REF!</v>
      </c>
      <c r="AM24" s="43" t="e">
        <f>#REF!/Summary!AM24*100</f>
        <v>#REF!</v>
      </c>
      <c r="AN24" s="43" t="e">
        <f>#REF!/Summary!AN24*100</f>
        <v>#REF!</v>
      </c>
      <c r="AO24" s="43" t="e">
        <f>#REF!/Summary!AO24*100</f>
        <v>#REF!</v>
      </c>
      <c r="AP24" s="43" t="e">
        <f>#REF!/Summary!AP24*100</f>
        <v>#REF!</v>
      </c>
      <c r="AQ24" s="43" t="e">
        <f>#REF!/Summary!AQ24*100</f>
        <v>#REF!</v>
      </c>
    </row>
    <row r="25" spans="1:43" s="45" customFormat="1" ht="11.1" customHeight="1" x14ac:dyDescent="0.2">
      <c r="A25" s="42" t="s">
        <v>13</v>
      </c>
      <c r="B25" s="50" t="e">
        <f>#REF!/Summary!B25*100</f>
        <v>#REF!</v>
      </c>
      <c r="C25" s="50" t="e">
        <f>#REF!/Summary!C25*100</f>
        <v>#REF!</v>
      </c>
      <c r="D25" s="50" t="e">
        <f>#REF!/Summary!D25*100</f>
        <v>#REF!</v>
      </c>
      <c r="E25" s="50" t="e">
        <f>#REF!/Summary!E25*100</f>
        <v>#REF!</v>
      </c>
      <c r="F25" s="50" t="e">
        <f>#REF!/Summary!F25*100</f>
        <v>#REF!</v>
      </c>
      <c r="G25" s="50" t="e">
        <f>#REF!/Summary!G25*100</f>
        <v>#REF!</v>
      </c>
      <c r="H25" s="50" t="e">
        <f>#REF!/Summary!H25*100</f>
        <v>#REF!</v>
      </c>
      <c r="I25" s="50" t="e">
        <f>#REF!/Summary!I25*100</f>
        <v>#REF!</v>
      </c>
      <c r="J25" s="50" t="e">
        <f>#REF!/Summary!J25*100</f>
        <v>#REF!</v>
      </c>
      <c r="K25" s="50" t="e">
        <f>#REF!/Summary!K25*100</f>
        <v>#REF!</v>
      </c>
      <c r="L25" s="50" t="e">
        <f>#REF!/Summary!L25*100</f>
        <v>#REF!</v>
      </c>
      <c r="M25" s="50" t="e">
        <f>#REF!/Summary!M25*100</f>
        <v>#REF!</v>
      </c>
      <c r="N25" s="50" t="e">
        <f>#REF!/Summary!N25*100</f>
        <v>#REF!</v>
      </c>
      <c r="O25" s="50" t="e">
        <f>#REF!/Summary!O25*100</f>
        <v>#REF!</v>
      </c>
      <c r="P25" s="50" t="e">
        <f>#REF!/Summary!P25*100</f>
        <v>#REF!</v>
      </c>
      <c r="Q25" s="50" t="e">
        <f>#REF!/Summary!Q25*100</f>
        <v>#REF!</v>
      </c>
      <c r="R25" s="50" t="e">
        <f>#REF!/Summary!R25*100</f>
        <v>#REF!</v>
      </c>
      <c r="S25" s="50" t="e">
        <f>#REF!/Summary!S25*100</f>
        <v>#REF!</v>
      </c>
      <c r="T25" s="50" t="e">
        <f>#REF!/Summary!T25*100</f>
        <v>#REF!</v>
      </c>
      <c r="U25" s="50" t="e">
        <f>#REF!/Summary!U25*100</f>
        <v>#REF!</v>
      </c>
      <c r="V25" s="50" t="e">
        <f>#REF!/Summary!V25*100</f>
        <v>#REF!</v>
      </c>
      <c r="W25" s="50" t="e">
        <f>#REF!/Summary!W25*100</f>
        <v>#REF!</v>
      </c>
      <c r="X25" s="50" t="e">
        <f>#REF!/Summary!X25*100</f>
        <v>#REF!</v>
      </c>
      <c r="Y25" s="50" t="e">
        <f>#REF!/Summary!Y25*100</f>
        <v>#REF!</v>
      </c>
      <c r="Z25" s="50" t="e">
        <f>#REF!/Summary!Z25*100</f>
        <v>#REF!</v>
      </c>
      <c r="AA25" s="50" t="e">
        <f>#REF!/Summary!AA25*100</f>
        <v>#REF!</v>
      </c>
      <c r="AB25" s="50" t="e">
        <f>#REF!/Summary!AB25*100</f>
        <v>#REF!</v>
      </c>
      <c r="AC25" s="50" t="e">
        <f>#REF!/Summary!AC25*100</f>
        <v>#REF!</v>
      </c>
      <c r="AD25" s="50" t="e">
        <f>#REF!/Summary!AD25*100</f>
        <v>#REF!</v>
      </c>
      <c r="AE25" s="50" t="e">
        <f>#REF!/Summary!AE25*100</f>
        <v>#REF!</v>
      </c>
      <c r="AF25" s="43" t="e">
        <f>#REF!/Summary!AF25*100</f>
        <v>#REF!</v>
      </c>
      <c r="AG25" s="43" t="e">
        <f>#REF!/Summary!AG25*100</f>
        <v>#REF!</v>
      </c>
      <c r="AH25" s="43" t="e">
        <f>#REF!/Summary!AH25*100</f>
        <v>#REF!</v>
      </c>
      <c r="AI25" s="43" t="e">
        <f>#REF!/Summary!AI25*100</f>
        <v>#REF!</v>
      </c>
      <c r="AJ25" s="43" t="e">
        <f>#REF!/Summary!AJ25*100</f>
        <v>#REF!</v>
      </c>
      <c r="AK25" s="43" t="e">
        <f>#REF!/Summary!AK25*100</f>
        <v>#REF!</v>
      </c>
      <c r="AL25" s="43" t="e">
        <f>#REF!/Summary!AL25*100</f>
        <v>#REF!</v>
      </c>
      <c r="AM25" s="43" t="e">
        <f>#REF!/Summary!AM25*100</f>
        <v>#REF!</v>
      </c>
      <c r="AN25" s="43" t="e">
        <f>#REF!/Summary!AN25*100</f>
        <v>#REF!</v>
      </c>
      <c r="AO25" s="43" t="e">
        <f>#REF!/Summary!AO25*100</f>
        <v>#REF!</v>
      </c>
      <c r="AP25" s="43" t="e">
        <f>#REF!/Summary!AP25*100</f>
        <v>#REF!</v>
      </c>
      <c r="AQ25" s="43" t="e">
        <f>#REF!/Summary!AQ25*100</f>
        <v>#REF!</v>
      </c>
    </row>
    <row r="26" spans="1:43" s="45" customFormat="1" ht="11.1" customHeight="1" x14ac:dyDescent="0.2">
      <c r="A26" s="41" t="s">
        <v>18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6" customFormat="1" ht="11.1" customHeight="1" thickBot="1" x14ac:dyDescent="0.25">
      <c r="A27" s="55" t="s">
        <v>19</v>
      </c>
      <c r="B27" s="51" t="e">
        <f>#REF!/Summary!B27*100</f>
        <v>#REF!</v>
      </c>
      <c r="C27" s="51" t="e">
        <f>#REF!/Summary!C27*100</f>
        <v>#REF!</v>
      </c>
      <c r="D27" s="51" t="e">
        <f>#REF!/Summary!D27*100</f>
        <v>#REF!</v>
      </c>
      <c r="E27" s="51" t="e">
        <f>#REF!/Summary!E27*100</f>
        <v>#REF!</v>
      </c>
      <c r="F27" s="51" t="e">
        <f>#REF!/Summary!F27*100</f>
        <v>#REF!</v>
      </c>
      <c r="G27" s="51" t="e">
        <f>#REF!/Summary!G27*100</f>
        <v>#REF!</v>
      </c>
      <c r="H27" s="51" t="e">
        <f>#REF!/Summary!H27*100</f>
        <v>#REF!</v>
      </c>
      <c r="I27" s="51" t="e">
        <f>#REF!/Summary!I27*100</f>
        <v>#REF!</v>
      </c>
      <c r="J27" s="51" t="e">
        <f>#REF!/Summary!J27*100</f>
        <v>#REF!</v>
      </c>
      <c r="K27" s="51" t="e">
        <f>#REF!/Summary!K27*100</f>
        <v>#REF!</v>
      </c>
      <c r="L27" s="51" t="e">
        <f>#REF!/Summary!L27*100</f>
        <v>#REF!</v>
      </c>
      <c r="M27" s="51" t="e">
        <f>#REF!/Summary!M27*100</f>
        <v>#REF!</v>
      </c>
      <c r="N27" s="51" t="e">
        <f>#REF!/Summary!N27*100</f>
        <v>#REF!</v>
      </c>
      <c r="O27" s="51" t="e">
        <f>#REF!/Summary!O27*100</f>
        <v>#REF!</v>
      </c>
      <c r="P27" s="51" t="e">
        <f>#REF!/Summary!P27*100</f>
        <v>#REF!</v>
      </c>
      <c r="Q27" s="51" t="e">
        <f>#REF!/Summary!Q27*100</f>
        <v>#REF!</v>
      </c>
      <c r="R27" s="51" t="e">
        <f>#REF!/Summary!R27*100</f>
        <v>#REF!</v>
      </c>
      <c r="S27" s="51" t="e">
        <f>#REF!/Summary!S27*100</f>
        <v>#REF!</v>
      </c>
      <c r="T27" s="51" t="e">
        <f>#REF!/Summary!T27*100</f>
        <v>#REF!</v>
      </c>
      <c r="U27" s="51" t="e">
        <f>#REF!/Summary!U27*100</f>
        <v>#REF!</v>
      </c>
      <c r="V27" s="51" t="e">
        <f>#REF!/Summary!V27*100</f>
        <v>#REF!</v>
      </c>
      <c r="W27" s="51" t="e">
        <f>#REF!/Summary!W27*100</f>
        <v>#REF!</v>
      </c>
      <c r="X27" s="51" t="e">
        <f>#REF!/Summary!X27*100</f>
        <v>#REF!</v>
      </c>
      <c r="Y27" s="51" t="e">
        <f>#REF!/Summary!Y27*100</f>
        <v>#REF!</v>
      </c>
      <c r="Z27" s="51" t="e">
        <f>#REF!/Summary!Z27*100</f>
        <v>#REF!</v>
      </c>
      <c r="AA27" s="51" t="e">
        <f>#REF!/Summary!AA27*100</f>
        <v>#REF!</v>
      </c>
      <c r="AB27" s="51" t="e">
        <f>#REF!/Summary!AB27*100</f>
        <v>#REF!</v>
      </c>
      <c r="AC27" s="51" t="e">
        <f>#REF!/Summary!AC27*100</f>
        <v>#REF!</v>
      </c>
      <c r="AD27" s="51" t="e">
        <f>#REF!/Summary!AD27*100</f>
        <v>#REF!</v>
      </c>
      <c r="AE27" s="51" t="e">
        <f>#REF!/Summary!AE27*100</f>
        <v>#REF!</v>
      </c>
      <c r="AF27" s="47" t="e">
        <f>#REF!/Summary!AF27*100</f>
        <v>#REF!</v>
      </c>
      <c r="AG27" s="47" t="e">
        <f>#REF!/Summary!AG27*100</f>
        <v>#REF!</v>
      </c>
      <c r="AH27" s="47" t="e">
        <f>#REF!/Summary!AH27*100</f>
        <v>#REF!</v>
      </c>
      <c r="AI27" s="47" t="e">
        <f>#REF!/Summary!AI27*100</f>
        <v>#REF!</v>
      </c>
      <c r="AJ27" s="47" t="e">
        <f>#REF!/Summary!AJ27*100</f>
        <v>#REF!</v>
      </c>
      <c r="AK27" s="47" t="e">
        <f>#REF!/Summary!AK27*100</f>
        <v>#REF!</v>
      </c>
      <c r="AL27" s="47" t="e">
        <f>#REF!/Summary!AL27*100</f>
        <v>#REF!</v>
      </c>
      <c r="AM27" s="47" t="e">
        <f>#REF!/Summary!AM27*100</f>
        <v>#REF!</v>
      </c>
      <c r="AN27" s="47" t="e">
        <f>#REF!/Summary!AN27*100</f>
        <v>#REF!</v>
      </c>
      <c r="AO27" s="47" t="e">
        <f>#REF!/Summary!AO27*100</f>
        <v>#REF!</v>
      </c>
      <c r="AP27" s="47" t="e">
        <f>#REF!/Summary!AP27*100</f>
        <v>#REF!</v>
      </c>
      <c r="AQ27" s="47" t="e">
        <f>#REF!/Summary!AQ27*100</f>
        <v>#REF!</v>
      </c>
    </row>
    <row r="28" spans="1:43" ht="11.1" customHeight="1" x14ac:dyDescent="0.2">
      <c r="A28" s="56" t="s">
        <v>69</v>
      </c>
      <c r="AF28" s="48"/>
      <c r="AG28" s="48"/>
      <c r="AH28" s="48"/>
    </row>
    <row r="29" spans="1:43" ht="11.1" customHeight="1" x14ac:dyDescent="0.2">
      <c r="AF29" s="48"/>
      <c r="AG29" s="48"/>
      <c r="AH29" s="48"/>
    </row>
    <row r="30" spans="1:43" ht="11.1" customHeight="1" thickBot="1" x14ac:dyDescent="0.25">
      <c r="L30" s="57"/>
      <c r="M30" s="57"/>
      <c r="N30" s="57"/>
      <c r="O30" s="57"/>
      <c r="P30" s="57"/>
      <c r="R30" s="57"/>
      <c r="S30" s="57"/>
      <c r="U30" s="57"/>
      <c r="X30" s="57" t="s">
        <v>111</v>
      </c>
      <c r="AF30" s="48"/>
      <c r="AG30" s="48"/>
      <c r="AH30" s="48"/>
    </row>
    <row r="31" spans="1:43" s="37" customFormat="1" ht="11.1" customHeight="1" x14ac:dyDescent="0.2">
      <c r="B31" s="229" t="s">
        <v>67</v>
      </c>
      <c r="C31" s="229"/>
      <c r="D31" s="229" t="s">
        <v>66</v>
      </c>
      <c r="E31" s="229"/>
      <c r="F31" s="229"/>
      <c r="G31" s="229"/>
      <c r="H31" s="229" t="s">
        <v>60</v>
      </c>
      <c r="I31" s="229"/>
      <c r="J31" s="229"/>
      <c r="K31" s="229"/>
      <c r="L31" s="229" t="s">
        <v>61</v>
      </c>
      <c r="M31" s="229"/>
      <c r="N31" s="229"/>
      <c r="O31" s="229"/>
      <c r="P31" s="229" t="s">
        <v>62</v>
      </c>
      <c r="Q31" s="229"/>
      <c r="R31" s="229"/>
      <c r="S31" s="229"/>
      <c r="U31" s="229" t="s">
        <v>63</v>
      </c>
      <c r="V31" s="229"/>
      <c r="W31" s="229"/>
      <c r="X31" s="229" t="s">
        <v>64</v>
      </c>
      <c r="Y31" s="229"/>
      <c r="Z31" s="229"/>
      <c r="AA31" s="229"/>
      <c r="AB31" s="229" t="s">
        <v>65</v>
      </c>
      <c r="AC31" s="229"/>
      <c r="AD31" s="229"/>
      <c r="AE31" s="229"/>
      <c r="AF31" s="229" t="s">
        <v>77</v>
      </c>
      <c r="AG31" s="229"/>
      <c r="AH31" s="229"/>
      <c r="AI31" s="229"/>
      <c r="AJ31" s="229" t="s">
        <v>80</v>
      </c>
      <c r="AK31" s="229"/>
      <c r="AL31" s="229"/>
      <c r="AN31" s="229" t="s">
        <v>92</v>
      </c>
      <c r="AO31" s="229"/>
      <c r="AP31" s="229"/>
      <c r="AQ31" s="229"/>
    </row>
    <row r="32" spans="1:43" s="45" customFormat="1" ht="11.1" customHeight="1" x14ac:dyDescent="0.2">
      <c r="A32" s="22" t="s">
        <v>99</v>
      </c>
      <c r="B32" s="39" t="s">
        <v>48</v>
      </c>
      <c r="C32" s="39" t="s">
        <v>49</v>
      </c>
      <c r="D32" s="39" t="s">
        <v>46</v>
      </c>
      <c r="E32" s="39" t="s">
        <v>47</v>
      </c>
      <c r="F32" s="39" t="s">
        <v>48</v>
      </c>
      <c r="G32" s="39" t="s">
        <v>49</v>
      </c>
      <c r="H32" s="39" t="s">
        <v>46</v>
      </c>
      <c r="I32" s="39" t="s">
        <v>47</v>
      </c>
      <c r="J32" s="39" t="s">
        <v>48</v>
      </c>
      <c r="K32" s="39" t="s">
        <v>49</v>
      </c>
      <c r="L32" s="39" t="s">
        <v>46</v>
      </c>
      <c r="M32" s="39" t="s">
        <v>47</v>
      </c>
      <c r="N32" s="39" t="s">
        <v>48</v>
      </c>
      <c r="O32" s="39" t="s">
        <v>49</v>
      </c>
      <c r="P32" s="39" t="s">
        <v>46</v>
      </c>
      <c r="Q32" s="39" t="s">
        <v>47</v>
      </c>
      <c r="R32" s="39" t="s">
        <v>48</v>
      </c>
      <c r="S32" s="39" t="s">
        <v>49</v>
      </c>
      <c r="T32" s="39" t="s">
        <v>46</v>
      </c>
      <c r="U32" s="39" t="s">
        <v>47</v>
      </c>
      <c r="V32" s="39" t="s">
        <v>48</v>
      </c>
      <c r="W32" s="39" t="s">
        <v>49</v>
      </c>
      <c r="X32" s="39" t="s">
        <v>46</v>
      </c>
      <c r="Y32" s="39" t="s">
        <v>47</v>
      </c>
      <c r="Z32" s="39" t="s">
        <v>48</v>
      </c>
      <c r="AA32" s="39" t="s">
        <v>49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46</v>
      </c>
      <c r="AG32" s="39" t="s">
        <v>47</v>
      </c>
      <c r="AH32" s="39" t="s">
        <v>48</v>
      </c>
      <c r="AI32" s="39" t="s">
        <v>49</v>
      </c>
      <c r="AJ32" s="39" t="s">
        <v>46</v>
      </c>
      <c r="AK32" s="39" t="s">
        <v>47</v>
      </c>
      <c r="AL32" s="39" t="s">
        <v>48</v>
      </c>
      <c r="AM32" s="39" t="s">
        <v>49</v>
      </c>
      <c r="AN32" s="53" t="s">
        <v>46</v>
      </c>
      <c r="AO32" s="53" t="s">
        <v>47</v>
      </c>
      <c r="AP32" s="53" t="s">
        <v>48</v>
      </c>
      <c r="AQ32" s="53" t="s">
        <v>49</v>
      </c>
    </row>
    <row r="33" spans="1:43" s="45" customFormat="1" ht="11.1" customHeight="1" x14ac:dyDescent="0.2">
      <c r="A33" s="40" t="s">
        <v>101</v>
      </c>
    </row>
    <row r="34" spans="1:43" s="40" customFormat="1" ht="11.1" customHeight="1" x14ac:dyDescent="0.2">
      <c r="A34" s="41" t="s">
        <v>0</v>
      </c>
      <c r="B34" s="49" t="e">
        <f>Summary!B6/Summary!B$6*100</f>
        <v>#DIV/0!</v>
      </c>
      <c r="C34" s="49" t="e">
        <f>Summary!C6/Summary!C$6*100</f>
        <v>#DIV/0!</v>
      </c>
      <c r="D34" s="49">
        <f>Summary!D6/Summary!D$6*100</f>
        <v>100</v>
      </c>
      <c r="E34" s="49">
        <f>Summary!E6/Summary!E$6*100</f>
        <v>100</v>
      </c>
      <c r="F34" s="49">
        <f>Summary!F6/Summary!F$6*100</f>
        <v>100</v>
      </c>
      <c r="G34" s="49">
        <f>Summary!G6/Summary!G$6*100</f>
        <v>100</v>
      </c>
      <c r="H34" s="49">
        <f>Summary!H6/Summary!H$6*100</f>
        <v>100</v>
      </c>
      <c r="I34" s="49">
        <f>Summary!I6/Summary!I$6*100</f>
        <v>100</v>
      </c>
      <c r="J34" s="49">
        <f>Summary!J6/Summary!J$6*100</f>
        <v>100</v>
      </c>
      <c r="K34" s="49">
        <f t="shared" ref="K34:AE34" si="0">SUM(K35:K39)</f>
        <v>100.00000000000001</v>
      </c>
      <c r="L34" s="49">
        <f t="shared" si="0"/>
        <v>100</v>
      </c>
      <c r="M34" s="49">
        <f t="shared" si="0"/>
        <v>100.00000000000001</v>
      </c>
      <c r="N34" s="49">
        <f t="shared" si="0"/>
        <v>100.00000000000001</v>
      </c>
      <c r="O34" s="49">
        <f t="shared" si="0"/>
        <v>100</v>
      </c>
      <c r="P34" s="49">
        <f t="shared" si="0"/>
        <v>99.999999999999986</v>
      </c>
      <c r="Q34" s="49">
        <f t="shared" si="0"/>
        <v>99.999999999999986</v>
      </c>
      <c r="R34" s="49">
        <f t="shared" si="0"/>
        <v>100</v>
      </c>
      <c r="S34" s="49">
        <f t="shared" si="0"/>
        <v>100.00000000000001</v>
      </c>
      <c r="T34" s="49">
        <f t="shared" si="0"/>
        <v>100</v>
      </c>
      <c r="U34" s="49">
        <f t="shared" si="0"/>
        <v>99.999999999999986</v>
      </c>
      <c r="V34" s="49">
        <f t="shared" si="0"/>
        <v>100</v>
      </c>
      <c r="W34" s="49">
        <f t="shared" si="0"/>
        <v>100</v>
      </c>
      <c r="X34" s="49">
        <f t="shared" si="0"/>
        <v>100</v>
      </c>
      <c r="Y34" s="49">
        <f t="shared" si="0"/>
        <v>100</v>
      </c>
      <c r="Z34" s="49">
        <f t="shared" si="0"/>
        <v>99.999999999999986</v>
      </c>
      <c r="AA34" s="49">
        <f t="shared" si="0"/>
        <v>100</v>
      </c>
      <c r="AB34" s="49">
        <f t="shared" si="0"/>
        <v>100.00000000000001</v>
      </c>
      <c r="AC34" s="49">
        <f t="shared" si="0"/>
        <v>99.999999999999986</v>
      </c>
      <c r="AD34" s="49">
        <f t="shared" si="0"/>
        <v>99.999999999999986</v>
      </c>
      <c r="AE34" s="49">
        <f t="shared" si="0"/>
        <v>100</v>
      </c>
      <c r="AF34" s="49">
        <f t="shared" ref="AF34:AK34" si="1">SUM(AF35:AF39)</f>
        <v>100.00000000000001</v>
      </c>
      <c r="AG34" s="49">
        <f t="shared" si="1"/>
        <v>100</v>
      </c>
      <c r="AH34" s="49">
        <f t="shared" si="1"/>
        <v>99.999999999999986</v>
      </c>
      <c r="AI34" s="49">
        <f t="shared" si="1"/>
        <v>100</v>
      </c>
      <c r="AJ34" s="49">
        <f t="shared" si="1"/>
        <v>100</v>
      </c>
      <c r="AK34" s="49">
        <f t="shared" si="1"/>
        <v>100</v>
      </c>
      <c r="AL34" s="49">
        <f t="shared" ref="AL34:AQ34" si="2">SUM(AL35:AL39)</f>
        <v>99.999999999999986</v>
      </c>
      <c r="AM34" s="49">
        <f t="shared" si="2"/>
        <v>100.00000000000001</v>
      </c>
      <c r="AN34" s="49">
        <f t="shared" si="2"/>
        <v>100</v>
      </c>
      <c r="AO34" s="49">
        <f t="shared" si="2"/>
        <v>99.999999999999986</v>
      </c>
      <c r="AP34" s="49">
        <f t="shared" si="2"/>
        <v>100</v>
      </c>
      <c r="AQ34" s="49">
        <f t="shared" si="2"/>
        <v>99.999999999999986</v>
      </c>
    </row>
    <row r="35" spans="1:43" s="45" customFormat="1" ht="11.1" customHeight="1" x14ac:dyDescent="0.2">
      <c r="A35" s="42" t="s">
        <v>70</v>
      </c>
      <c r="B35" s="50" t="e">
        <f>Summary!B7/Summary!B$6*100</f>
        <v>#DIV/0!</v>
      </c>
      <c r="C35" s="50" t="e">
        <f>Summary!C7/Summary!C$6*100</f>
        <v>#DIV/0!</v>
      </c>
      <c r="D35" s="50">
        <f>Summary!D7/Summary!D$6*100</f>
        <v>41.461332490752881</v>
      </c>
      <c r="E35" s="50">
        <f>Summary!E7/Summary!E$6*100</f>
        <v>35.159849693847931</v>
      </c>
      <c r="F35" s="50">
        <f>Summary!F7/Summary!F$6*100</f>
        <v>31.745852829312167</v>
      </c>
      <c r="G35" s="50">
        <f>Summary!G7/Summary!G$6*100</f>
        <v>34.23736362287358</v>
      </c>
      <c r="H35" s="50">
        <f>Summary!H7/Summary!H$6*100</f>
        <v>32.611952020914245</v>
      </c>
      <c r="I35" s="50">
        <f>Summary!I7/Summary!I$6*100</f>
        <v>26.764127174634229</v>
      </c>
      <c r="J35" s="50">
        <f>Summary!J7/Summary!J$6*100</f>
        <v>22.993502337798301</v>
      </c>
      <c r="K35" s="50">
        <f>Summary!K7/Summary!K$6*100</f>
        <v>26.765686252150207</v>
      </c>
      <c r="L35" s="50">
        <f>Summary!L7/Summary!L$6*100</f>
        <v>30.530205256615901</v>
      </c>
      <c r="M35" s="50">
        <f>Summary!M7/Summary!M$6*100</f>
        <v>24.743993894013101</v>
      </c>
      <c r="N35" s="50">
        <f>Summary!N7/Summary!N$6*100</f>
        <v>22.637805472227303</v>
      </c>
      <c r="O35" s="50">
        <f>Summary!O7/Summary!O$6*100</f>
        <v>25.879828268509364</v>
      </c>
      <c r="P35" s="50">
        <f>Summary!P7/Summary!P$6*100</f>
        <v>32.281074755932991</v>
      </c>
      <c r="Q35" s="50">
        <f>Summary!Q7/Summary!Q$6*100</f>
        <v>24.61691147007916</v>
      </c>
      <c r="R35" s="50">
        <f>Summary!R7/Summary!R$6*100</f>
        <v>20.772003175689573</v>
      </c>
      <c r="S35" s="50">
        <f>Summary!S7/Summary!S$6*100</f>
        <v>23.075664960417193</v>
      </c>
      <c r="T35" s="50">
        <f>Summary!T7/Summary!T$6*100</f>
        <v>32.156765126401922</v>
      </c>
      <c r="U35" s="50">
        <f>Summary!U7/Summary!U$6*100</f>
        <v>24.139840277475631</v>
      </c>
      <c r="V35" s="50">
        <f>Summary!V7/Summary!V$6*100</f>
        <v>21.296595596321353</v>
      </c>
      <c r="W35" s="50">
        <f>Summary!W7/Summary!W$6*100</f>
        <v>21.897668753615573</v>
      </c>
      <c r="X35" s="50">
        <f>Summary!X7/Summary!X$6*100</f>
        <v>32.724548101953204</v>
      </c>
      <c r="Y35" s="50">
        <f>Summary!Y7/Summary!Y$6*100</f>
        <v>23.938646409232298</v>
      </c>
      <c r="Z35" s="50">
        <f>Summary!Z7/Summary!Z$6*100</f>
        <v>20.06058652185288</v>
      </c>
      <c r="AA35" s="50">
        <f>Summary!AA7/Summary!AA$6*100</f>
        <v>21.755553790050673</v>
      </c>
      <c r="AB35" s="50">
        <f>Summary!AB7/Summary!AB$6*100</f>
        <v>29.746300340594757</v>
      </c>
      <c r="AC35" s="50">
        <f>Summary!AC7/Summary!AC$6*100</f>
        <v>23.716024104261017</v>
      </c>
      <c r="AD35" s="50">
        <f>Summary!AD7/Summary!AD$6*100</f>
        <v>19.999754059675819</v>
      </c>
      <c r="AE35" s="50">
        <f>Summary!AE7/Summary!AE$6*100</f>
        <v>21.847553414532232</v>
      </c>
      <c r="AF35" s="50">
        <f>Summary!AF7/Summary!AF$6*100</f>
        <v>27.850346236061558</v>
      </c>
      <c r="AG35" s="50">
        <f>Summary!AG7/Summary!AG$6*100</f>
        <v>22.566215139362754</v>
      </c>
      <c r="AH35" s="50">
        <f>Summary!AH7/Summary!AH$6*100</f>
        <v>21.656880200006878</v>
      </c>
      <c r="AI35" s="50">
        <f>Summary!AI7/Summary!AI$6*100</f>
        <v>22.253857284481342</v>
      </c>
      <c r="AJ35" s="50">
        <f>Summary!AJ7/Summary!AJ$6*100</f>
        <v>28.17570005436999</v>
      </c>
      <c r="AK35" s="50">
        <f>Summary!AK7/Summary!AK$6*100</f>
        <v>23.034919576354369</v>
      </c>
      <c r="AL35" s="50">
        <f>Summary!AL7/Summary!AL$6*100</f>
        <v>20.317630434013953</v>
      </c>
      <c r="AM35" s="50">
        <f>Summary!AM7/Summary!AM$6*100</f>
        <v>21.972472499479387</v>
      </c>
      <c r="AN35" s="50">
        <f>Summary!AN7/Summary!AN$6*100</f>
        <v>28.375400632448379</v>
      </c>
      <c r="AO35" s="50">
        <f>Summary!AO7/Summary!AO$6*100</f>
        <v>21.840431495691501</v>
      </c>
      <c r="AP35" s="50">
        <f>Summary!AP7/Summary!AP$6*100</f>
        <v>19.785656692350727</v>
      </c>
      <c r="AQ35" s="50">
        <f>Summary!AQ7/Summary!AQ$6*100</f>
        <v>21.224160276459106</v>
      </c>
    </row>
    <row r="36" spans="1:43" s="45" customFormat="1" ht="11.1" customHeight="1" x14ac:dyDescent="0.2">
      <c r="A36" s="42" t="s">
        <v>7</v>
      </c>
      <c r="B36" s="50" t="e">
        <f>Summary!B8/Summary!B$6*100</f>
        <v>#DIV/0!</v>
      </c>
      <c r="C36" s="50" t="e">
        <f>Summary!C8/Summary!C$6*100</f>
        <v>#DIV/0!</v>
      </c>
      <c r="D36" s="50">
        <f>Summary!D8/Summary!D$6*100</f>
        <v>9.173342535941897</v>
      </c>
      <c r="E36" s="50">
        <f>Summary!E8/Summary!E$6*100</f>
        <v>10.549645799002349</v>
      </c>
      <c r="F36" s="50">
        <f>Summary!F8/Summary!F$6*100</f>
        <v>8.9022680507633218</v>
      </c>
      <c r="G36" s="50">
        <f>Summary!G8/Summary!G$6*100</f>
        <v>11.744230950299777</v>
      </c>
      <c r="H36" s="50">
        <f>Summary!H8/Summary!H$6*100</f>
        <v>23.01471998542139</v>
      </c>
      <c r="I36" s="50">
        <f>Summary!I8/Summary!I$6*100</f>
        <v>25.116820473013206</v>
      </c>
      <c r="J36" s="50">
        <f>Summary!J8/Summary!J$6*100</f>
        <v>26.512639134682349</v>
      </c>
      <c r="K36" s="50">
        <f>Summary!K8/Summary!K$6*100</f>
        <v>24.821776627286269</v>
      </c>
      <c r="L36" s="50">
        <f>Summary!L8/Summary!L$6*100</f>
        <v>22.715556403407984</v>
      </c>
      <c r="M36" s="50">
        <f>Summary!M8/Summary!M$6*100</f>
        <v>26.217894126063495</v>
      </c>
      <c r="N36" s="50">
        <f>Summary!N8/Summary!N$6*100</f>
        <v>25.818059218460238</v>
      </c>
      <c r="O36" s="50">
        <f>Summary!O8/Summary!O$6*100</f>
        <v>26.123914146381122</v>
      </c>
      <c r="P36" s="50">
        <f>Summary!P8/Summary!P$6*100</f>
        <v>22.484238396975723</v>
      </c>
      <c r="Q36" s="50">
        <f>Summary!Q8/Summary!Q$6*100</f>
        <v>25.284034037864572</v>
      </c>
      <c r="R36" s="50">
        <f>Summary!R8/Summary!R$6*100</f>
        <v>27.220038104328729</v>
      </c>
      <c r="S36" s="50">
        <f>Summary!S8/Summary!S$6*100</f>
        <v>26.091384915666666</v>
      </c>
      <c r="T36" s="50">
        <f>Summary!T8/Summary!T$6*100</f>
        <v>22.078770035074445</v>
      </c>
      <c r="U36" s="50">
        <f>Summary!U8/Summary!U$6*100</f>
        <v>25.616765925192258</v>
      </c>
      <c r="V36" s="50">
        <f>Summary!V8/Summary!V$6*100</f>
        <v>26.901064208823428</v>
      </c>
      <c r="W36" s="50">
        <f>Summary!W8/Summary!W$6*100</f>
        <v>24.993530205369709</v>
      </c>
      <c r="X36" s="50">
        <f>Summary!X8/Summary!X$6*100</f>
        <v>22.20828295150918</v>
      </c>
      <c r="Y36" s="50">
        <f>Summary!Y8/Summary!Y$6*100</f>
        <v>25.394819676705783</v>
      </c>
      <c r="Z36" s="50">
        <f>Summary!Z8/Summary!Z$6*100</f>
        <v>26.56936188318938</v>
      </c>
      <c r="AA36" s="50">
        <f>Summary!AA8/Summary!AA$6*100</f>
        <v>25.471694970324517</v>
      </c>
      <c r="AB36" s="50">
        <f>Summary!AB8/Summary!AB$6*100</f>
        <v>23.515692647010592</v>
      </c>
      <c r="AC36" s="50">
        <f>Summary!AC8/Summary!AC$6*100</f>
        <v>25.499156567554067</v>
      </c>
      <c r="AD36" s="50">
        <f>Summary!AD8/Summary!AD$6*100</f>
        <v>26.957892090107549</v>
      </c>
      <c r="AE36" s="50">
        <f>Summary!AE8/Summary!AE$6*100</f>
        <v>26.317121070148708</v>
      </c>
      <c r="AF36" s="50">
        <f>Summary!AF8/Summary!AF$6*100</f>
        <v>24.010996664388763</v>
      </c>
      <c r="AG36" s="50">
        <f>Summary!AG8/Summary!AG$6*100</f>
        <v>25.857937944551946</v>
      </c>
      <c r="AH36" s="50">
        <f>Summary!AH8/Summary!AH$6*100</f>
        <v>25.886129667985525</v>
      </c>
      <c r="AI36" s="50">
        <f>Summary!AI8/Summary!AI$6*100</f>
        <v>25.7823763416419</v>
      </c>
      <c r="AJ36" s="50">
        <f>Summary!AJ8/Summary!AJ$6*100</f>
        <v>23.712335369307432</v>
      </c>
      <c r="AK36" s="50">
        <f>Summary!AK8/Summary!AK$6*100</f>
        <v>26.757629168866771</v>
      </c>
      <c r="AL36" s="50">
        <f>Summary!AL8/Summary!AL$6*100</f>
        <v>27.779213982934603</v>
      </c>
      <c r="AM36" s="50">
        <f>Summary!AM8/Summary!AM$6*100</f>
        <v>26.055682509169429</v>
      </c>
      <c r="AN36" s="50">
        <f>Summary!AN8/Summary!AN$6*100</f>
        <v>23.721552298922212</v>
      </c>
      <c r="AO36" s="50">
        <f>Summary!AO8/Summary!AO$6*100</f>
        <v>26.376890572651746</v>
      </c>
      <c r="AP36" s="50">
        <f>Summary!AP8/Summary!AP$6*100</f>
        <v>28.279242719922497</v>
      </c>
      <c r="AQ36" s="50">
        <f>Summary!AQ8/Summary!AQ$6*100</f>
        <v>27.811343574030733</v>
      </c>
    </row>
    <row r="37" spans="1:43" s="45" customFormat="1" ht="11.1" customHeight="1" x14ac:dyDescent="0.2">
      <c r="A37" s="42" t="s">
        <v>13</v>
      </c>
      <c r="B37" s="50" t="e">
        <f>Summary!B9/Summary!B$6*100</f>
        <v>#DIV/0!</v>
      </c>
      <c r="C37" s="50" t="e">
        <f>Summary!C9/Summary!C$6*100</f>
        <v>#DIV/0!</v>
      </c>
      <c r="D37" s="50">
        <f>Summary!D9/Summary!D$6*100</f>
        <v>43.10343568752446</v>
      </c>
      <c r="E37" s="50">
        <f>Summary!E9/Summary!E$6*100</f>
        <v>47.705649990841628</v>
      </c>
      <c r="F37" s="50">
        <f>Summary!F9/Summary!F$6*100</f>
        <v>50.723928032896126</v>
      </c>
      <c r="G37" s="50">
        <f>Summary!G9/Summary!G$6*100</f>
        <v>46.35033551502152</v>
      </c>
      <c r="H37" s="50">
        <f>Summary!H9/Summary!H$6*100</f>
        <v>38.80477357794895</v>
      </c>
      <c r="I37" s="50">
        <f>Summary!I9/Summary!I$6*100</f>
        <v>42.509595566102156</v>
      </c>
      <c r="J37" s="50">
        <f>Summary!J9/Summary!J$6*100</f>
        <v>44.986125056922489</v>
      </c>
      <c r="K37" s="50">
        <f>Summary!K9/Summary!K$6*100</f>
        <v>43.105826033120266</v>
      </c>
      <c r="L37" s="50">
        <f>Summary!L9/Summary!L$6*100</f>
        <v>41.400341919643488</v>
      </c>
      <c r="M37" s="50">
        <f>Summary!M9/Summary!M$6*100</f>
        <v>43.024227630595355</v>
      </c>
      <c r="N37" s="50">
        <f>Summary!N9/Summary!N$6*100</f>
        <v>45.544978553653984</v>
      </c>
      <c r="O37" s="50">
        <f>Summary!O9/Summary!O$6*100</f>
        <v>42.576288908207481</v>
      </c>
      <c r="P37" s="50">
        <f>Summary!P9/Summary!P$6*100</f>
        <v>40.168722750587499</v>
      </c>
      <c r="Q37" s="50">
        <f>Summary!Q9/Summary!Q$6*100</f>
        <v>43.070514556253478</v>
      </c>
      <c r="R37" s="50">
        <f>Summary!R9/Summary!R$6*100</f>
        <v>44.841958763450279</v>
      </c>
      <c r="S37" s="50">
        <f>Summary!S9/Summary!S$6*100</f>
        <v>44.449746895769124</v>
      </c>
      <c r="T37" s="50">
        <f>Summary!T9/Summary!T$6*100</f>
        <v>40.488817455780719</v>
      </c>
      <c r="U37" s="50">
        <f>Summary!U9/Summary!U$6*100</f>
        <v>44.206020192714107</v>
      </c>
      <c r="V37" s="50">
        <f>Summary!V9/Summary!V$6*100</f>
        <v>44.880294306368889</v>
      </c>
      <c r="W37" s="50">
        <f>Summary!W9/Summary!W$6*100</f>
        <v>46.060302686941853</v>
      </c>
      <c r="X37" s="50">
        <f>Summary!X9/Summary!X$6*100</f>
        <v>39.523398359863307</v>
      </c>
      <c r="Y37" s="50">
        <f>Summary!Y9/Summary!Y$6*100</f>
        <v>44.150673145146925</v>
      </c>
      <c r="Z37" s="50">
        <f>Summary!Z9/Summary!Z$6*100</f>
        <v>46.138725865364187</v>
      </c>
      <c r="AA37" s="50">
        <f>Summary!AA9/Summary!AA$6*100</f>
        <v>46.147576441944359</v>
      </c>
      <c r="AB37" s="50">
        <f>Summary!AB9/Summary!AB$6*100</f>
        <v>40.930752932767298</v>
      </c>
      <c r="AC37" s="50">
        <f>Summary!AC9/Summary!AC$6*100</f>
        <v>44.217641031637768</v>
      </c>
      <c r="AD37" s="50">
        <f>Summary!AD9/Summary!AD$6*100</f>
        <v>45.955222986232677</v>
      </c>
      <c r="AE37" s="50">
        <f>Summary!AE9/Summary!AE$6*100</f>
        <v>44.488308611573878</v>
      </c>
      <c r="AF37" s="50">
        <f>Summary!AF9/Summary!AF$6*100</f>
        <v>42.16053518833214</v>
      </c>
      <c r="AG37" s="50">
        <f>Summary!AG9/Summary!AG$6*100</f>
        <v>44.981039190173014</v>
      </c>
      <c r="AH37" s="50">
        <f>Summary!AH9/Summary!AH$6*100</f>
        <v>45.654677308106308</v>
      </c>
      <c r="AI37" s="50">
        <f>Summary!AI9/Summary!AI$6*100</f>
        <v>44.91883016276568</v>
      </c>
      <c r="AJ37" s="50">
        <f>Summary!AJ9/Summary!AJ$6*100</f>
        <v>41.683807604308456</v>
      </c>
      <c r="AK37" s="50">
        <f>Summary!AK9/Summary!AK$6*100</f>
        <v>43.627919297494557</v>
      </c>
      <c r="AL37" s="50">
        <f>Summary!AL9/Summary!AL$6*100</f>
        <v>44.381664494862719</v>
      </c>
      <c r="AM37" s="50">
        <f>Summary!AM9/Summary!AM$6*100</f>
        <v>44.339525784752723</v>
      </c>
      <c r="AN37" s="50">
        <f>Summary!AN9/Summary!AN$6*100</f>
        <v>41.49348031618284</v>
      </c>
      <c r="AO37" s="50">
        <f>Summary!AO9/Summary!AO$6*100</f>
        <v>44.721478399227799</v>
      </c>
      <c r="AP37" s="50">
        <f>Summary!AP9/Summary!AP$6*100</f>
        <v>45.223345792906635</v>
      </c>
      <c r="AQ37" s="50">
        <f>Summary!AQ9/Summary!AQ$6*100</f>
        <v>44.065224046918004</v>
      </c>
    </row>
    <row r="38" spans="1:43" s="45" customFormat="1" ht="11.1" customHeight="1" x14ac:dyDescent="0.2">
      <c r="A38" s="41" t="s">
        <v>18</v>
      </c>
    </row>
    <row r="39" spans="1:43" s="45" customFormat="1" ht="11.1" customHeight="1" x14ac:dyDescent="0.2">
      <c r="A39" s="44" t="s">
        <v>19</v>
      </c>
      <c r="B39" s="50" t="e">
        <f>Summary!B11/Summary!B$6*100</f>
        <v>#DIV/0!</v>
      </c>
      <c r="C39" s="50" t="e">
        <f>Summary!C11/Summary!C$6*100</f>
        <v>#DIV/0!</v>
      </c>
      <c r="D39" s="50">
        <f>Summary!D11/Summary!D$6*100</f>
        <v>6.2618892857807555</v>
      </c>
      <c r="E39" s="50">
        <f>Summary!E11/Summary!E$6*100</f>
        <v>6.5848545163080958</v>
      </c>
      <c r="F39" s="50">
        <f>Summary!F11/Summary!F$6*100</f>
        <v>8.627951087028384</v>
      </c>
      <c r="G39" s="50">
        <f>Summary!G11/Summary!G$6*100</f>
        <v>7.6680699118051363</v>
      </c>
      <c r="H39" s="50">
        <f>Summary!H11/Summary!H$6*100</f>
        <v>5.5685544157154263</v>
      </c>
      <c r="I39" s="50">
        <f>Summary!I11/Summary!I$6*100</f>
        <v>5.6094567862504245</v>
      </c>
      <c r="J39" s="50">
        <f>Summary!J11/Summary!J$6*100</f>
        <v>5.5077334705968592</v>
      </c>
      <c r="K39" s="50">
        <f>Summary!K11/Summary!K$6*100</f>
        <v>5.3067110874432721</v>
      </c>
      <c r="L39" s="50">
        <f>Summary!L11/Summary!L$6*100</f>
        <v>5.3538964203326271</v>
      </c>
      <c r="M39" s="50">
        <f>Summary!M11/Summary!M$6*100</f>
        <v>6.0138843493280465</v>
      </c>
      <c r="N39" s="50">
        <f>Summary!N11/Summary!N$6*100</f>
        <v>5.999156755658495</v>
      </c>
      <c r="O39" s="50">
        <f>Summary!O11/Summary!O$6*100</f>
        <v>5.4199686769020392</v>
      </c>
      <c r="P39" s="50">
        <f>Summary!P11/Summary!P$6*100</f>
        <v>5.0659640965037767</v>
      </c>
      <c r="Q39" s="50">
        <f>Summary!Q11/Summary!Q$6*100</f>
        <v>7.0285399358027858</v>
      </c>
      <c r="R39" s="50">
        <f>Summary!R11/Summary!R$6*100</f>
        <v>7.1659999565314259</v>
      </c>
      <c r="S39" s="50">
        <f>Summary!S11/Summary!S$6*100</f>
        <v>6.3832032281470195</v>
      </c>
      <c r="T39" s="50">
        <f>Summary!T11/Summary!T$6*100</f>
        <v>5.2756473827429211</v>
      </c>
      <c r="U39" s="50">
        <f>Summary!U11/Summary!U$6*100</f>
        <v>6.0373736046179935</v>
      </c>
      <c r="V39" s="50">
        <f>Summary!V11/Summary!V$6*100</f>
        <v>6.9220458884863403</v>
      </c>
      <c r="W39" s="50">
        <f>Summary!W11/Summary!W$6*100</f>
        <v>7.0484983540728612</v>
      </c>
      <c r="X39" s="50">
        <f>Summary!X11/Summary!X$6*100</f>
        <v>5.5437705866743165</v>
      </c>
      <c r="Y39" s="50">
        <f>Summary!Y11/Summary!Y$6*100</f>
        <v>6.5158607689149939</v>
      </c>
      <c r="Z39" s="50">
        <f>Summary!Z11/Summary!Z$6*100</f>
        <v>7.231325729593542</v>
      </c>
      <c r="AA39" s="50">
        <f>Summary!AA11/Summary!AA$6*100</f>
        <v>6.6251747976804412</v>
      </c>
      <c r="AB39" s="50">
        <f>Summary!AB11/Summary!AB$6*100</f>
        <v>5.8072540796273504</v>
      </c>
      <c r="AC39" s="50">
        <f>Summary!AC11/Summary!AC$6*100</f>
        <v>6.5671782965471381</v>
      </c>
      <c r="AD39" s="50">
        <f>Summary!AD11/Summary!AD$6*100</f>
        <v>7.0871308639839476</v>
      </c>
      <c r="AE39" s="50">
        <f>Summary!AE11/Summary!AE$6*100</f>
        <v>7.3470169037451818</v>
      </c>
      <c r="AF39" s="50">
        <f>Summary!AF11/Summary!AF$6*100</f>
        <v>5.9781219112175403</v>
      </c>
      <c r="AG39" s="50">
        <f>Summary!AG11/Summary!AG$6*100</f>
        <v>6.594807725912287</v>
      </c>
      <c r="AH39" s="50">
        <f>Summary!AH11/Summary!AH$6*100</f>
        <v>6.8023128239012767</v>
      </c>
      <c r="AI39" s="50">
        <f>Summary!AI11/Summary!AI$6*100</f>
        <v>7.0449362111110814</v>
      </c>
      <c r="AJ39" s="50">
        <f>Summary!AJ11/Summary!AJ$6*100</f>
        <v>6.4281569720141221</v>
      </c>
      <c r="AK39" s="50">
        <f>Summary!AK11/Summary!AK$6*100</f>
        <v>6.5795319572843045</v>
      </c>
      <c r="AL39" s="50">
        <f>Summary!AL11/Summary!AL$6*100</f>
        <v>7.5214910881887169</v>
      </c>
      <c r="AM39" s="50">
        <f>Summary!AM11/Summary!AM$6*100</f>
        <v>7.6323192065984733</v>
      </c>
      <c r="AN39" s="50">
        <f>Summary!AN11/Summary!AN$6*100</f>
        <v>6.4095667524465636</v>
      </c>
      <c r="AO39" s="50">
        <f>Summary!AO11/Summary!AO$6*100</f>
        <v>7.0611995324289465</v>
      </c>
      <c r="AP39" s="50">
        <f>Summary!AP11/Summary!AP$6*100</f>
        <v>6.7117547948201324</v>
      </c>
      <c r="AQ39" s="50">
        <f>Summary!AQ11/Summary!AQ$6*100</f>
        <v>6.8992721025921551</v>
      </c>
    </row>
    <row r="40" spans="1:43" s="45" customFormat="1" ht="11.1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3"/>
      <c r="AP40" s="63"/>
      <c r="AQ40" s="63"/>
    </row>
    <row r="41" spans="1:43" s="45" customFormat="1" ht="11.1" customHeight="1" x14ac:dyDescent="0.2">
      <c r="A41" s="40" t="s">
        <v>102</v>
      </c>
      <c r="AF41" s="54"/>
      <c r="AG41" s="54"/>
      <c r="AH41" s="54"/>
    </row>
    <row r="42" spans="1:43" s="40" customFormat="1" ht="11.1" customHeight="1" x14ac:dyDescent="0.2">
      <c r="A42" s="41" t="s">
        <v>0</v>
      </c>
      <c r="B42" s="49" t="e">
        <f>Summary!B14/Summary!B$14*100</f>
        <v>#DIV/0!</v>
      </c>
      <c r="C42" s="49" t="e">
        <f>Summary!C14/Summary!C$14*100</f>
        <v>#DIV/0!</v>
      </c>
      <c r="D42" s="49" t="e">
        <f>Summary!D14/Summary!D$14*100</f>
        <v>#DIV/0!</v>
      </c>
      <c r="E42" s="49" t="e">
        <f>Summary!E14/Summary!E$14*100</f>
        <v>#DIV/0!</v>
      </c>
      <c r="F42" s="49" t="e">
        <f>Summary!F14/Summary!F$14*100</f>
        <v>#DIV/0!</v>
      </c>
      <c r="G42" s="49" t="e">
        <f>Summary!G14/Summary!G$14*100</f>
        <v>#DIV/0!</v>
      </c>
      <c r="H42" s="49" t="e">
        <f>Summary!H14/Summary!H$14*100</f>
        <v>#DIV/0!</v>
      </c>
      <c r="I42" s="49" t="e">
        <f>Summary!I14/Summary!I$14*100</f>
        <v>#DIV/0!</v>
      </c>
      <c r="J42" s="49">
        <f>Summary!J14/Summary!J$14*100</f>
        <v>100</v>
      </c>
      <c r="K42" s="49">
        <f t="shared" ref="K42:AE42" si="3">SUM(K43:K47)</f>
        <v>99.999999999999972</v>
      </c>
      <c r="L42" s="49">
        <f t="shared" si="3"/>
        <v>100.00000000000001</v>
      </c>
      <c r="M42" s="49">
        <f t="shared" si="3"/>
        <v>100</v>
      </c>
      <c r="N42" s="49">
        <f t="shared" si="3"/>
        <v>100</v>
      </c>
      <c r="O42" s="49">
        <f t="shared" si="3"/>
        <v>100</v>
      </c>
      <c r="P42" s="49">
        <f t="shared" si="3"/>
        <v>99.999999999999986</v>
      </c>
      <c r="Q42" s="49">
        <f t="shared" si="3"/>
        <v>100</v>
      </c>
      <c r="R42" s="49">
        <f t="shared" si="3"/>
        <v>99.999999999999986</v>
      </c>
      <c r="S42" s="49">
        <f t="shared" si="3"/>
        <v>100.00000000000001</v>
      </c>
      <c r="T42" s="49">
        <f t="shared" si="3"/>
        <v>100.00000000000001</v>
      </c>
      <c r="U42" s="49">
        <f t="shared" si="3"/>
        <v>99.999999999999986</v>
      </c>
      <c r="V42" s="49">
        <f t="shared" si="3"/>
        <v>100</v>
      </c>
      <c r="W42" s="49">
        <f t="shared" si="3"/>
        <v>100</v>
      </c>
      <c r="X42" s="49">
        <f t="shared" si="3"/>
        <v>100</v>
      </c>
      <c r="Y42" s="49">
        <f t="shared" si="3"/>
        <v>100</v>
      </c>
      <c r="Z42" s="49">
        <f t="shared" si="3"/>
        <v>108.50000000000001</v>
      </c>
      <c r="AA42" s="49">
        <f t="shared" si="3"/>
        <v>100</v>
      </c>
      <c r="AB42" s="49">
        <f t="shared" si="3"/>
        <v>99.999999999999986</v>
      </c>
      <c r="AC42" s="49">
        <f t="shared" si="3"/>
        <v>100.00000000000001</v>
      </c>
      <c r="AD42" s="49">
        <f t="shared" si="3"/>
        <v>100.00000000000001</v>
      </c>
      <c r="AE42" s="49">
        <f t="shared" si="3"/>
        <v>99.999999999999986</v>
      </c>
      <c r="AF42" s="58">
        <f t="shared" ref="AF42:AK42" si="4">SUM(AF43:AF47)</f>
        <v>100</v>
      </c>
      <c r="AG42" s="58">
        <f t="shared" si="4"/>
        <v>100.00000000000001</v>
      </c>
      <c r="AH42" s="58">
        <f t="shared" si="4"/>
        <v>100</v>
      </c>
      <c r="AI42" s="58">
        <f t="shared" si="4"/>
        <v>100.00000000000001</v>
      </c>
      <c r="AJ42" s="58">
        <f t="shared" si="4"/>
        <v>100</v>
      </c>
      <c r="AK42" s="58">
        <f t="shared" si="4"/>
        <v>100</v>
      </c>
      <c r="AL42" s="58">
        <f t="shared" ref="AL42:AQ42" si="5">SUM(AL43:AL47)</f>
        <v>99.999999999999986</v>
      </c>
      <c r="AM42" s="58">
        <f t="shared" si="5"/>
        <v>100</v>
      </c>
      <c r="AN42" s="58">
        <f t="shared" si="5"/>
        <v>100</v>
      </c>
      <c r="AO42" s="58">
        <f t="shared" si="5"/>
        <v>100</v>
      </c>
      <c r="AP42" s="58">
        <f t="shared" si="5"/>
        <v>100.00000000000001</v>
      </c>
      <c r="AQ42" s="58">
        <f t="shared" si="5"/>
        <v>100</v>
      </c>
    </row>
    <row r="43" spans="1:43" s="45" customFormat="1" ht="11.1" customHeight="1" x14ac:dyDescent="0.2">
      <c r="A43" s="42" t="s">
        <v>70</v>
      </c>
      <c r="B43" s="50" t="e">
        <f>Summary!B15/Summary!B$14*100</f>
        <v>#DIV/0!</v>
      </c>
      <c r="C43" s="50" t="e">
        <f>Summary!C15/Summary!C$14*100</f>
        <v>#DIV/0!</v>
      </c>
      <c r="D43" s="50" t="e">
        <f>Summary!D15/Summary!D$14*100</f>
        <v>#DIV/0!</v>
      </c>
      <c r="E43" s="50" t="e">
        <f>Summary!E15/Summary!E$14*100</f>
        <v>#DIV/0!</v>
      </c>
      <c r="F43" s="50" t="e">
        <f>Summary!F15/Summary!F$14*100</f>
        <v>#DIV/0!</v>
      </c>
      <c r="G43" s="50" t="e">
        <f>Summary!G15/Summary!G$14*100</f>
        <v>#DIV/0!</v>
      </c>
      <c r="H43" s="50" t="e">
        <f>Summary!H15/Summary!H$14*100</f>
        <v>#DIV/0!</v>
      </c>
      <c r="I43" s="50" t="e">
        <f>Summary!I15/Summary!I$14*100</f>
        <v>#DIV/0!</v>
      </c>
      <c r="J43" s="50">
        <f>Summary!J15/Summary!J$14*100</f>
        <v>28.359931133189846</v>
      </c>
      <c r="K43" s="50">
        <f>Summary!K15/Summary!K$14*100</f>
        <v>28.136372429128663</v>
      </c>
      <c r="L43" s="50">
        <f>Summary!L15/Summary!L$14*100</f>
        <v>27.499173005050871</v>
      </c>
      <c r="M43" s="50">
        <f>Summary!M15/Summary!M$14*100</f>
        <v>28.580338670721805</v>
      </c>
      <c r="N43" s="50">
        <f>Summary!N15/Summary!N$14*100</f>
        <v>26.24254156255283</v>
      </c>
      <c r="O43" s="50">
        <f>Summary!O15/Summary!O$14*100</f>
        <v>26.165702974598144</v>
      </c>
      <c r="P43" s="50">
        <f>Summary!P15/Summary!P$14*100</f>
        <v>27.132089200287208</v>
      </c>
      <c r="Q43" s="50">
        <f>Summary!Q15/Summary!Q$14*100</f>
        <v>27.811350053447576</v>
      </c>
      <c r="R43" s="50">
        <f>Summary!R15/Summary!R$14*100</f>
        <v>27.866273221670866</v>
      </c>
      <c r="S43" s="50">
        <f>Summary!S15/Summary!S$14*100</f>
        <v>26.401434863994766</v>
      </c>
      <c r="T43" s="50">
        <f>Summary!T15/Summary!T$14*100</f>
        <v>25.08170266788073</v>
      </c>
      <c r="U43" s="50">
        <f>Summary!U15/Summary!U$14*100</f>
        <v>25.188496230223251</v>
      </c>
      <c r="V43" s="50">
        <f>Summary!V15/Summary!V$14*100</f>
        <v>27.086124619972196</v>
      </c>
      <c r="W43" s="50">
        <f>Summary!W15/Summary!W$14*100</f>
        <v>25.316780725636118</v>
      </c>
      <c r="X43" s="50">
        <f>Summary!X15/Summary!X$14*100</f>
        <v>25.314502686819672</v>
      </c>
      <c r="Y43" s="50">
        <f>Summary!Y15/Summary!Y$14*100</f>
        <v>24.137763434067168</v>
      </c>
      <c r="Z43" s="50">
        <f>Summary!Z15/Summary!Z$14*100</f>
        <v>27.627222884784295</v>
      </c>
      <c r="AA43" s="50">
        <f>Summary!AA15/Summary!AA$14*100</f>
        <v>25.186480874209543</v>
      </c>
      <c r="AB43" s="50">
        <f>Summary!AB15/Summary!AB$14*100</f>
        <v>24.260101207160517</v>
      </c>
      <c r="AC43" s="50">
        <f>Summary!AC15/Summary!AC$14*100</f>
        <v>24.009148781424532</v>
      </c>
      <c r="AD43" s="50">
        <f>Summary!AD15/Summary!AD$14*100</f>
        <v>25.140728359021303</v>
      </c>
      <c r="AE43" s="50">
        <f>Summary!AE15/Summary!AE$14*100</f>
        <v>25.204401432097889</v>
      </c>
      <c r="AF43" s="43">
        <f>Summary!AF15/Summary!AF$14*100</f>
        <v>24.095033460015017</v>
      </c>
      <c r="AG43" s="43">
        <f>Summary!AG15/Summary!AG$14*100</f>
        <v>24.188022311066646</v>
      </c>
      <c r="AH43" s="43">
        <f>Summary!AH15/Summary!AH$14*100</f>
        <v>23.56754747866011</v>
      </c>
      <c r="AI43" s="43">
        <f>Summary!AI15/Summary!AI$14*100</f>
        <v>24.057663312764106</v>
      </c>
      <c r="AJ43" s="43">
        <f>Summary!AJ15/Summary!AJ$14*100</f>
        <v>25.630964414054624</v>
      </c>
      <c r="AK43" s="43">
        <f>Summary!AK15/Summary!AK$14*100</f>
        <v>24.408745057650144</v>
      </c>
      <c r="AL43" s="43">
        <f>Summary!AL15/Summary!AL$14*100</f>
        <v>23.944319700474566</v>
      </c>
      <c r="AM43" s="43">
        <f>Summary!AM15/Summary!AM$14*100</f>
        <v>24.505833352424613</v>
      </c>
      <c r="AN43" s="43">
        <f>Summary!AN15/Summary!AN$14*100</f>
        <v>24.360112245662162</v>
      </c>
      <c r="AO43" s="43">
        <f>Summary!AO15/Summary!AO$14*100</f>
        <v>24.206546041257489</v>
      </c>
      <c r="AP43" s="43">
        <f>Summary!AP15/Summary!AP$14*100</f>
        <v>24.071000720277468</v>
      </c>
      <c r="AQ43" s="43">
        <f>Summary!AQ15/Summary!AQ$14*100</f>
        <v>23.558425486180699</v>
      </c>
    </row>
    <row r="44" spans="1:43" s="45" customFormat="1" ht="11.1" customHeight="1" x14ac:dyDescent="0.2">
      <c r="A44" s="42" t="s">
        <v>7</v>
      </c>
      <c r="B44" s="50" t="e">
        <f>Summary!B16/Summary!B$14*100</f>
        <v>#DIV/0!</v>
      </c>
      <c r="C44" s="50" t="e">
        <f>Summary!C16/Summary!C$14*100</f>
        <v>#DIV/0!</v>
      </c>
      <c r="D44" s="50" t="e">
        <f>Summary!D16/Summary!D$14*100</f>
        <v>#DIV/0!</v>
      </c>
      <c r="E44" s="50" t="e">
        <f>Summary!E16/Summary!E$14*100</f>
        <v>#DIV/0!</v>
      </c>
      <c r="F44" s="50" t="e">
        <f>Summary!F16/Summary!F$14*100</f>
        <v>#DIV/0!</v>
      </c>
      <c r="G44" s="50" t="e">
        <f>Summary!G16/Summary!G$14*100</f>
        <v>#DIV/0!</v>
      </c>
      <c r="H44" s="50" t="e">
        <f>Summary!H16/Summary!H$14*100</f>
        <v>#DIV/0!</v>
      </c>
      <c r="I44" s="50" t="e">
        <f>Summary!I16/Summary!I$14*100</f>
        <v>#DIV/0!</v>
      </c>
      <c r="J44" s="50">
        <f>Summary!J16/Summary!J$14*100</f>
        <v>23.149952774765346</v>
      </c>
      <c r="K44" s="50">
        <f>Summary!K16/Summary!K$14*100</f>
        <v>22.775676808817462</v>
      </c>
      <c r="L44" s="50">
        <f>Summary!L16/Summary!L$14*100</f>
        <v>22.956850298306087</v>
      </c>
      <c r="M44" s="50">
        <f>Summary!M16/Summary!M$14*100</f>
        <v>22.929807419425124</v>
      </c>
      <c r="N44" s="50">
        <f>Summary!N16/Summary!N$14*100</f>
        <v>23.466160657530381</v>
      </c>
      <c r="O44" s="50">
        <f>Summary!O16/Summary!O$14*100</f>
        <v>24.310484116028917</v>
      </c>
      <c r="P44" s="50">
        <f>Summary!P16/Summary!P$14*100</f>
        <v>21.431070737094263</v>
      </c>
      <c r="Q44" s="50">
        <f>Summary!Q16/Summary!Q$14*100</f>
        <v>23.005798021927877</v>
      </c>
      <c r="R44" s="50">
        <f>Summary!R16/Summary!R$14*100</f>
        <v>22.658243344785735</v>
      </c>
      <c r="S44" s="50">
        <f>Summary!S16/Summary!S$14*100</f>
        <v>23.251060631264476</v>
      </c>
      <c r="T44" s="50">
        <f>Summary!T16/Summary!T$14*100</f>
        <v>23.736552391819437</v>
      </c>
      <c r="U44" s="50">
        <f>Summary!U16/Summary!U$14*100</f>
        <v>23.391514624414921</v>
      </c>
      <c r="V44" s="50">
        <f>Summary!V16/Summary!V$14*100</f>
        <v>22.307245865766461</v>
      </c>
      <c r="W44" s="50">
        <f>Summary!W16/Summary!W$14*100</f>
        <v>22.848683489044451</v>
      </c>
      <c r="X44" s="50">
        <f>Summary!X16/Summary!X$14*100</f>
        <v>22.906772513335181</v>
      </c>
      <c r="Y44" s="50">
        <f>Summary!Y16/Summary!Y$14*100</f>
        <v>23.613767896645722</v>
      </c>
      <c r="Z44" s="50">
        <f>Summary!Z16/Summary!Z$14*100</f>
        <v>22.056233771788612</v>
      </c>
      <c r="AA44" s="50">
        <f>Summary!AA16/Summary!AA$14*100</f>
        <v>22.648645079794417</v>
      </c>
      <c r="AB44" s="50">
        <f>Summary!AB16/Summary!AB$14*100</f>
        <v>22.901983058875107</v>
      </c>
      <c r="AC44" s="50">
        <f>Summary!AC16/Summary!AC$14*100</f>
        <v>22.696233899656935</v>
      </c>
      <c r="AD44" s="50">
        <f>Summary!AD16/Summary!AD$14*100</f>
        <v>23.593766920380023</v>
      </c>
      <c r="AE44" s="50">
        <f>Summary!AE16/Summary!AE$14*100</f>
        <v>23.171490880936592</v>
      </c>
      <c r="AF44" s="43">
        <f>Summary!AF16/Summary!AF$14*100</f>
        <v>23.495511527734205</v>
      </c>
      <c r="AG44" s="43">
        <f>Summary!AG16/Summary!AG$14*100</f>
        <v>23.733187352491907</v>
      </c>
      <c r="AH44" s="43">
        <f>Summary!AH16/Summary!AH$14*100</f>
        <v>23.98992552007736</v>
      </c>
      <c r="AI44" s="43">
        <f>Summary!AI16/Summary!AI$14*100</f>
        <v>23.229895514230233</v>
      </c>
      <c r="AJ44" s="43">
        <f>Summary!AJ16/Summary!AJ$14*100</f>
        <v>21.793913497601093</v>
      </c>
      <c r="AK44" s="43">
        <f>Summary!AK16/Summary!AK$14*100</f>
        <v>23.418302980280863</v>
      </c>
      <c r="AL44" s="43">
        <f>Summary!AL16/Summary!AL$14*100</f>
        <v>23.329125999598116</v>
      </c>
      <c r="AM44" s="43">
        <f>Summary!AM16/Summary!AM$14*100</f>
        <v>23.645083332299787</v>
      </c>
      <c r="AN44" s="43">
        <f>Summary!AN16/Summary!AN$14*100</f>
        <v>23.825196994569911</v>
      </c>
      <c r="AO44" s="43">
        <f>Summary!AO16/Summary!AO$14*100</f>
        <v>23.329351879948529</v>
      </c>
      <c r="AP44" s="43">
        <f>Summary!AP16/Summary!AP$14*100</f>
        <v>23.214421474597209</v>
      </c>
      <c r="AQ44" s="43">
        <f>Summary!AQ16/Summary!AQ$14*100</f>
        <v>23.203533052753613</v>
      </c>
    </row>
    <row r="45" spans="1:43" s="45" customFormat="1" ht="11.1" customHeight="1" x14ac:dyDescent="0.2">
      <c r="A45" s="42" t="s">
        <v>13</v>
      </c>
      <c r="B45" s="50" t="e">
        <f>Summary!B17/Summary!B$14*100</f>
        <v>#DIV/0!</v>
      </c>
      <c r="C45" s="50" t="e">
        <f>Summary!C17/Summary!C$14*100</f>
        <v>#DIV/0!</v>
      </c>
      <c r="D45" s="50" t="e">
        <f>Summary!D17/Summary!D$14*100</f>
        <v>#DIV/0!</v>
      </c>
      <c r="E45" s="50" t="e">
        <f>Summary!E17/Summary!E$14*100</f>
        <v>#DIV/0!</v>
      </c>
      <c r="F45" s="50" t="e">
        <f>Summary!F17/Summary!F$14*100</f>
        <v>#DIV/0!</v>
      </c>
      <c r="G45" s="50" t="e">
        <f>Summary!G17/Summary!G$14*100</f>
        <v>#DIV/0!</v>
      </c>
      <c r="H45" s="50" t="e">
        <f>Summary!H17/Summary!H$14*100</f>
        <v>#DIV/0!</v>
      </c>
      <c r="I45" s="50" t="e">
        <f>Summary!I17/Summary!I$14*100</f>
        <v>#DIV/0!</v>
      </c>
      <c r="J45" s="50">
        <f>Summary!J17/Summary!J$14*100</f>
        <v>45.874556963309487</v>
      </c>
      <c r="K45" s="50">
        <f>Summary!K17/Summary!K$14*100</f>
        <v>46.539297549255856</v>
      </c>
      <c r="L45" s="50">
        <f>Summary!L17/Summary!L$14*100</f>
        <v>47.093059353267549</v>
      </c>
      <c r="M45" s="50">
        <f>Summary!M17/Summary!M$14*100</f>
        <v>46.093393937937314</v>
      </c>
      <c r="N45" s="50">
        <f>Summary!N17/Summary!N$14*100</f>
        <v>47.879617280614468</v>
      </c>
      <c r="O45" s="50">
        <f>Summary!O17/Summary!O$14*100</f>
        <v>47.18149310395772</v>
      </c>
      <c r="P45" s="50">
        <f>Summary!P17/Summary!P$14*100</f>
        <v>49.103344331027706</v>
      </c>
      <c r="Q45" s="50">
        <f>Summary!Q17/Summary!Q$14*100</f>
        <v>46.744407868312813</v>
      </c>
      <c r="R45" s="50">
        <f>Summary!R17/Summary!R$14*100</f>
        <v>47.036325151256321</v>
      </c>
      <c r="S45" s="50">
        <f>Summary!S17/Summary!S$14*100</f>
        <v>47.829129651156386</v>
      </c>
      <c r="T45" s="50">
        <f>Summary!T17/Summary!T$14*100</f>
        <v>48.656247117572292</v>
      </c>
      <c r="U45" s="50">
        <f>Summary!U17/Summary!U$14*100</f>
        <v>48.853500108165306</v>
      </c>
      <c r="V45" s="50">
        <f>Summary!V17/Summary!V$14*100</f>
        <v>48.173253674911919</v>
      </c>
      <c r="W45" s="50">
        <f>Summary!W17/Summary!W$14*100</f>
        <v>49.287380349863021</v>
      </c>
      <c r="X45" s="50">
        <f>Summary!X17/Summary!X$14*100</f>
        <v>49.149602510579989</v>
      </c>
      <c r="Y45" s="50">
        <f>Summary!Y17/Summary!Y$14*100</f>
        <v>49.49024209291121</v>
      </c>
      <c r="Z45" s="50">
        <f>Summary!Z17/Summary!Z$14*100</f>
        <v>47.661679352798501</v>
      </c>
      <c r="AA45" s="50">
        <f>Summary!AA17/Summary!AA$14*100</f>
        <v>49.331351994787212</v>
      </c>
      <c r="AB45" s="50">
        <f>Summary!AB17/Summary!AB$14*100</f>
        <v>49.983021316212572</v>
      </c>
      <c r="AC45" s="50">
        <f>Summary!AC17/Summary!AC$14*100</f>
        <v>50.657975800652956</v>
      </c>
      <c r="AD45" s="50">
        <f>Summary!AD17/Summary!AD$14*100</f>
        <v>48.446169894388305</v>
      </c>
      <c r="AE45" s="50">
        <f>Summary!AE17/Summary!AE$14*100</f>
        <v>48.904287948802263</v>
      </c>
      <c r="AF45" s="50">
        <f>Summary!AF17/Summary!AF$14*100</f>
        <v>49.612642256647291</v>
      </c>
      <c r="AG45" s="50">
        <f>Summary!AG17/Summary!AG$14*100</f>
        <v>49.2727141423196</v>
      </c>
      <c r="AH45" s="50">
        <f>Summary!AH17/Summary!AH$14*100</f>
        <v>49.609257520060503</v>
      </c>
      <c r="AI45" s="50">
        <f>Summary!AI17/Summary!AI$14*100</f>
        <v>49.824541780474526</v>
      </c>
      <c r="AJ45" s="50">
        <f>Summary!AJ17/Summary!AJ$14*100</f>
        <v>49.584195199501771</v>
      </c>
      <c r="AK45" s="50">
        <f>Summary!AK17/Summary!AK$14*100</f>
        <v>49.18888725929515</v>
      </c>
      <c r="AL45" s="50">
        <f>Summary!AL17/Summary!AL$14*100</f>
        <v>49.783033829341569</v>
      </c>
      <c r="AM45" s="50">
        <f>Summary!AM17/Summary!AM$14*100</f>
        <v>49.011390603152094</v>
      </c>
      <c r="AN45" s="50">
        <f>Summary!AN17/Summary!AN$14*100</f>
        <v>49.013401374018223</v>
      </c>
      <c r="AO45" s="50">
        <f>Summary!AO17/Summary!AO$14*100</f>
        <v>49.713695275021429</v>
      </c>
      <c r="AP45" s="50">
        <f>Summary!AP17/Summary!AP$14*100</f>
        <v>50.032844171072668</v>
      </c>
      <c r="AQ45" s="50">
        <f>Summary!AQ17/Summary!AQ$14*100</f>
        <v>50.57879432423529</v>
      </c>
    </row>
    <row r="46" spans="1:43" s="45" customFormat="1" ht="11.1" customHeight="1" x14ac:dyDescent="0.2">
      <c r="A46" s="41" t="s">
        <v>18</v>
      </c>
      <c r="Z46" s="45">
        <v>8.5</v>
      </c>
    </row>
    <row r="47" spans="1:43" s="45" customFormat="1" ht="11.1" customHeight="1" x14ac:dyDescent="0.2">
      <c r="A47" s="44" t="s">
        <v>19</v>
      </c>
      <c r="B47" s="50" t="e">
        <f>Summary!B19/Summary!B$14*100</f>
        <v>#DIV/0!</v>
      </c>
      <c r="C47" s="50" t="e">
        <f>Summary!C19/Summary!C$14*100</f>
        <v>#DIV/0!</v>
      </c>
      <c r="D47" s="50" t="e">
        <f>Summary!D19/Summary!D$14*100</f>
        <v>#DIV/0!</v>
      </c>
      <c r="E47" s="50" t="e">
        <f>Summary!E19/Summary!E$14*100</f>
        <v>#DIV/0!</v>
      </c>
      <c r="F47" s="50" t="e">
        <f>Summary!F19/Summary!F$14*100</f>
        <v>#DIV/0!</v>
      </c>
      <c r="G47" s="50" t="e">
        <f>Summary!G19/Summary!G$14*100</f>
        <v>#DIV/0!</v>
      </c>
      <c r="H47" s="50" t="e">
        <f>Summary!H19/Summary!H$14*100</f>
        <v>#DIV/0!</v>
      </c>
      <c r="I47" s="50" t="e">
        <f>Summary!I19/Summary!I$14*100</f>
        <v>#DIV/0!</v>
      </c>
      <c r="J47" s="50">
        <f>Summary!J19/Summary!J$14*100</f>
        <v>2.615559128735315</v>
      </c>
      <c r="K47" s="50">
        <f>Summary!K19/Summary!K$14*100</f>
        <v>2.5486532127980008</v>
      </c>
      <c r="L47" s="50">
        <f>Summary!L19/Summary!L$14*100</f>
        <v>2.4509173433755014</v>
      </c>
      <c r="M47" s="50">
        <f>Summary!M19/Summary!M$14*100</f>
        <v>2.3964599719157649</v>
      </c>
      <c r="N47" s="50">
        <f>Summary!N19/Summary!N$14*100</f>
        <v>2.4116804993023226</v>
      </c>
      <c r="O47" s="50">
        <f>Summary!O19/Summary!O$14*100</f>
        <v>2.3423198054152152</v>
      </c>
      <c r="P47" s="50">
        <f>Summary!P19/Summary!P$14*100</f>
        <v>2.3334957315908222</v>
      </c>
      <c r="Q47" s="50">
        <f>Summary!Q19/Summary!Q$14*100</f>
        <v>2.4384440563117451</v>
      </c>
      <c r="R47" s="50">
        <f>Summary!R19/Summary!R$14*100</f>
        <v>2.439158282287063</v>
      </c>
      <c r="S47" s="50">
        <f>Summary!S19/Summary!S$14*100</f>
        <v>2.5183748535843749</v>
      </c>
      <c r="T47" s="50">
        <f>Summary!T19/Summary!T$14*100</f>
        <v>2.5254978227275555</v>
      </c>
      <c r="U47" s="50">
        <f>Summary!U19/Summary!U$14*100</f>
        <v>2.5664890371965039</v>
      </c>
      <c r="V47" s="50">
        <f>Summary!V19/Summary!V$14*100</f>
        <v>2.4333758393494267</v>
      </c>
      <c r="W47" s="50">
        <f>Summary!W19/Summary!W$14*100</f>
        <v>2.5471554354564039</v>
      </c>
      <c r="X47" s="50">
        <f>Summary!X19/Summary!X$14*100</f>
        <v>2.629122289265152</v>
      </c>
      <c r="Y47" s="50">
        <f>Summary!Y19/Summary!Y$14*100</f>
        <v>2.7582265763759004</v>
      </c>
      <c r="Z47" s="50">
        <f>Summary!Z19/Summary!Z$14*100</f>
        <v>2.6548639906286065</v>
      </c>
      <c r="AA47" s="50">
        <f>Summary!AA19/Summary!AA$14*100</f>
        <v>2.8335220512088273</v>
      </c>
      <c r="AB47" s="50">
        <f>Summary!AB19/Summary!AB$14*100</f>
        <v>2.8548944177517961</v>
      </c>
      <c r="AC47" s="50">
        <f>Summary!AC19/Summary!AC$14*100</f>
        <v>2.6366415182655873</v>
      </c>
      <c r="AD47" s="50">
        <f>Summary!AD19/Summary!AD$14*100</f>
        <v>2.819334826210381</v>
      </c>
      <c r="AE47" s="50">
        <f>Summary!AE19/Summary!AE$14*100</f>
        <v>2.7198197381632383</v>
      </c>
      <c r="AF47" s="50">
        <f>Summary!AF19/Summary!AF$14*100</f>
        <v>2.796812755603487</v>
      </c>
      <c r="AG47" s="50">
        <f>Summary!AG19/Summary!AG$14*100</f>
        <v>2.8060761941218559</v>
      </c>
      <c r="AH47" s="50">
        <f>Summary!AH19/Summary!AH$14*100</f>
        <v>2.8332694812020258</v>
      </c>
      <c r="AI47" s="50">
        <f>Summary!AI19/Summary!AI$14*100</f>
        <v>2.8878993925311387</v>
      </c>
      <c r="AJ47" s="50">
        <f>Summary!AJ19/Summary!AJ$14*100</f>
        <v>2.9909268888425213</v>
      </c>
      <c r="AK47" s="50">
        <f>Summary!AK19/Summary!AK$14*100</f>
        <v>2.9840647027738498</v>
      </c>
      <c r="AL47" s="50">
        <f>Summary!AL19/Summary!AL$14*100</f>
        <v>2.9435204705857405</v>
      </c>
      <c r="AM47" s="50">
        <f>Summary!AM19/Summary!AM$14*100</f>
        <v>2.8376927121235012</v>
      </c>
      <c r="AN47" s="50">
        <f>Summary!AN19/Summary!AN$14*100</f>
        <v>2.8012893857497012</v>
      </c>
      <c r="AO47" s="50">
        <f>Summary!AO19/Summary!AO$14*100</f>
        <v>2.7504068037725595</v>
      </c>
      <c r="AP47" s="50">
        <f>Summary!AP19/Summary!AP$14*100</f>
        <v>2.6817336340526561</v>
      </c>
      <c r="AQ47" s="50">
        <f>Summary!AQ19/Summary!AQ$14*100</f>
        <v>2.6592471368303965</v>
      </c>
    </row>
    <row r="48" spans="1:43" s="45" customFormat="1" ht="11.1" customHeight="1" x14ac:dyDescent="0.2"/>
    <row r="49" spans="1:43" s="45" customFormat="1" ht="11.1" customHeight="1" x14ac:dyDescent="0.2">
      <c r="A49" s="40" t="s">
        <v>100</v>
      </c>
    </row>
    <row r="50" spans="1:43" s="40" customFormat="1" ht="11.1" customHeight="1" x14ac:dyDescent="0.2">
      <c r="A50" s="41" t="s">
        <v>0</v>
      </c>
      <c r="B50" s="49" t="e">
        <f>Summary!B22/Summary!B$22*100</f>
        <v>#DIV/0!</v>
      </c>
      <c r="C50" s="49" t="e">
        <f>Summary!C22/Summary!C$22*100</f>
        <v>#DIV/0!</v>
      </c>
      <c r="D50" s="49" t="e">
        <f>Summary!D22/Summary!D$22*100</f>
        <v>#DIV/0!</v>
      </c>
      <c r="E50" s="49" t="e">
        <f>Summary!E22/Summary!E$22*100</f>
        <v>#DIV/0!</v>
      </c>
      <c r="F50" s="49" t="e">
        <f>Summary!F22/Summary!F$22*100</f>
        <v>#DIV/0!</v>
      </c>
      <c r="G50" s="49" t="e">
        <f>Summary!G22/Summary!G$22*100</f>
        <v>#DIV/0!</v>
      </c>
      <c r="H50" s="49" t="e">
        <f>Summary!H22/Summary!H$22*100</f>
        <v>#DIV/0!</v>
      </c>
      <c r="I50" s="49" t="e">
        <f>Summary!I22/Summary!I$22*100</f>
        <v>#DIV/0!</v>
      </c>
      <c r="J50" s="49">
        <f>Summary!J22/Summary!J$22*100</f>
        <v>100</v>
      </c>
      <c r="K50" s="49">
        <f t="shared" ref="K50:AE50" si="6">SUM(K51:K55)</f>
        <v>100</v>
      </c>
      <c r="L50" s="49">
        <f t="shared" si="6"/>
        <v>100.00000000000001</v>
      </c>
      <c r="M50" s="49">
        <f t="shared" si="6"/>
        <v>100.00000000000001</v>
      </c>
      <c r="N50" s="49">
        <f t="shared" si="6"/>
        <v>100.00000000000001</v>
      </c>
      <c r="O50" s="49">
        <f t="shared" si="6"/>
        <v>100.00000000000001</v>
      </c>
      <c r="P50" s="49">
        <f t="shared" si="6"/>
        <v>100</v>
      </c>
      <c r="Q50" s="49">
        <f t="shared" si="6"/>
        <v>100</v>
      </c>
      <c r="R50" s="49">
        <f t="shared" si="6"/>
        <v>99.999999999999986</v>
      </c>
      <c r="S50" s="49">
        <f t="shared" si="6"/>
        <v>100</v>
      </c>
      <c r="T50" s="49">
        <f t="shared" si="6"/>
        <v>100</v>
      </c>
      <c r="U50" s="49">
        <f t="shared" si="6"/>
        <v>99.999999999999986</v>
      </c>
      <c r="V50" s="49">
        <f t="shared" si="6"/>
        <v>100</v>
      </c>
      <c r="W50" s="49">
        <f t="shared" si="6"/>
        <v>100</v>
      </c>
      <c r="X50" s="49">
        <f t="shared" si="6"/>
        <v>100</v>
      </c>
      <c r="Y50" s="49">
        <f t="shared" si="6"/>
        <v>100</v>
      </c>
      <c r="Z50" s="49">
        <f t="shared" si="6"/>
        <v>100</v>
      </c>
      <c r="AA50" s="49">
        <f t="shared" si="6"/>
        <v>100.00000000000001</v>
      </c>
      <c r="AB50" s="49">
        <f t="shared" si="6"/>
        <v>100</v>
      </c>
      <c r="AC50" s="49">
        <f t="shared" si="6"/>
        <v>100</v>
      </c>
      <c r="AD50" s="49">
        <f t="shared" si="6"/>
        <v>99.999999999999986</v>
      </c>
      <c r="AE50" s="49">
        <f t="shared" si="6"/>
        <v>100</v>
      </c>
      <c r="AF50" s="49">
        <f t="shared" ref="AF50:AK50" si="7">SUM(AF51:AF55)</f>
        <v>100.00000000000001</v>
      </c>
      <c r="AG50" s="49">
        <f t="shared" si="7"/>
        <v>100</v>
      </c>
      <c r="AH50" s="49">
        <f t="shared" si="7"/>
        <v>100.00000000000001</v>
      </c>
      <c r="AI50" s="49">
        <f t="shared" si="7"/>
        <v>99.999999999999986</v>
      </c>
      <c r="AJ50" s="49">
        <f t="shared" si="7"/>
        <v>100.00000000000001</v>
      </c>
      <c r="AK50" s="49">
        <f t="shared" si="7"/>
        <v>99.999999999999986</v>
      </c>
      <c r="AL50" s="49">
        <f t="shared" ref="AL50:AQ50" si="8">SUM(AL51:AL55)</f>
        <v>100</v>
      </c>
      <c r="AM50" s="49">
        <f t="shared" si="8"/>
        <v>100</v>
      </c>
      <c r="AN50" s="49">
        <f t="shared" si="8"/>
        <v>99.999999999999986</v>
      </c>
      <c r="AO50" s="49">
        <f t="shared" si="8"/>
        <v>100.00000000000001</v>
      </c>
      <c r="AP50" s="49">
        <f t="shared" si="8"/>
        <v>100.00000000000001</v>
      </c>
      <c r="AQ50" s="49">
        <f t="shared" si="8"/>
        <v>100</v>
      </c>
    </row>
    <row r="51" spans="1:43" s="45" customFormat="1" ht="11.1" customHeight="1" x14ac:dyDescent="0.2">
      <c r="A51" s="42" t="s">
        <v>70</v>
      </c>
      <c r="B51" s="50" t="e">
        <f>Summary!B23/Summary!B$22*100</f>
        <v>#DIV/0!</v>
      </c>
      <c r="C51" s="50" t="e">
        <f>Summary!C23/Summary!C$22*100</f>
        <v>#DIV/0!</v>
      </c>
      <c r="D51" s="50" t="e">
        <f>Summary!D23/Summary!D$22*100</f>
        <v>#DIV/0!</v>
      </c>
      <c r="E51" s="50" t="e">
        <f>Summary!E23/Summary!E$22*100</f>
        <v>#DIV/0!</v>
      </c>
      <c r="F51" s="50" t="e">
        <f>Summary!F23/Summary!F$22*100</f>
        <v>#DIV/0!</v>
      </c>
      <c r="G51" s="50" t="e">
        <f>Summary!G23/Summary!G$22*100</f>
        <v>#DIV/0!</v>
      </c>
      <c r="H51" s="50" t="e">
        <f>Summary!H23/Summary!H$22*100</f>
        <v>#DIV/0!</v>
      </c>
      <c r="I51" s="50" t="e">
        <f>Summary!I23/Summary!I$22*100</f>
        <v>#DIV/0!</v>
      </c>
      <c r="J51" s="50">
        <f>Summary!J23/Summary!J$22*100</f>
        <v>28.293085224971136</v>
      </c>
      <c r="K51" s="50">
        <f>Summary!K23/Summary!K$22*100</f>
        <v>28.354827168469939</v>
      </c>
      <c r="L51" s="50">
        <f>Summary!L23/Summary!L$22*100</f>
        <v>27.903920400379739</v>
      </c>
      <c r="M51" s="50">
        <f>Summary!M23/Summary!M$22*100</f>
        <v>27.486816382465822</v>
      </c>
      <c r="N51" s="50">
        <f>Summary!N23/Summary!N$22*100</f>
        <v>26.963038174866185</v>
      </c>
      <c r="O51" s="50">
        <f>Summary!O23/Summary!O$22*100</f>
        <v>26.892352266926427</v>
      </c>
      <c r="P51" s="50">
        <f>Summary!P23/Summary!P$22*100</f>
        <v>27.568705837280959</v>
      </c>
      <c r="Q51" s="50">
        <f>Summary!Q23/Summary!Q$22*100</f>
        <v>27.571267878371181</v>
      </c>
      <c r="R51" s="50">
        <f>Summary!R23/Summary!R$22*100</f>
        <v>26.953451698610394</v>
      </c>
      <c r="S51" s="50">
        <f>Summary!S23/Summary!S$22*100</f>
        <v>26.050629047412333</v>
      </c>
      <c r="T51" s="50">
        <f>Summary!T23/Summary!T$22*100</f>
        <v>25.520182073791265</v>
      </c>
      <c r="U51" s="50">
        <f>Summary!U23/Summary!U$22*100</f>
        <v>25.258101084452552</v>
      </c>
      <c r="V51" s="50">
        <f>Summary!V23/Summary!V$22*100</f>
        <v>25.078403842447202</v>
      </c>
      <c r="W51" s="50">
        <f>Summary!W23/Summary!W$22*100</f>
        <v>25.591498724583349</v>
      </c>
      <c r="X51" s="50">
        <f>Summary!X23/Summary!X$22*100</f>
        <v>25.24856107286309</v>
      </c>
      <c r="Y51" s="50">
        <f>Summary!Y23/Summary!Y$22*100</f>
        <v>25.102161015262777</v>
      </c>
      <c r="Z51" s="50">
        <f>Summary!Z23/Summary!Z$22*100</f>
        <v>25.32694219293154</v>
      </c>
      <c r="AA51" s="50">
        <f>Summary!AA23/Summary!AA$22*100</f>
        <v>25.174017662667314</v>
      </c>
      <c r="AB51" s="50">
        <f>Summary!AB23/Summary!AB$22*100</f>
        <v>24.47959520569032</v>
      </c>
      <c r="AC51" s="50">
        <f>Summary!AC23/Summary!AC$22*100</f>
        <v>24.499149607925531</v>
      </c>
      <c r="AD51" s="50">
        <f>Summary!AD23/Summary!AD$22*100</f>
        <v>24.969176575931368</v>
      </c>
      <c r="AE51" s="50">
        <f>Summary!AE23/Summary!AE$22*100</f>
        <v>24.856739688640069</v>
      </c>
      <c r="AF51" s="50">
        <f>Summary!AF23/Summary!AF$22*100</f>
        <v>24.441708341093374</v>
      </c>
      <c r="AG51" s="50">
        <f>Summary!AG23/Summary!AG$22*100</f>
        <v>24.078778452974792</v>
      </c>
      <c r="AH51" s="50">
        <f>Summary!AH23/Summary!AH$22*100</f>
        <v>23.782003429650896</v>
      </c>
      <c r="AI51" s="50">
        <f>Summary!AI23/Summary!AI$22*100</f>
        <v>24.000527307048351</v>
      </c>
      <c r="AJ51" s="50">
        <f>Summary!AJ23/Summary!AJ$22*100</f>
        <v>24.835230650426755</v>
      </c>
      <c r="AK51" s="50">
        <f>Summary!AK23/Summary!AK$22*100</f>
        <v>24.684605886756835</v>
      </c>
      <c r="AL51" s="50">
        <f>Summary!AL23/Summary!AL$22*100</f>
        <v>24.337659621355375</v>
      </c>
      <c r="AM51" s="50">
        <f>Summary!AM23/Summary!AM$22*100</f>
        <v>24.263944081974003</v>
      </c>
      <c r="AN51" s="50">
        <f>Summary!AN23/Summary!AN$22*100</f>
        <v>24.316696105540789</v>
      </c>
      <c r="AO51" s="50">
        <f>Summary!AO23/Summary!AO$22*100</f>
        <v>24.22289009709564</v>
      </c>
      <c r="AP51" s="50">
        <f>Summary!AP23/Summary!AP$22*100</f>
        <v>23.994138481854961</v>
      </c>
      <c r="AQ51" s="50">
        <f>Summary!AQ23/Summary!AQ$22*100</f>
        <v>23.730257452382485</v>
      </c>
    </row>
    <row r="52" spans="1:43" s="45" customFormat="1" ht="11.1" customHeight="1" x14ac:dyDescent="0.2">
      <c r="A52" s="42" t="s">
        <v>7</v>
      </c>
      <c r="B52" s="50" t="e">
        <f>Summary!B24/Summary!B$22*100</f>
        <v>#DIV/0!</v>
      </c>
      <c r="C52" s="50" t="e">
        <f>Summary!C24/Summary!C$22*100</f>
        <v>#DIV/0!</v>
      </c>
      <c r="D52" s="50" t="e">
        <f>Summary!D24/Summary!D$22*100</f>
        <v>#DIV/0!</v>
      </c>
      <c r="E52" s="50" t="e">
        <f>Summary!E24/Summary!E$22*100</f>
        <v>#DIV/0!</v>
      </c>
      <c r="F52" s="50" t="e">
        <f>Summary!F24/Summary!F$22*100</f>
        <v>#DIV/0!</v>
      </c>
      <c r="G52" s="50" t="e">
        <f>Summary!G24/Summary!G$22*100</f>
        <v>#DIV/0!</v>
      </c>
      <c r="H52" s="50" t="e">
        <f>Summary!H24/Summary!H$22*100</f>
        <v>#DIV/0!</v>
      </c>
      <c r="I52" s="50" t="e">
        <f>Summary!I24/Summary!I$22*100</f>
        <v>#DIV/0!</v>
      </c>
      <c r="J52" s="50">
        <f>Summary!J24/Summary!J$22*100</f>
        <v>22.724867577682947</v>
      </c>
      <c r="K52" s="50">
        <f>Summary!K24/Summary!K$22*100</f>
        <v>22.993472067469533</v>
      </c>
      <c r="L52" s="50">
        <f>Summary!L24/Summary!L$22*100</f>
        <v>22.660400316812645</v>
      </c>
      <c r="M52" s="50">
        <f>Summary!M24/Summary!M$22*100</f>
        <v>23.122270740082506</v>
      </c>
      <c r="N52" s="50">
        <f>Summary!N24/Summary!N$22*100</f>
        <v>23.40251279359703</v>
      </c>
      <c r="O52" s="50">
        <f>Summary!O24/Summary!O$22*100</f>
        <v>23.370543698753664</v>
      </c>
      <c r="P52" s="50">
        <f>Summary!P24/Summary!P$22*100</f>
        <v>23.230283142358211</v>
      </c>
      <c r="Q52" s="50">
        <f>Summary!Q24/Summary!Q$22*100</f>
        <v>22.941766310382665</v>
      </c>
      <c r="R52" s="50">
        <f>Summary!R24/Summary!R$22*100</f>
        <v>23.092228680678545</v>
      </c>
      <c r="S52" s="50">
        <f>Summary!S24/Summary!S$22*100</f>
        <v>23.357029037848399</v>
      </c>
      <c r="T52" s="50">
        <f>Summary!T24/Summary!T$22*100</f>
        <v>23.595582505193729</v>
      </c>
      <c r="U52" s="50">
        <f>Summary!U24/Summary!U$22*100</f>
        <v>23.315744659004466</v>
      </c>
      <c r="V52" s="50">
        <f>Summary!V24/Summary!V$22*100</f>
        <v>23.011789901327148</v>
      </c>
      <c r="W52" s="50">
        <f>Summary!W24/Summary!W$22*100</f>
        <v>22.740698235272454</v>
      </c>
      <c r="X52" s="50">
        <f>Summary!X24/Summary!X$22*100</f>
        <v>23.018109861104353</v>
      </c>
      <c r="Y52" s="50">
        <f>Summary!Y24/Summary!Y$22*100</f>
        <v>23.128020527821786</v>
      </c>
      <c r="Z52" s="50">
        <f>Summary!Z24/Summary!Z$22*100</f>
        <v>22.904656487563294</v>
      </c>
      <c r="AA52" s="50">
        <f>Summary!AA24/Summary!AA$22*100</f>
        <v>22.760301875368032</v>
      </c>
      <c r="AB52" s="50">
        <f>Summary!AB24/Summary!AB$22*100</f>
        <v>23.009263612431944</v>
      </c>
      <c r="AC52" s="50">
        <f>Summary!AC24/Summary!AC$22*100</f>
        <v>23.20277511328165</v>
      </c>
      <c r="AD52" s="50">
        <f>Summary!AD24/Summary!AD$22*100</f>
        <v>23.270451601497221</v>
      </c>
      <c r="AE52" s="50">
        <f>Summary!AE24/Summary!AE$22*100</f>
        <v>23.23372591335098</v>
      </c>
      <c r="AF52" s="50">
        <f>Summary!AF24/Summary!AF$22*100</f>
        <v>23.445242100725807</v>
      </c>
      <c r="AG52" s="50">
        <f>Summary!AG24/Summary!AG$22*100</f>
        <v>23.765838110697164</v>
      </c>
      <c r="AH52" s="50">
        <f>Summary!AH24/Summary!AH$22*100</f>
        <v>23.799138602575358</v>
      </c>
      <c r="AI52" s="50">
        <f>Summary!AI24/Summary!AI$22*100</f>
        <v>23.277044855064339</v>
      </c>
      <c r="AJ52" s="50">
        <f>Summary!AJ24/Summary!AJ$22*100</f>
        <v>22.763467542469307</v>
      </c>
      <c r="AK52" s="50">
        <f>Summary!AK24/Summary!AK$22*100</f>
        <v>22.752836995023412</v>
      </c>
      <c r="AL52" s="50">
        <f>Summary!AL24/Summary!AL$22*100</f>
        <v>23.228523893053627</v>
      </c>
      <c r="AM52" s="50">
        <f>Summary!AM24/Summary!AM$22*100</f>
        <v>23.700128986787565</v>
      </c>
      <c r="AN52" s="50">
        <f>Summary!AN24/Summary!AN$22*100</f>
        <v>23.717628459232785</v>
      </c>
      <c r="AO52" s="50">
        <f>Summary!AO24/Summary!AO$22*100</f>
        <v>23.420790486048745</v>
      </c>
      <c r="AP52" s="50">
        <f>Summary!AP24/Summary!AP$22*100</f>
        <v>23.182819111845305</v>
      </c>
      <c r="AQ52" s="50">
        <f>Summary!AQ24/Summary!AQ$22*100</f>
        <v>23.175236697088355</v>
      </c>
    </row>
    <row r="53" spans="1:43" s="45" customFormat="1" ht="11.1" customHeight="1" x14ac:dyDescent="0.2">
      <c r="A53" s="42" t="s">
        <v>13</v>
      </c>
      <c r="B53" s="50" t="e">
        <f>Summary!B25/Summary!B$22*100</f>
        <v>#DIV/0!</v>
      </c>
      <c r="C53" s="50" t="e">
        <f>Summary!C25/Summary!C$22*100</f>
        <v>#DIV/0!</v>
      </c>
      <c r="D53" s="50" t="e">
        <f>Summary!D25/Summary!D$22*100</f>
        <v>#DIV/0!</v>
      </c>
      <c r="E53" s="50" t="e">
        <f>Summary!E25/Summary!E$22*100</f>
        <v>#DIV/0!</v>
      </c>
      <c r="F53" s="50" t="e">
        <f>Summary!F25/Summary!F$22*100</f>
        <v>#DIV/0!</v>
      </c>
      <c r="G53" s="50" t="e">
        <f>Summary!G25/Summary!G$22*100</f>
        <v>#DIV/0!</v>
      </c>
      <c r="H53" s="50" t="e">
        <f>Summary!H25/Summary!H$22*100</f>
        <v>#DIV/0!</v>
      </c>
      <c r="I53" s="50" t="e">
        <f>Summary!I25/Summary!I$22*100</f>
        <v>#DIV/0!</v>
      </c>
      <c r="J53" s="50">
        <f>Summary!J25/Summary!J$22*100</f>
        <v>46.363239376846664</v>
      </c>
      <c r="K53" s="50">
        <f>Summary!K25/Summary!K$22*100</f>
        <v>46.095453381768195</v>
      </c>
      <c r="L53" s="50">
        <f>Summary!L25/Summary!L$22*100</f>
        <v>47.00403985703629</v>
      </c>
      <c r="M53" s="50">
        <f>Summary!M25/Summary!M$22*100</f>
        <v>46.977067130736636</v>
      </c>
      <c r="N53" s="50">
        <f>Summary!N25/Summary!N$22*100</f>
        <v>47.237083176158201</v>
      </c>
      <c r="O53" s="50">
        <f>Summary!O25/Summary!O$22*100</f>
        <v>47.350445534630715</v>
      </c>
      <c r="P53" s="50">
        <f>Summary!P25/Summary!P$22*100</f>
        <v>46.786757323954589</v>
      </c>
      <c r="Q53" s="50">
        <f>Summary!Q25/Summary!Q$22*100</f>
        <v>47.049259502392246</v>
      </c>
      <c r="R53" s="50">
        <f>Summary!R25/Summary!R$22*100</f>
        <v>47.469644402044224</v>
      </c>
      <c r="S53" s="50">
        <f>Summary!S25/Summary!S$22*100</f>
        <v>48.072930430387665</v>
      </c>
      <c r="T53" s="50">
        <f>Summary!T25/Summary!T$22*100</f>
        <v>48.351771462276744</v>
      </c>
      <c r="U53" s="50">
        <f>Summary!U25/Summary!U$22*100</f>
        <v>48.892986838727232</v>
      </c>
      <c r="V53" s="50">
        <f>Summary!V25/Summary!V$22*100</f>
        <v>49.382847370503768</v>
      </c>
      <c r="W53" s="50">
        <f>Summary!W25/Summary!W$22*100</f>
        <v>49.131040746162817</v>
      </c>
      <c r="X53" s="50">
        <f>Summary!X25/Summary!X$22*100</f>
        <v>49.102765201766211</v>
      </c>
      <c r="Y53" s="50">
        <f>Summary!Y25/Summary!Y$22*100</f>
        <v>49.050861610991348</v>
      </c>
      <c r="Z53" s="50">
        <f>Summary!Z25/Summary!Z$22*100</f>
        <v>48.979922362963855</v>
      </c>
      <c r="AA53" s="50">
        <f>Summary!AA25/Summary!AA$22*100</f>
        <v>49.25458659643926</v>
      </c>
      <c r="AB53" s="50">
        <f>Summary!AB25/Summary!AB$22*100</f>
        <v>49.749481094728139</v>
      </c>
      <c r="AC53" s="50">
        <f>Summary!AC25/Summary!AC$22*100</f>
        <v>49.57016189233866</v>
      </c>
      <c r="AD53" s="50">
        <f>Summary!AD25/Summary!AD$22*100</f>
        <v>49.015145208096989</v>
      </c>
      <c r="AE53" s="50">
        <f>Summary!AE25/Summary!AE$22*100</f>
        <v>49.147601802630412</v>
      </c>
      <c r="AF53" s="50">
        <f>Summary!AF25/Summary!AF$22*100</f>
        <v>49.334131496145417</v>
      </c>
      <c r="AG53" s="50">
        <f>Summary!AG25/Summary!AG$22*100</f>
        <v>49.352174712136325</v>
      </c>
      <c r="AH53" s="50">
        <f>Summary!AH25/Summary!AH$22*100</f>
        <v>49.580239031670999</v>
      </c>
      <c r="AI53" s="50">
        <f>Summary!AI25/Summary!AI$22*100</f>
        <v>49.820294621685143</v>
      </c>
      <c r="AJ53" s="50">
        <f>Summary!AJ25/Summary!AJ$22*100</f>
        <v>49.436938485984832</v>
      </c>
      <c r="AK53" s="50">
        <f>Summary!AK25/Summary!AK$22*100</f>
        <v>49.589616905513545</v>
      </c>
      <c r="AL53" s="50">
        <f>Summary!AL25/Summary!AL$22*100</f>
        <v>49.505466004886337</v>
      </c>
      <c r="AM53" s="50">
        <f>Summary!AM25/Summary!AM$22*100</f>
        <v>49.181943224174127</v>
      </c>
      <c r="AN53" s="50">
        <f>Summary!AN25/Summary!AN$22*100</f>
        <v>49.168680313062922</v>
      </c>
      <c r="AO53" s="50">
        <f>Summary!AO25/Summary!AO$22*100</f>
        <v>49.611294085473148</v>
      </c>
      <c r="AP53" s="50">
        <f>Summary!AP25/Summary!AP$22*100</f>
        <v>50.130402355959525</v>
      </c>
      <c r="AQ53" s="50">
        <f>Summary!AQ25/Summary!AQ$22*100</f>
        <v>50.445643696783961</v>
      </c>
    </row>
    <row r="54" spans="1:43" s="45" customFormat="1" ht="11.1" customHeight="1" x14ac:dyDescent="0.2">
      <c r="A54" s="41" t="s">
        <v>18</v>
      </c>
    </row>
    <row r="55" spans="1:43" s="46" customFormat="1" ht="11.1" customHeight="1" thickBot="1" x14ac:dyDescent="0.25">
      <c r="A55" s="55" t="s">
        <v>19</v>
      </c>
      <c r="B55" s="51" t="e">
        <f>Summary!B27/Summary!B$22*100</f>
        <v>#DIV/0!</v>
      </c>
      <c r="C55" s="51" t="e">
        <f>Summary!C27/Summary!C$22*100</f>
        <v>#DIV/0!</v>
      </c>
      <c r="D55" s="51" t="e">
        <f>Summary!D27/Summary!D$22*100</f>
        <v>#DIV/0!</v>
      </c>
      <c r="E55" s="51" t="e">
        <f>Summary!E27/Summary!E$22*100</f>
        <v>#DIV/0!</v>
      </c>
      <c r="F55" s="51" t="e">
        <f>Summary!F27/Summary!F$22*100</f>
        <v>#DIV/0!</v>
      </c>
      <c r="G55" s="51" t="e">
        <f>Summary!G27/Summary!G$22*100</f>
        <v>#DIV/0!</v>
      </c>
      <c r="H55" s="51" t="e">
        <f>Summary!H27/Summary!H$22*100</f>
        <v>#DIV/0!</v>
      </c>
      <c r="I55" s="51" t="e">
        <f>Summary!I27/Summary!I$22*100</f>
        <v>#DIV/0!</v>
      </c>
      <c r="J55" s="51">
        <f>Summary!J27/Summary!J$22*100</f>
        <v>2.6188078204992413</v>
      </c>
      <c r="K55" s="51">
        <f>Summary!K27/Summary!K$22*100</f>
        <v>2.5562473822923275</v>
      </c>
      <c r="L55" s="51">
        <f>Summary!L27/Summary!L$22*100</f>
        <v>2.431639425771337</v>
      </c>
      <c r="M55" s="51">
        <f>Summary!M27/Summary!M$22*100</f>
        <v>2.4138457467150336</v>
      </c>
      <c r="N55" s="51">
        <f>Summary!N27/Summary!N$22*100</f>
        <v>2.3973658553785939</v>
      </c>
      <c r="O55" s="51">
        <f>Summary!O27/Summary!O$22*100</f>
        <v>2.3866584996892048</v>
      </c>
      <c r="P55" s="51">
        <f>Summary!P27/Summary!P$22*100</f>
        <v>2.4142536964062344</v>
      </c>
      <c r="Q55" s="51">
        <f>Summary!Q27/Summary!Q$22*100</f>
        <v>2.4377063088538984</v>
      </c>
      <c r="R55" s="51">
        <f>Summary!R27/Summary!R$22*100</f>
        <v>2.4846752186668266</v>
      </c>
      <c r="S55" s="51">
        <f>Summary!S27/Summary!S$22*100</f>
        <v>2.5194114843515867</v>
      </c>
      <c r="T55" s="51">
        <f>Summary!T27/Summary!T$22*100</f>
        <v>2.5324639587382611</v>
      </c>
      <c r="U55" s="51">
        <f>Summary!U27/Summary!U$22*100</f>
        <v>2.5331674178157382</v>
      </c>
      <c r="V55" s="51">
        <f>Summary!V27/Summary!V$22*100</f>
        <v>2.5269588857218808</v>
      </c>
      <c r="W55" s="51">
        <f>Summary!W27/Summary!W$22*100</f>
        <v>2.5367622939813859</v>
      </c>
      <c r="X55" s="51">
        <f>Summary!X27/Summary!X$22*100</f>
        <v>2.6305638642663527</v>
      </c>
      <c r="Y55" s="51">
        <f>Summary!Y27/Summary!Y$22*100</f>
        <v>2.71895684592408</v>
      </c>
      <c r="Z55" s="51">
        <f>Summary!Z27/Summary!Z$22*100</f>
        <v>2.7884789565413186</v>
      </c>
      <c r="AA55" s="51">
        <f>Summary!AA27/Summary!AA$22*100</f>
        <v>2.8110938655254083</v>
      </c>
      <c r="AB55" s="51">
        <f>Summary!AB27/Summary!AB$22*100</f>
        <v>2.7616600871495987</v>
      </c>
      <c r="AC55" s="51">
        <f>Summary!AC27/Summary!AC$22*100</f>
        <v>2.7279133864541572</v>
      </c>
      <c r="AD55" s="51">
        <f>Summary!AD27/Summary!AD$22*100</f>
        <v>2.7452266144744217</v>
      </c>
      <c r="AE55" s="51">
        <f>Summary!AE27/Summary!AE$22*100</f>
        <v>2.7619325953785419</v>
      </c>
      <c r="AF55" s="51">
        <f>Summary!AF27/Summary!AF$22*100</f>
        <v>2.7789180620354101</v>
      </c>
      <c r="AG55" s="51">
        <f>Summary!AG27/Summary!AG$22*100</f>
        <v>2.8032087241917214</v>
      </c>
      <c r="AH55" s="51">
        <f>Summary!AH27/Summary!AH$22*100</f>
        <v>2.8386189361027556</v>
      </c>
      <c r="AI55" s="51">
        <f>Summary!AI27/Summary!AI$22*100</f>
        <v>2.9021332162021576</v>
      </c>
      <c r="AJ55" s="51">
        <f>Summary!AJ27/Summary!AJ$22*100</f>
        <v>2.9643633211191043</v>
      </c>
      <c r="AK55" s="51">
        <f>Summary!AK27/Summary!AK$22*100</f>
        <v>2.9729402127062063</v>
      </c>
      <c r="AL55" s="51">
        <f>Summary!AL27/Summary!AL$22*100</f>
        <v>2.9283504807046707</v>
      </c>
      <c r="AM55" s="51">
        <f>Summary!AM27/Summary!AM$22*100</f>
        <v>2.8539837070643168</v>
      </c>
      <c r="AN55" s="51">
        <f>Summary!AN27/Summary!AN$22*100</f>
        <v>2.7969951221634917</v>
      </c>
      <c r="AO55" s="51">
        <f>Summary!AO27/Summary!AO$22*100</f>
        <v>2.7450253313824726</v>
      </c>
      <c r="AP55" s="51">
        <f>Summary!AP27/Summary!AP$22*100</f>
        <v>2.6926400503402217</v>
      </c>
      <c r="AQ55" s="51">
        <f>Summary!AQ27/Summary!AQ$22*100</f>
        <v>2.6488621537451937</v>
      </c>
    </row>
    <row r="56" spans="1:43" x14ac:dyDescent="0.2">
      <c r="A56" s="56" t="s">
        <v>69</v>
      </c>
    </row>
  </sheetData>
  <mergeCells count="22"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Q37"/>
  <sheetViews>
    <sheetView showGridLines="0" view="pageBreakPreview" zoomScaleSheetLayoutView="100" workbookViewId="0">
      <pane xSplit="2" ySplit="4" topLeftCell="AW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BE36" sqref="BE36"/>
    </sheetView>
  </sheetViews>
  <sheetFormatPr defaultRowHeight="11.25" x14ac:dyDescent="0.2"/>
  <cols>
    <col min="1" max="1" width="9.140625" style="98"/>
    <col min="2" max="2" width="28.85546875" style="98" customWidth="1"/>
    <col min="3" max="3" width="7.42578125" style="98" hidden="1" customWidth="1"/>
    <col min="4" max="7" width="8.42578125" style="98" hidden="1" customWidth="1"/>
    <col min="8" max="8" width="1.42578125" style="98" hidden="1" customWidth="1"/>
    <col min="9" max="9" width="1.140625" style="98" hidden="1" customWidth="1"/>
    <col min="10" max="11" width="7.5703125" style="98" hidden="1" customWidth="1"/>
    <col min="12" max="12" width="8" style="98" hidden="1" customWidth="1"/>
    <col min="13" max="13" width="7.5703125" style="98" hidden="1" customWidth="1"/>
    <col min="14" max="16" width="6.7109375" style="98" hidden="1" customWidth="1"/>
    <col min="17" max="20" width="6.85546875" style="98" hidden="1" customWidth="1"/>
    <col min="21" max="29" width="6.7109375" style="98" hidden="1" customWidth="1"/>
    <col min="30" max="30" width="0.5703125" style="98" hidden="1" customWidth="1"/>
    <col min="31" max="31" width="0.7109375" style="98" hidden="1" customWidth="1"/>
    <col min="32" max="32" width="9.140625" style="98" hidden="1" customWidth="1"/>
    <col min="33" max="36" width="7.28515625" style="98" hidden="1" customWidth="1"/>
    <col min="37" max="50" width="7.28515625" style="98" customWidth="1"/>
    <col min="51" max="54" width="7.42578125" style="98" customWidth="1"/>
    <col min="55" max="55" width="8" style="157" customWidth="1"/>
    <col min="56" max="57" width="7.42578125" style="98" customWidth="1"/>
    <col min="58" max="59" width="9.140625" style="157"/>
    <col min="60" max="61" width="9.140625" style="98"/>
    <col min="62" max="62" width="10.28515625" style="98" bestFit="1" customWidth="1"/>
    <col min="63" max="16384" width="9.140625" style="98"/>
  </cols>
  <sheetData>
    <row r="1" spans="1:69" ht="15.75" customHeight="1" thickBot="1" x14ac:dyDescent="0.2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K1" s="137" t="s">
        <v>139</v>
      </c>
      <c r="AL1" s="109"/>
      <c r="AM1" s="109"/>
      <c r="AN1" s="110"/>
      <c r="AO1" s="110"/>
      <c r="AP1" s="110"/>
      <c r="AQ1" s="110"/>
      <c r="AR1" s="110"/>
      <c r="AS1" s="110"/>
      <c r="AT1" s="110"/>
      <c r="AU1" s="109"/>
      <c r="AV1" s="109"/>
      <c r="AW1" s="109"/>
      <c r="AX1" s="109"/>
      <c r="AY1" s="109"/>
      <c r="AZ1" s="109"/>
      <c r="BA1" s="109"/>
      <c r="BB1" s="109"/>
      <c r="BD1" s="109"/>
      <c r="BE1" s="109"/>
    </row>
    <row r="2" spans="1:69" ht="12.75" hidden="1" customHeight="1" thickBot="1" x14ac:dyDescent="0.25">
      <c r="B2" s="109"/>
      <c r="C2" s="109"/>
      <c r="D2" s="109"/>
      <c r="E2" s="109"/>
      <c r="F2" s="109"/>
      <c r="G2" s="109"/>
      <c r="H2" s="109"/>
      <c r="I2" s="109"/>
      <c r="J2" s="109" t="s">
        <v>20</v>
      </c>
      <c r="K2" s="109" t="s">
        <v>21</v>
      </c>
      <c r="L2" s="109" t="s">
        <v>22</v>
      </c>
      <c r="M2" s="109" t="s">
        <v>23</v>
      </c>
      <c r="N2" s="109" t="s">
        <v>24</v>
      </c>
      <c r="O2" s="109" t="s">
        <v>25</v>
      </c>
      <c r="P2" s="109" t="s">
        <v>26</v>
      </c>
      <c r="Q2" s="109" t="s">
        <v>27</v>
      </c>
      <c r="R2" s="109" t="s">
        <v>28</v>
      </c>
      <c r="S2" s="109" t="s">
        <v>29</v>
      </c>
      <c r="T2" s="109" t="s">
        <v>30</v>
      </c>
      <c r="U2" s="109" t="s">
        <v>31</v>
      </c>
      <c r="V2" s="109" t="s">
        <v>32</v>
      </c>
      <c r="W2" s="109" t="s">
        <v>33</v>
      </c>
      <c r="X2" s="109" t="s">
        <v>34</v>
      </c>
      <c r="Y2" s="109" t="s">
        <v>35</v>
      </c>
      <c r="Z2" s="109" t="s">
        <v>36</v>
      </c>
      <c r="AA2" s="109" t="s">
        <v>37</v>
      </c>
      <c r="AB2" s="109" t="s">
        <v>38</v>
      </c>
      <c r="AC2" s="109" t="s">
        <v>39</v>
      </c>
      <c r="AD2" s="109" t="s">
        <v>40</v>
      </c>
      <c r="AE2" s="109" t="s">
        <v>41</v>
      </c>
      <c r="AF2" s="109" t="s">
        <v>42</v>
      </c>
      <c r="AG2" s="109" t="s">
        <v>43</v>
      </c>
      <c r="AH2" s="109" t="s">
        <v>44</v>
      </c>
      <c r="AI2" s="109" t="s">
        <v>45</v>
      </c>
      <c r="AJ2" s="109" t="s">
        <v>51</v>
      </c>
      <c r="AK2" s="109" t="s">
        <v>73</v>
      </c>
      <c r="AL2" s="109" t="s">
        <v>74</v>
      </c>
      <c r="AM2" s="109" t="s">
        <v>75</v>
      </c>
      <c r="AN2" s="109" t="s">
        <v>78</v>
      </c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D2" s="109"/>
      <c r="BE2" s="109"/>
    </row>
    <row r="3" spans="1:69" s="99" customFormat="1" ht="12" customHeight="1" x14ac:dyDescent="0.2">
      <c r="A3" s="183"/>
      <c r="B3" s="184" t="s">
        <v>123</v>
      </c>
      <c r="C3" s="185"/>
      <c r="D3" s="184"/>
      <c r="E3" s="184"/>
      <c r="F3" s="184"/>
      <c r="G3" s="186"/>
      <c r="H3" s="184"/>
      <c r="I3" s="184"/>
      <c r="J3" s="230" t="s">
        <v>67</v>
      </c>
      <c r="K3" s="230"/>
      <c r="L3" s="230" t="s">
        <v>66</v>
      </c>
      <c r="M3" s="230"/>
      <c r="N3" s="230"/>
      <c r="O3" s="230"/>
      <c r="P3" s="230" t="s">
        <v>60</v>
      </c>
      <c r="Q3" s="230"/>
      <c r="R3" s="230"/>
      <c r="S3" s="230"/>
      <c r="T3" s="230" t="s">
        <v>61</v>
      </c>
      <c r="U3" s="230"/>
      <c r="V3" s="230"/>
      <c r="W3" s="230"/>
      <c r="X3" s="230" t="s">
        <v>62</v>
      </c>
      <c r="Y3" s="230"/>
      <c r="Z3" s="230"/>
      <c r="AA3" s="230"/>
      <c r="AB3" s="187" t="s">
        <v>63</v>
      </c>
      <c r="AC3" s="187"/>
      <c r="AD3" s="230" t="s">
        <v>63</v>
      </c>
      <c r="AE3" s="230"/>
      <c r="AF3" s="187" t="s">
        <v>64</v>
      </c>
      <c r="AG3" s="187" t="s">
        <v>64</v>
      </c>
      <c r="AH3" s="187"/>
      <c r="AI3" s="187" t="s">
        <v>64</v>
      </c>
      <c r="AJ3" s="187" t="s">
        <v>65</v>
      </c>
      <c r="AK3" s="230" t="s">
        <v>65</v>
      </c>
      <c r="AL3" s="230"/>
      <c r="AM3" s="230"/>
      <c r="AN3" s="230" t="s">
        <v>77</v>
      </c>
      <c r="AO3" s="230"/>
      <c r="AP3" s="230"/>
      <c r="AQ3" s="230"/>
      <c r="AR3" s="230" t="s">
        <v>80</v>
      </c>
      <c r="AS3" s="230"/>
      <c r="AT3" s="230"/>
      <c r="AU3" s="230"/>
      <c r="AV3" s="230" t="s">
        <v>92</v>
      </c>
      <c r="AW3" s="230"/>
      <c r="AX3" s="230"/>
      <c r="AY3" s="230"/>
      <c r="AZ3" s="230" t="s">
        <v>135</v>
      </c>
      <c r="BA3" s="230"/>
      <c r="BB3" s="230"/>
      <c r="BC3" s="230"/>
      <c r="BD3" s="230" t="s">
        <v>137</v>
      </c>
      <c r="BE3" s="230"/>
      <c r="BF3" s="187"/>
      <c r="BG3" s="187"/>
    </row>
    <row r="4" spans="1:69" s="188" customFormat="1" ht="12" customHeight="1" x14ac:dyDescent="0.2">
      <c r="B4" s="189" t="s">
        <v>124</v>
      </c>
      <c r="C4" s="190" t="s">
        <v>64</v>
      </c>
      <c r="D4" s="191" t="s">
        <v>65</v>
      </c>
      <c r="E4" s="191" t="s">
        <v>77</v>
      </c>
      <c r="F4" s="191" t="s">
        <v>80</v>
      </c>
      <c r="G4" s="192" t="s">
        <v>92</v>
      </c>
      <c r="H4" s="191"/>
      <c r="I4" s="193"/>
      <c r="J4" s="194" t="s">
        <v>48</v>
      </c>
      <c r="K4" s="194" t="s">
        <v>49</v>
      </c>
      <c r="L4" s="194" t="s">
        <v>46</v>
      </c>
      <c r="M4" s="194" t="s">
        <v>47</v>
      </c>
      <c r="N4" s="194" t="s">
        <v>48</v>
      </c>
      <c r="O4" s="194" t="s">
        <v>49</v>
      </c>
      <c r="P4" s="194" t="s">
        <v>46</v>
      </c>
      <c r="Q4" s="194" t="s">
        <v>47</v>
      </c>
      <c r="R4" s="194" t="s">
        <v>48</v>
      </c>
      <c r="S4" s="194" t="s">
        <v>49</v>
      </c>
      <c r="T4" s="194" t="s">
        <v>46</v>
      </c>
      <c r="U4" s="194" t="s">
        <v>47</v>
      </c>
      <c r="V4" s="194" t="s">
        <v>48</v>
      </c>
      <c r="W4" s="194" t="s">
        <v>49</v>
      </c>
      <c r="X4" s="194" t="s">
        <v>46</v>
      </c>
      <c r="Y4" s="194" t="s">
        <v>47</v>
      </c>
      <c r="Z4" s="194" t="s">
        <v>48</v>
      </c>
      <c r="AA4" s="194" t="s">
        <v>49</v>
      </c>
      <c r="AB4" s="194" t="s">
        <v>46</v>
      </c>
      <c r="AC4" s="194" t="s">
        <v>47</v>
      </c>
      <c r="AD4" s="194" t="s">
        <v>48</v>
      </c>
      <c r="AE4" s="194" t="s">
        <v>49</v>
      </c>
      <c r="AF4" s="194" t="s">
        <v>46</v>
      </c>
      <c r="AG4" s="194" t="s">
        <v>47</v>
      </c>
      <c r="AH4" s="194" t="s">
        <v>48</v>
      </c>
      <c r="AI4" s="194" t="s">
        <v>49</v>
      </c>
      <c r="AJ4" s="194" t="s">
        <v>46</v>
      </c>
      <c r="AK4" s="194" t="s">
        <v>47</v>
      </c>
      <c r="AL4" s="194" t="s">
        <v>48</v>
      </c>
      <c r="AM4" s="194" t="s">
        <v>49</v>
      </c>
      <c r="AN4" s="194" t="s">
        <v>46</v>
      </c>
      <c r="AO4" s="194" t="s">
        <v>47</v>
      </c>
      <c r="AP4" s="194" t="s">
        <v>48</v>
      </c>
      <c r="AQ4" s="194" t="s">
        <v>49</v>
      </c>
      <c r="AR4" s="194" t="s">
        <v>46</v>
      </c>
      <c r="AS4" s="194" t="s">
        <v>47</v>
      </c>
      <c r="AT4" s="194" t="s">
        <v>48</v>
      </c>
      <c r="AU4" s="194" t="s">
        <v>49</v>
      </c>
      <c r="AV4" s="195" t="s">
        <v>46</v>
      </c>
      <c r="AW4" s="194" t="s">
        <v>47</v>
      </c>
      <c r="AX4" s="195" t="s">
        <v>48</v>
      </c>
      <c r="AY4" s="195" t="s">
        <v>49</v>
      </c>
      <c r="AZ4" s="195" t="s">
        <v>46</v>
      </c>
      <c r="BA4" s="195" t="s">
        <v>47</v>
      </c>
      <c r="BB4" s="195" t="s">
        <v>48</v>
      </c>
      <c r="BC4" s="195" t="s">
        <v>49</v>
      </c>
      <c r="BD4" s="195" t="s">
        <v>46</v>
      </c>
      <c r="BE4" s="195" t="s">
        <v>47</v>
      </c>
      <c r="BF4" s="196"/>
      <c r="BG4" s="196"/>
      <c r="BH4" s="196"/>
      <c r="BI4" s="196"/>
      <c r="BJ4" s="196"/>
      <c r="BK4" s="196"/>
      <c r="BL4" s="196"/>
    </row>
    <row r="5" spans="1:69" s="113" customFormat="1" ht="23.1" customHeight="1" x14ac:dyDescent="0.2">
      <c r="B5" s="80" t="s">
        <v>97</v>
      </c>
      <c r="C5" s="158">
        <v>94900.997589438339</v>
      </c>
      <c r="D5" s="83">
        <v>100613.06275838337</v>
      </c>
      <c r="E5" s="83">
        <v>104446.96807345207</v>
      </c>
      <c r="F5" s="83">
        <v>108518.04092147312</v>
      </c>
      <c r="G5" s="159">
        <v>115197.40864964311</v>
      </c>
      <c r="H5" s="83"/>
      <c r="I5" s="83">
        <v>0</v>
      </c>
      <c r="J5" s="83"/>
      <c r="K5" s="83"/>
      <c r="L5" s="83">
        <v>15695.725978300883</v>
      </c>
      <c r="M5" s="83">
        <v>13922.796309650943</v>
      </c>
      <c r="N5" s="83">
        <v>13940.060958428869</v>
      </c>
      <c r="O5" s="83">
        <v>16036.331775889887</v>
      </c>
      <c r="P5" s="83">
        <v>21071.742681872063</v>
      </c>
      <c r="Q5" s="83">
        <v>19004.980599706978</v>
      </c>
      <c r="R5" s="83">
        <v>19362.348604772153</v>
      </c>
      <c r="S5" s="83">
        <v>20403.161802398074</v>
      </c>
      <c r="T5" s="83">
        <v>22961.575229744467</v>
      </c>
      <c r="U5" s="83">
        <v>21294.381585245577</v>
      </c>
      <c r="V5" s="83">
        <v>21068.293136286116</v>
      </c>
      <c r="W5" s="83">
        <v>20987.021992139777</v>
      </c>
      <c r="X5" s="83">
        <v>24360.112730403085</v>
      </c>
      <c r="Y5" s="83">
        <v>21479.118061123008</v>
      </c>
      <c r="Z5" s="83">
        <v>21239.085817340907</v>
      </c>
      <c r="AA5" s="83">
        <v>21916.585732708569</v>
      </c>
      <c r="AB5" s="83">
        <v>25795.913217173002</v>
      </c>
      <c r="AC5" s="83">
        <v>22085.023742823734</v>
      </c>
      <c r="AD5" s="83">
        <v>21446.575508750295</v>
      </c>
      <c r="AE5" s="83">
        <v>21610.08502385435</v>
      </c>
      <c r="AF5" s="83">
        <v>25327.269538969013</v>
      </c>
      <c r="AG5" s="83">
        <v>22283.074881590281</v>
      </c>
      <c r="AH5" s="83">
        <v>22787.853880293314</v>
      </c>
      <c r="AI5" s="83">
        <v>24502.799288585746</v>
      </c>
      <c r="AJ5" s="83">
        <v>26177.756668019421</v>
      </c>
      <c r="AK5" s="83">
        <v>24825.709570348161</v>
      </c>
      <c r="AL5" s="83">
        <v>24150.673352137528</v>
      </c>
      <c r="AM5" s="83">
        <v>25458.923167878267</v>
      </c>
      <c r="AN5" s="83">
        <v>28411.24638606267</v>
      </c>
      <c r="AO5" s="83">
        <v>26228.783491226146</v>
      </c>
      <c r="AP5" s="83">
        <v>24503.419395209567</v>
      </c>
      <c r="AQ5" s="83">
        <v>25303.518800953687</v>
      </c>
      <c r="AR5" s="83">
        <v>28485.584832809574</v>
      </c>
      <c r="AS5" s="83">
        <v>26556.753963649604</v>
      </c>
      <c r="AT5" s="83">
        <v>26359.326436509386</v>
      </c>
      <c r="AU5" s="83">
        <v>27116.375688504559</v>
      </c>
      <c r="AV5" s="83">
        <v>30721.310112236315</v>
      </c>
      <c r="AW5" s="83">
        <v>28185.425203876759</v>
      </c>
      <c r="AX5" s="83">
        <v>27567.514433735043</v>
      </c>
      <c r="AY5" s="83">
        <v>28723.158899795002</v>
      </c>
      <c r="AZ5" s="83">
        <v>32675.490735636398</v>
      </c>
      <c r="BA5" s="83">
        <v>30235.225030860365</v>
      </c>
      <c r="BB5" s="83">
        <v>29683.738629449614</v>
      </c>
      <c r="BC5" s="83">
        <v>30099.246571430904</v>
      </c>
      <c r="BD5" s="83">
        <v>34158.390798149114</v>
      </c>
      <c r="BE5" s="83">
        <v>31923.274483943183</v>
      </c>
      <c r="BF5" s="160"/>
      <c r="BG5" s="160"/>
      <c r="BH5" s="86"/>
      <c r="BI5" s="86"/>
      <c r="BJ5" s="86"/>
      <c r="BK5" s="86"/>
      <c r="BL5" s="86"/>
    </row>
    <row r="6" spans="1:69" s="183" customFormat="1" ht="23.1" customHeight="1" x14ac:dyDescent="0.2">
      <c r="B6" s="203" t="s">
        <v>96</v>
      </c>
      <c r="C6" s="204">
        <v>23524.597831625684</v>
      </c>
      <c r="D6" s="205">
        <v>24066.81249870683</v>
      </c>
      <c r="E6" s="205">
        <v>24769.159344808657</v>
      </c>
      <c r="F6" s="205">
        <v>25457.06858012002</v>
      </c>
      <c r="G6" s="206">
        <v>26423.776353133573</v>
      </c>
      <c r="H6" s="205"/>
      <c r="I6" s="203"/>
      <c r="J6" s="207"/>
      <c r="K6" s="207"/>
      <c r="L6" s="207">
        <v>6507.6571347008048</v>
      </c>
      <c r="M6" s="207">
        <v>4895.2342556538788</v>
      </c>
      <c r="N6" s="207">
        <v>4425.3912361792318</v>
      </c>
      <c r="O6" s="207">
        <v>5490.4172218818403</v>
      </c>
      <c r="P6" s="207">
        <v>6871.9066133826254</v>
      </c>
      <c r="Q6" s="207">
        <v>5086.5171772201384</v>
      </c>
      <c r="R6" s="207">
        <v>4452.082079090942</v>
      </c>
      <c r="S6" s="207">
        <v>5461.0462735484234</v>
      </c>
      <c r="T6" s="207">
        <v>7010.2160477932603</v>
      </c>
      <c r="U6" s="207">
        <v>5269.0804792210156</v>
      </c>
      <c r="V6" s="207">
        <v>4769.3992165110676</v>
      </c>
      <c r="W6" s="207">
        <v>5431.4052502400664</v>
      </c>
      <c r="X6" s="207">
        <v>7863.7062011309699</v>
      </c>
      <c r="Y6" s="207">
        <v>5287.4954776604345</v>
      </c>
      <c r="Z6" s="207">
        <v>4411.7835804654869</v>
      </c>
      <c r="AA6" s="207">
        <v>5057.3978944424243</v>
      </c>
      <c r="AB6" s="207">
        <v>8295.1312254567911</v>
      </c>
      <c r="AC6" s="207">
        <v>5331.2894567602198</v>
      </c>
      <c r="AD6" s="207">
        <v>4567.3904553582488</v>
      </c>
      <c r="AE6" s="207">
        <v>4732.1048358983126</v>
      </c>
      <c r="AF6" s="207">
        <v>8288.2345031912555</v>
      </c>
      <c r="AG6" s="207">
        <v>5334.266505008356</v>
      </c>
      <c r="AH6" s="207">
        <v>4571.3771441296494</v>
      </c>
      <c r="AI6" s="207">
        <v>5330.7196792964251</v>
      </c>
      <c r="AJ6" s="207">
        <v>7786.9141208991277</v>
      </c>
      <c r="AK6" s="207">
        <v>5887.6712657576036</v>
      </c>
      <c r="AL6" s="207">
        <v>4830.075274183172</v>
      </c>
      <c r="AM6" s="207">
        <v>5562.1518378669261</v>
      </c>
      <c r="AN6" s="207">
        <v>7912.6304884989795</v>
      </c>
      <c r="AO6" s="207">
        <v>5918.8437110677532</v>
      </c>
      <c r="AP6" s="207">
        <v>5306.676183325786</v>
      </c>
      <c r="AQ6" s="207">
        <v>5631.0089619161381</v>
      </c>
      <c r="AR6" s="207">
        <v>8026.0129412255374</v>
      </c>
      <c r="AS6" s="207">
        <v>6117.3269176169879</v>
      </c>
      <c r="AT6" s="207">
        <v>5355.5905302653164</v>
      </c>
      <c r="AU6" s="207">
        <v>5958.1381910121781</v>
      </c>
      <c r="AV6" s="207">
        <v>8717.2948238839308</v>
      </c>
      <c r="AW6" s="207">
        <v>6155.8184834220701</v>
      </c>
      <c r="AX6" s="207">
        <v>5454.4137644730508</v>
      </c>
      <c r="AY6" s="207">
        <v>6096.2492813545196</v>
      </c>
      <c r="AZ6" s="207">
        <v>9065.4997520035176</v>
      </c>
      <c r="BA6" s="207">
        <v>6490.8610878690024</v>
      </c>
      <c r="BB6" s="207">
        <v>5787.8245265788464</v>
      </c>
      <c r="BC6" s="207">
        <v>6410.8389450344321</v>
      </c>
      <c r="BD6" s="207">
        <v>9250.8490789413445</v>
      </c>
      <c r="BE6" s="207">
        <v>6572.1948491085641</v>
      </c>
      <c r="BF6" s="208"/>
      <c r="BG6" s="208"/>
      <c r="BH6" s="209"/>
      <c r="BI6" s="209"/>
      <c r="BJ6" s="209"/>
      <c r="BK6" s="209"/>
      <c r="BL6" s="209"/>
    </row>
    <row r="7" spans="1:69" s="121" customFormat="1" ht="23.1" customHeight="1" x14ac:dyDescent="0.2">
      <c r="B7" s="161" t="s">
        <v>1</v>
      </c>
      <c r="C7" s="81">
        <v>2084.2595288298094</v>
      </c>
      <c r="D7" s="78">
        <v>2167.5402984034527</v>
      </c>
      <c r="E7" s="78">
        <v>2339.6208928675928</v>
      </c>
      <c r="F7" s="78">
        <v>2551.9496999338244</v>
      </c>
      <c r="G7" s="79">
        <v>2571.5557742911215</v>
      </c>
      <c r="H7" s="162"/>
      <c r="I7" s="161"/>
      <c r="J7" s="82"/>
      <c r="K7" s="82"/>
      <c r="L7" s="82">
        <v>400.82178114792708</v>
      </c>
      <c r="M7" s="82">
        <v>636.73764986058313</v>
      </c>
      <c r="N7" s="82">
        <v>664.44608783731712</v>
      </c>
      <c r="O7" s="82">
        <v>515.4681813417476</v>
      </c>
      <c r="P7" s="82">
        <v>406.88271112936684</v>
      </c>
      <c r="Q7" s="82">
        <v>540.53761216707744</v>
      </c>
      <c r="R7" s="82">
        <v>453.59656275299346</v>
      </c>
      <c r="S7" s="82">
        <v>513.66114472447873</v>
      </c>
      <c r="T7" s="82">
        <v>377.31684398349176</v>
      </c>
      <c r="U7" s="82">
        <v>494.80490030476619</v>
      </c>
      <c r="V7" s="82">
        <v>615.73953425221032</v>
      </c>
      <c r="W7" s="82">
        <v>425.38103914896408</v>
      </c>
      <c r="X7" s="82">
        <v>504.08123342927274</v>
      </c>
      <c r="Y7" s="82">
        <v>574.68494929265091</v>
      </c>
      <c r="Z7" s="82">
        <v>575.09901161060679</v>
      </c>
      <c r="AA7" s="82">
        <v>438.9634281850789</v>
      </c>
      <c r="AB7" s="82">
        <v>456.86582313102446</v>
      </c>
      <c r="AC7" s="82">
        <v>554.82604831182346</v>
      </c>
      <c r="AD7" s="82">
        <v>636.160731612174</v>
      </c>
      <c r="AE7" s="82">
        <v>443.39345892361752</v>
      </c>
      <c r="AF7" s="82">
        <v>510.52993499713915</v>
      </c>
      <c r="AG7" s="82">
        <v>593.73473224198369</v>
      </c>
      <c r="AH7" s="82">
        <v>583.10529926229322</v>
      </c>
      <c r="AI7" s="82">
        <v>396.88956232839348</v>
      </c>
      <c r="AJ7" s="82">
        <v>504.2866353028233</v>
      </c>
      <c r="AK7" s="82">
        <v>539.91497440800458</v>
      </c>
      <c r="AL7" s="82">
        <v>662.51286274488086</v>
      </c>
      <c r="AM7" s="82">
        <v>460.82582594774374</v>
      </c>
      <c r="AN7" s="82">
        <v>600.7575971235791</v>
      </c>
      <c r="AO7" s="82">
        <v>608.40364655174756</v>
      </c>
      <c r="AP7" s="82">
        <v>677.70976988491987</v>
      </c>
      <c r="AQ7" s="82">
        <v>452.74987930734625</v>
      </c>
      <c r="AR7" s="82">
        <v>508.6928350856943</v>
      </c>
      <c r="AS7" s="82">
        <v>757.68228028448721</v>
      </c>
      <c r="AT7" s="82">
        <v>755.79775879587828</v>
      </c>
      <c r="AU7" s="82">
        <v>529.77682576776488</v>
      </c>
      <c r="AV7" s="82">
        <v>680.92757449961391</v>
      </c>
      <c r="AW7" s="82">
        <v>682.09095492035328</v>
      </c>
      <c r="AX7" s="82">
        <v>730.55470352218322</v>
      </c>
      <c r="AY7" s="82">
        <v>477.98254134897076</v>
      </c>
      <c r="AZ7" s="82">
        <v>694.5513208214586</v>
      </c>
      <c r="BA7" s="82">
        <v>759.95239127086222</v>
      </c>
      <c r="BB7" s="82">
        <v>774.50520491249188</v>
      </c>
      <c r="BC7" s="82">
        <v>541.32902303499372</v>
      </c>
      <c r="BD7" s="82">
        <v>667.07841575982241</v>
      </c>
      <c r="BE7" s="82">
        <v>672.72108150431382</v>
      </c>
      <c r="BF7" s="154"/>
      <c r="BG7" s="226">
        <v>-0.27325301422454057</v>
      </c>
      <c r="BH7" s="86"/>
      <c r="BI7" s="86"/>
      <c r="BJ7" s="86"/>
      <c r="BK7" s="86"/>
      <c r="BL7" s="86"/>
      <c r="BM7" s="113"/>
      <c r="BN7" s="113"/>
      <c r="BO7" s="113"/>
      <c r="BP7" s="113"/>
      <c r="BQ7" s="113"/>
    </row>
    <row r="8" spans="1:69" s="121" customFormat="1" ht="23.1" customHeight="1" x14ac:dyDescent="0.2">
      <c r="B8" s="161" t="s">
        <v>2</v>
      </c>
      <c r="C8" s="81">
        <v>12647.43600818232</v>
      </c>
      <c r="D8" s="78">
        <v>12925.158976385654</v>
      </c>
      <c r="E8" s="78">
        <v>13088.821770692723</v>
      </c>
      <c r="F8" s="78">
        <v>13394.945015345618</v>
      </c>
      <c r="G8" s="79">
        <v>14520.365730676083</v>
      </c>
      <c r="H8" s="162"/>
      <c r="I8" s="161"/>
      <c r="J8" s="82"/>
      <c r="K8" s="82"/>
      <c r="L8" s="82">
        <v>4277.7141573392146</v>
      </c>
      <c r="M8" s="82">
        <v>2448.8530531407782</v>
      </c>
      <c r="N8" s="82">
        <v>2016.416834415005</v>
      </c>
      <c r="O8" s="82">
        <v>2895.1967982999245</v>
      </c>
      <c r="P8" s="82">
        <v>4589.1642336054338</v>
      </c>
      <c r="Q8" s="82">
        <v>2654.6818765342045</v>
      </c>
      <c r="R8" s="82">
        <v>2070.5033355327801</v>
      </c>
      <c r="S8" s="82">
        <v>2917.2149176255061</v>
      </c>
      <c r="T8" s="82">
        <v>4623.8614756623183</v>
      </c>
      <c r="U8" s="82">
        <v>2684.7487898800168</v>
      </c>
      <c r="V8" s="82">
        <v>2143.5932133514457</v>
      </c>
      <c r="W8" s="82">
        <v>3042.4297775893288</v>
      </c>
      <c r="X8" s="82">
        <v>4997.5714406817515</v>
      </c>
      <c r="Y8" s="82">
        <v>2874.798026342713</v>
      </c>
      <c r="Z8" s="82">
        <v>1846.0241546427283</v>
      </c>
      <c r="AA8" s="82">
        <v>2606.7783649286798</v>
      </c>
      <c r="AB8" s="82">
        <v>5737.9437124934311</v>
      </c>
      <c r="AC8" s="82">
        <v>2414.8320436795375</v>
      </c>
      <c r="AD8" s="82">
        <v>1726.8897182199621</v>
      </c>
      <c r="AE8" s="82">
        <v>2409.5832302704075</v>
      </c>
      <c r="AF8" s="82">
        <v>5597.5156197030483</v>
      </c>
      <c r="AG8" s="82">
        <v>2405.404727414375</v>
      </c>
      <c r="AH8" s="82">
        <v>1851.1172127991781</v>
      </c>
      <c r="AI8" s="82">
        <v>2793.3984482657179</v>
      </c>
      <c r="AJ8" s="82">
        <v>5036.6578380823576</v>
      </c>
      <c r="AK8" s="82">
        <v>3081.6782145906327</v>
      </c>
      <c r="AL8" s="82">
        <v>1958.1248725918099</v>
      </c>
      <c r="AM8" s="82">
        <v>2848.6980511208526</v>
      </c>
      <c r="AN8" s="82">
        <v>5062.0325494400959</v>
      </c>
      <c r="AO8" s="82">
        <v>3059.9254017290159</v>
      </c>
      <c r="AP8" s="82">
        <v>2086.2350640179975</v>
      </c>
      <c r="AQ8" s="82">
        <v>2880.6287555056138</v>
      </c>
      <c r="AR8" s="82">
        <v>5168.2646478291035</v>
      </c>
      <c r="AS8" s="82">
        <v>2959.9478603566272</v>
      </c>
      <c r="AT8" s="82">
        <v>2214.3959170853154</v>
      </c>
      <c r="AU8" s="82">
        <v>3052.3365900745716</v>
      </c>
      <c r="AV8" s="82">
        <v>5720.8240640845879</v>
      </c>
      <c r="AW8" s="82">
        <v>3173.9234585646095</v>
      </c>
      <c r="AX8" s="82">
        <v>2410.5646778511177</v>
      </c>
      <c r="AY8" s="82">
        <v>3215.0535301757673</v>
      </c>
      <c r="AZ8" s="82">
        <v>5947.0334139047982</v>
      </c>
      <c r="BA8" s="82">
        <v>3237.7467308491268</v>
      </c>
      <c r="BB8" s="82">
        <v>2451.9465438009088</v>
      </c>
      <c r="BC8" s="82">
        <v>3260.2070518884925</v>
      </c>
      <c r="BD8" s="82">
        <v>5992.3666122485483</v>
      </c>
      <c r="BE8" s="82">
        <v>3290.1913477712296</v>
      </c>
      <c r="BF8" s="160"/>
      <c r="BG8" s="226">
        <v>0.16428332547302271</v>
      </c>
      <c r="BH8" s="86"/>
      <c r="BI8" s="86"/>
      <c r="BJ8" s="86"/>
      <c r="BK8" s="86"/>
      <c r="BL8" s="86"/>
      <c r="BM8" s="113"/>
      <c r="BN8" s="113"/>
      <c r="BO8" s="113"/>
      <c r="BP8" s="113"/>
      <c r="BQ8" s="113"/>
    </row>
    <row r="9" spans="1:69" s="121" customFormat="1" ht="23.1" customHeight="1" x14ac:dyDescent="0.2">
      <c r="B9" s="161" t="s">
        <v>3</v>
      </c>
      <c r="C9" s="81">
        <v>2922.9106777238271</v>
      </c>
      <c r="D9" s="78">
        <v>3008.6408883860113</v>
      </c>
      <c r="E9" s="78">
        <v>3092.2441992401714</v>
      </c>
      <c r="F9" s="78">
        <v>3309.0902495708056</v>
      </c>
      <c r="G9" s="79">
        <v>3544.9463059365289</v>
      </c>
      <c r="H9" s="162"/>
      <c r="I9" s="161"/>
      <c r="J9" s="82"/>
      <c r="K9" s="82"/>
      <c r="L9" s="82">
        <v>648.60813291713487</v>
      </c>
      <c r="M9" s="82">
        <v>642.27273924996109</v>
      </c>
      <c r="N9" s="82">
        <v>650.31860444698577</v>
      </c>
      <c r="O9" s="82">
        <v>648.6246601358107</v>
      </c>
      <c r="P9" s="82">
        <v>651.50112096618943</v>
      </c>
      <c r="Q9" s="82">
        <v>657.60339395132291</v>
      </c>
      <c r="R9" s="82">
        <v>671.33435579155298</v>
      </c>
      <c r="S9" s="82">
        <v>670.50556543204925</v>
      </c>
      <c r="T9" s="82">
        <v>679.6856046463588</v>
      </c>
      <c r="U9" s="82">
        <v>677.21982155130058</v>
      </c>
      <c r="V9" s="82">
        <v>679.34766746162165</v>
      </c>
      <c r="W9" s="82">
        <v>676.19418930068377</v>
      </c>
      <c r="X9" s="82">
        <v>685.73660358626501</v>
      </c>
      <c r="Y9" s="82">
        <v>689.10011736392278</v>
      </c>
      <c r="Z9" s="82">
        <v>696.00433627152665</v>
      </c>
      <c r="AA9" s="82">
        <v>704.91710759289128</v>
      </c>
      <c r="AB9" s="82">
        <v>719.12008982954308</v>
      </c>
      <c r="AC9" s="82">
        <v>724.4439661844284</v>
      </c>
      <c r="AD9" s="82">
        <v>697.33991889127117</v>
      </c>
      <c r="AE9" s="82">
        <v>703.80050401206609</v>
      </c>
      <c r="AF9" s="82">
        <v>721.88340301322933</v>
      </c>
      <c r="AG9" s="82">
        <v>729.95421841736743</v>
      </c>
      <c r="AH9" s="82">
        <v>734.35247523987528</v>
      </c>
      <c r="AI9" s="82">
        <v>736.72058105335509</v>
      </c>
      <c r="AJ9" s="82">
        <v>744.72913277979455</v>
      </c>
      <c r="AK9" s="82">
        <v>750.49886836360179</v>
      </c>
      <c r="AL9" s="82">
        <v>756.64448143653908</v>
      </c>
      <c r="AM9" s="82">
        <v>756.76840580607598</v>
      </c>
      <c r="AN9" s="82">
        <v>760.96637261658066</v>
      </c>
      <c r="AO9" s="82">
        <v>766.29218378547898</v>
      </c>
      <c r="AP9" s="82">
        <v>777.48247470879608</v>
      </c>
      <c r="AQ9" s="82">
        <v>787.5031681293159</v>
      </c>
      <c r="AR9" s="82">
        <v>805.18030127267332</v>
      </c>
      <c r="AS9" s="82">
        <v>820.06816043961919</v>
      </c>
      <c r="AT9" s="82">
        <v>835.74855278652421</v>
      </c>
      <c r="AU9" s="82">
        <v>848.09323507198906</v>
      </c>
      <c r="AV9" s="82">
        <v>866.81054148141664</v>
      </c>
      <c r="AW9" s="82">
        <v>876.53798093128376</v>
      </c>
      <c r="AX9" s="82">
        <v>895.66644692529314</v>
      </c>
      <c r="AY9" s="82">
        <v>905.93133659853515</v>
      </c>
      <c r="AZ9" s="82">
        <v>927.81669747653041</v>
      </c>
      <c r="BA9" s="82">
        <v>941.5806282946802</v>
      </c>
      <c r="BB9" s="82">
        <v>959.96428732274455</v>
      </c>
      <c r="BC9" s="82">
        <v>975.98863800593233</v>
      </c>
      <c r="BD9" s="82">
        <v>998.85123519160879</v>
      </c>
      <c r="BE9" s="82">
        <v>1016.2740343851386</v>
      </c>
      <c r="BF9" s="160"/>
      <c r="BG9" s="226">
        <v>0.23397789637158881</v>
      </c>
      <c r="BH9" s="86"/>
      <c r="BI9" s="86"/>
      <c r="BJ9" s="86"/>
      <c r="BK9" s="86"/>
      <c r="BL9" s="86"/>
      <c r="BM9" s="113"/>
      <c r="BN9" s="113"/>
      <c r="BO9" s="113"/>
      <c r="BP9" s="113"/>
      <c r="BQ9" s="113"/>
    </row>
    <row r="10" spans="1:69" s="121" customFormat="1" ht="23.1" customHeight="1" x14ac:dyDescent="0.2">
      <c r="B10" s="161" t="s">
        <v>4</v>
      </c>
      <c r="C10" s="81">
        <v>14.109332965392561</v>
      </c>
      <c r="D10" s="78">
        <v>16.595887828661333</v>
      </c>
      <c r="E10" s="78">
        <v>15.831581860066933</v>
      </c>
      <c r="F10" s="78">
        <v>16.472439774547063</v>
      </c>
      <c r="G10" s="79">
        <v>17.045942966803899</v>
      </c>
      <c r="H10" s="162"/>
      <c r="I10" s="161"/>
      <c r="J10" s="82"/>
      <c r="K10" s="82"/>
      <c r="L10" s="82">
        <v>5.2557268510867221</v>
      </c>
      <c r="M10" s="82">
        <v>2.8817358347533379</v>
      </c>
      <c r="N10" s="82">
        <v>1.7809285490913609</v>
      </c>
      <c r="O10" s="82">
        <v>3.8122099270511955</v>
      </c>
      <c r="P10" s="82">
        <v>5.2357143034893703</v>
      </c>
      <c r="Q10" s="82">
        <v>2.9013422108870248</v>
      </c>
      <c r="R10" s="82">
        <v>2.0082081665231541</v>
      </c>
      <c r="S10" s="82">
        <v>4.3422665012728352</v>
      </c>
      <c r="T10" s="82">
        <v>5.8261762662141878</v>
      </c>
      <c r="U10" s="82">
        <v>3.0740967237228074</v>
      </c>
      <c r="V10" s="82">
        <v>1.9720663427051106</v>
      </c>
      <c r="W10" s="82">
        <v>4.0770176740448116</v>
      </c>
      <c r="X10" s="82">
        <v>5.0171375352345766</v>
      </c>
      <c r="Y10" s="82">
        <v>2.5908262874368595</v>
      </c>
      <c r="Z10" s="82">
        <v>1.676838986667432</v>
      </c>
      <c r="AA10" s="82">
        <v>3.7451138432475375</v>
      </c>
      <c r="AB10" s="82">
        <v>5.2744451672489792</v>
      </c>
      <c r="AC10" s="82">
        <v>2.8620922280840504</v>
      </c>
      <c r="AD10" s="82">
        <v>1.8379956195723126</v>
      </c>
      <c r="AE10" s="82">
        <v>4.0712798874084601</v>
      </c>
      <c r="AF10" s="82">
        <v>5.2189609106055421</v>
      </c>
      <c r="AG10" s="82">
        <v>2.7855456410610175</v>
      </c>
      <c r="AH10" s="82">
        <v>1.7982110834375067</v>
      </c>
      <c r="AI10" s="82">
        <v>4.3066153302884969</v>
      </c>
      <c r="AJ10" s="82">
        <v>6.2145132104346086</v>
      </c>
      <c r="AK10" s="82">
        <v>3.371775671443709</v>
      </c>
      <c r="AL10" s="82">
        <v>2.1324267770391909</v>
      </c>
      <c r="AM10" s="82">
        <v>4.8771721697438233</v>
      </c>
      <c r="AN10" s="82">
        <v>6.1717731046173476</v>
      </c>
      <c r="AO10" s="82">
        <v>3.1597656281771824</v>
      </c>
      <c r="AP10" s="82">
        <v>1.9467072011515789</v>
      </c>
      <c r="AQ10" s="82">
        <v>4.5533359261208224</v>
      </c>
      <c r="AR10" s="82">
        <v>6.2246387622886248</v>
      </c>
      <c r="AS10" s="82">
        <v>3.3074879649145337</v>
      </c>
      <c r="AT10" s="82">
        <v>2.0559646312042328</v>
      </c>
      <c r="AU10" s="82">
        <v>4.8843484161396722</v>
      </c>
      <c r="AV10" s="82">
        <v>6.5062686337372932</v>
      </c>
      <c r="AW10" s="82">
        <v>3.4114983827507053</v>
      </c>
      <c r="AX10" s="82">
        <v>2.0951497511879795</v>
      </c>
      <c r="AY10" s="82">
        <v>5.0330261991279199</v>
      </c>
      <c r="AZ10" s="82">
        <v>6.8082253223972522</v>
      </c>
      <c r="BA10" s="82">
        <v>3.5907700850011817</v>
      </c>
      <c r="BB10" s="82">
        <v>2.1037265948688622</v>
      </c>
      <c r="BC10" s="82">
        <v>5.0660473889419402</v>
      </c>
      <c r="BD10" s="82">
        <v>6.8327441148443055</v>
      </c>
      <c r="BE10" s="82">
        <v>3.5978369974888444</v>
      </c>
      <c r="BF10" s="160"/>
      <c r="BG10" s="226">
        <v>2.2137179227078682E-5</v>
      </c>
      <c r="BH10" s="86"/>
      <c r="BI10" s="86"/>
      <c r="BJ10" s="86"/>
      <c r="BK10" s="86"/>
      <c r="BL10" s="86"/>
      <c r="BM10" s="113"/>
      <c r="BN10" s="113"/>
      <c r="BO10" s="113"/>
      <c r="BP10" s="113"/>
      <c r="BQ10" s="113"/>
    </row>
    <row r="11" spans="1:69" s="121" customFormat="1" ht="23.1" customHeight="1" x14ac:dyDescent="0.2">
      <c r="B11" s="161" t="s">
        <v>5</v>
      </c>
      <c r="C11" s="81">
        <v>3631.3935614835982</v>
      </c>
      <c r="D11" s="78">
        <v>3691.6987394223679</v>
      </c>
      <c r="E11" s="78">
        <v>3867.0382278074499</v>
      </c>
      <c r="F11" s="78">
        <v>4002.5744730237775</v>
      </c>
      <c r="G11" s="79">
        <v>4137.4814277649875</v>
      </c>
      <c r="H11" s="162"/>
      <c r="I11" s="161"/>
      <c r="J11" s="82"/>
      <c r="K11" s="82"/>
      <c r="L11" s="82">
        <v>631.34539260092254</v>
      </c>
      <c r="M11" s="82">
        <v>576.20536306847953</v>
      </c>
      <c r="N11" s="82">
        <v>581.0898689169702</v>
      </c>
      <c r="O11" s="82">
        <v>878.0616869135207</v>
      </c>
      <c r="P11" s="82">
        <v>669.24491694135611</v>
      </c>
      <c r="Q11" s="82">
        <v>652.57580824273657</v>
      </c>
      <c r="R11" s="82">
        <v>696.34412777218233</v>
      </c>
      <c r="S11" s="82">
        <v>795.52603152928634</v>
      </c>
      <c r="T11" s="82">
        <v>787.69803095638713</v>
      </c>
      <c r="U11" s="82">
        <v>831.7262713861852</v>
      </c>
      <c r="V11" s="82">
        <v>762.04967903334102</v>
      </c>
      <c r="W11" s="82">
        <v>732.76439964725921</v>
      </c>
      <c r="X11" s="82">
        <v>1131.9410936414906</v>
      </c>
      <c r="Y11" s="82">
        <v>574.04969921014242</v>
      </c>
      <c r="Z11" s="82">
        <v>700.32020283643169</v>
      </c>
      <c r="AA11" s="82">
        <v>749.05552506696642</v>
      </c>
      <c r="AB11" s="82">
        <v>802.98272443619442</v>
      </c>
      <c r="AC11" s="82">
        <v>1024.7047884209553</v>
      </c>
      <c r="AD11" s="82">
        <v>913.60420387097656</v>
      </c>
      <c r="AE11" s="82">
        <v>766.49777823811564</v>
      </c>
      <c r="AF11" s="82">
        <v>893.57859265272236</v>
      </c>
      <c r="AG11" s="82">
        <v>1027.0295082108603</v>
      </c>
      <c r="AH11" s="82">
        <v>837.42367112427428</v>
      </c>
      <c r="AI11" s="82">
        <v>873.36178949574139</v>
      </c>
      <c r="AJ11" s="82">
        <v>948.55074982792689</v>
      </c>
      <c r="AK11" s="82">
        <v>918.73493209156561</v>
      </c>
      <c r="AL11" s="82">
        <v>898.15475464464407</v>
      </c>
      <c r="AM11" s="82">
        <v>926.25830285823145</v>
      </c>
      <c r="AN11" s="82">
        <v>895.58411457571788</v>
      </c>
      <c r="AO11" s="82">
        <v>883.40621855051597</v>
      </c>
      <c r="AP11" s="82">
        <v>1159.643789793854</v>
      </c>
      <c r="AQ11" s="82">
        <v>928.40410488736188</v>
      </c>
      <c r="AR11" s="82">
        <v>977.05722801276852</v>
      </c>
      <c r="AS11" s="82">
        <v>991.85194791893582</v>
      </c>
      <c r="AT11" s="82">
        <v>1004.8606845352842</v>
      </c>
      <c r="AU11" s="82">
        <v>1028.8046125567892</v>
      </c>
      <c r="AV11" s="82">
        <v>1011.1659313162302</v>
      </c>
      <c r="AW11" s="82">
        <v>1006.8160282652212</v>
      </c>
      <c r="AX11" s="82">
        <v>1041.4547747953113</v>
      </c>
      <c r="AY11" s="82">
        <v>1078.0446933882249</v>
      </c>
      <c r="AZ11" s="82">
        <v>1036.8966148239679</v>
      </c>
      <c r="BA11" s="82">
        <v>1042.0741507517166</v>
      </c>
      <c r="BB11" s="82">
        <v>1051.5642352710913</v>
      </c>
      <c r="BC11" s="82">
        <v>1104.9321669249666</v>
      </c>
      <c r="BD11" s="82">
        <v>1078.9866888658216</v>
      </c>
      <c r="BE11" s="82">
        <v>1112.812928209104</v>
      </c>
      <c r="BF11" s="160"/>
      <c r="BG11" s="226">
        <v>0.221589979727699</v>
      </c>
      <c r="BH11" s="86"/>
      <c r="BI11" s="86"/>
      <c r="BJ11" s="86"/>
      <c r="BK11" s="86"/>
      <c r="BL11" s="86"/>
      <c r="BM11" s="113"/>
      <c r="BN11" s="113"/>
      <c r="BO11" s="113"/>
      <c r="BP11" s="113"/>
      <c r="BQ11" s="113"/>
    </row>
    <row r="12" spans="1:69" s="121" customFormat="1" ht="23.1" customHeight="1" x14ac:dyDescent="0.2">
      <c r="B12" s="161" t="s">
        <v>6</v>
      </c>
      <c r="C12" s="81">
        <v>2224.4887224407398</v>
      </c>
      <c r="D12" s="78">
        <v>2257.1777082806839</v>
      </c>
      <c r="E12" s="78">
        <v>2365.6026723406512</v>
      </c>
      <c r="F12" s="78">
        <v>2182.036702471446</v>
      </c>
      <c r="G12" s="79">
        <v>1632.3811714980482</v>
      </c>
      <c r="H12" s="162"/>
      <c r="I12" s="161"/>
      <c r="J12" s="82"/>
      <c r="K12" s="82"/>
      <c r="L12" s="82">
        <v>543.9119438445199</v>
      </c>
      <c r="M12" s="82">
        <v>588.28371449932376</v>
      </c>
      <c r="N12" s="82">
        <v>511.33891201386257</v>
      </c>
      <c r="O12" s="82">
        <v>549.25368526378452</v>
      </c>
      <c r="P12" s="82">
        <v>549.87791643678986</v>
      </c>
      <c r="Q12" s="82">
        <v>578.21714411390974</v>
      </c>
      <c r="R12" s="82">
        <v>558.29548907491017</v>
      </c>
      <c r="S12" s="82">
        <v>559.79634773582995</v>
      </c>
      <c r="T12" s="82">
        <v>535.82791627849019</v>
      </c>
      <c r="U12" s="82">
        <v>577.50659937502382</v>
      </c>
      <c r="V12" s="82">
        <v>566.69705606974367</v>
      </c>
      <c r="W12" s="82">
        <v>550.5588268797851</v>
      </c>
      <c r="X12" s="82">
        <v>539.3586922569549</v>
      </c>
      <c r="Y12" s="82">
        <v>572.27185916356825</v>
      </c>
      <c r="Z12" s="82">
        <v>592.65903611752617</v>
      </c>
      <c r="AA12" s="82">
        <v>553.9383548255604</v>
      </c>
      <c r="AB12" s="82">
        <v>572.9444303993489</v>
      </c>
      <c r="AC12" s="82">
        <v>609.62051793539138</v>
      </c>
      <c r="AD12" s="82">
        <v>591.55788714429298</v>
      </c>
      <c r="AE12" s="82">
        <v>404.7585845666971</v>
      </c>
      <c r="AF12" s="82">
        <v>559.50799191451085</v>
      </c>
      <c r="AG12" s="82">
        <v>575.35777308270838</v>
      </c>
      <c r="AH12" s="82">
        <v>563.58027462059147</v>
      </c>
      <c r="AI12" s="82">
        <v>526.04268282292912</v>
      </c>
      <c r="AJ12" s="82">
        <v>546.4752516957916</v>
      </c>
      <c r="AK12" s="82">
        <v>593.47250063235515</v>
      </c>
      <c r="AL12" s="82">
        <v>552.50587598825848</v>
      </c>
      <c r="AM12" s="82">
        <v>564.72407996427842</v>
      </c>
      <c r="AN12" s="82">
        <v>587.11808163838884</v>
      </c>
      <c r="AO12" s="82">
        <v>597.65649482281663</v>
      </c>
      <c r="AP12" s="82">
        <v>603.65837771906683</v>
      </c>
      <c r="AQ12" s="82">
        <v>577.16971816037881</v>
      </c>
      <c r="AR12" s="82">
        <v>560.59329026300816</v>
      </c>
      <c r="AS12" s="82">
        <v>584.46918065240368</v>
      </c>
      <c r="AT12" s="82">
        <v>542.73165243111055</v>
      </c>
      <c r="AU12" s="82">
        <v>494.24257912492368</v>
      </c>
      <c r="AV12" s="82">
        <v>431.06044386834611</v>
      </c>
      <c r="AW12" s="82">
        <v>413.03856235785094</v>
      </c>
      <c r="AX12" s="82">
        <v>374.07801162795761</v>
      </c>
      <c r="AY12" s="82">
        <v>414.20415364389345</v>
      </c>
      <c r="AZ12" s="82">
        <v>452.39347965436582</v>
      </c>
      <c r="BA12" s="82">
        <v>505.91641661761537</v>
      </c>
      <c r="BB12" s="82">
        <v>547.74052867674095</v>
      </c>
      <c r="BC12" s="82">
        <v>523.31601779110474</v>
      </c>
      <c r="BD12" s="82">
        <v>506.73338276069995</v>
      </c>
      <c r="BE12" s="82">
        <v>476.59762024128912</v>
      </c>
      <c r="BF12" s="160"/>
      <c r="BG12" s="226">
        <v>-9.1841444370229189E-2</v>
      </c>
      <c r="BH12" s="86"/>
      <c r="BI12" s="86"/>
      <c r="BJ12" s="86"/>
      <c r="BK12" s="86"/>
      <c r="BL12" s="86"/>
      <c r="BM12" s="113"/>
      <c r="BN12" s="113"/>
      <c r="BO12" s="113"/>
      <c r="BP12" s="113"/>
      <c r="BQ12" s="113"/>
    </row>
    <row r="13" spans="1:69" s="183" customFormat="1" ht="23.1" customHeight="1" x14ac:dyDescent="0.2">
      <c r="B13" s="203" t="s">
        <v>93</v>
      </c>
      <c r="C13" s="204">
        <v>23579.364024557755</v>
      </c>
      <c r="D13" s="205">
        <v>25696.795446833356</v>
      </c>
      <c r="E13" s="205">
        <v>26470.881343515175</v>
      </c>
      <c r="F13" s="205">
        <v>28248.32560499461</v>
      </c>
      <c r="G13" s="206">
        <v>30506.191134153771</v>
      </c>
      <c r="H13" s="205"/>
      <c r="I13" s="203"/>
      <c r="J13" s="207"/>
      <c r="K13" s="207"/>
      <c r="L13" s="207">
        <v>1439.8227074923575</v>
      </c>
      <c r="M13" s="207">
        <v>1468.8056959847447</v>
      </c>
      <c r="N13" s="207">
        <v>1240.9815929591446</v>
      </c>
      <c r="O13" s="207">
        <v>1883.3438397168179</v>
      </c>
      <c r="P13" s="207">
        <v>4849.602574281379</v>
      </c>
      <c r="Q13" s="207">
        <v>4773.4468581593901</v>
      </c>
      <c r="R13" s="207">
        <v>5133.4696135824433</v>
      </c>
      <c r="S13" s="207">
        <v>5064.4272474950449</v>
      </c>
      <c r="T13" s="207">
        <v>5215.8495724235609</v>
      </c>
      <c r="U13" s="207">
        <v>5582.9384188196464</v>
      </c>
      <c r="V13" s="207">
        <v>5439.4243982451426</v>
      </c>
      <c r="W13" s="207">
        <v>5482.6316071087203</v>
      </c>
      <c r="X13" s="207">
        <v>5477.1858200758616</v>
      </c>
      <c r="Y13" s="207">
        <v>5430.787521607459</v>
      </c>
      <c r="Z13" s="207">
        <v>5781.2872524912746</v>
      </c>
      <c r="AA13" s="207">
        <v>5718.3407438930763</v>
      </c>
      <c r="AB13" s="207">
        <v>5695.4203576670006</v>
      </c>
      <c r="AC13" s="207">
        <v>5657.4688367222907</v>
      </c>
      <c r="AD13" s="207">
        <v>5769.3570482027162</v>
      </c>
      <c r="AE13" s="207">
        <v>5401.1231278431133</v>
      </c>
      <c r="AF13" s="207">
        <v>5624.7516831056328</v>
      </c>
      <c r="AG13" s="207">
        <v>5658.746684605172</v>
      </c>
      <c r="AH13" s="207">
        <v>6054.5873628675445</v>
      </c>
      <c r="AI13" s="207">
        <v>6241.278293979407</v>
      </c>
      <c r="AJ13" s="207">
        <v>6155.8807999337678</v>
      </c>
      <c r="AK13" s="207">
        <v>6330.3465523493314</v>
      </c>
      <c r="AL13" s="207">
        <v>6510.512461303595</v>
      </c>
      <c r="AM13" s="207">
        <v>6700.0556332466622</v>
      </c>
      <c r="AN13" s="207">
        <v>6821.82342206878</v>
      </c>
      <c r="AO13" s="207">
        <v>6782.2225587721423</v>
      </c>
      <c r="AP13" s="207">
        <v>6342.9869177342634</v>
      </c>
      <c r="AQ13" s="207">
        <v>6523.848444939993</v>
      </c>
      <c r="AR13" s="207">
        <v>6754.5974074643782</v>
      </c>
      <c r="AS13" s="207">
        <v>7105.9577448816881</v>
      </c>
      <c r="AT13" s="207">
        <v>7322.4136952581921</v>
      </c>
      <c r="AU13" s="207">
        <v>7065.3567573903538</v>
      </c>
      <c r="AV13" s="207">
        <v>7287.5716451882163</v>
      </c>
      <c r="AW13" s="207">
        <v>7434.4387634631785</v>
      </c>
      <c r="AX13" s="207">
        <v>7795.8843185656006</v>
      </c>
      <c r="AY13" s="207">
        <v>7988.2964069367745</v>
      </c>
      <c r="AZ13" s="207">
        <v>8197.0451156972176</v>
      </c>
      <c r="BA13" s="207">
        <v>8524.8597975982684</v>
      </c>
      <c r="BB13" s="207">
        <v>8664.198605995487</v>
      </c>
      <c r="BC13" s="207">
        <v>8422.3123728124228</v>
      </c>
      <c r="BD13" s="207">
        <v>8782.5766712086534</v>
      </c>
      <c r="BE13" s="207">
        <v>9071.4614641695171</v>
      </c>
      <c r="BF13" s="210"/>
      <c r="BG13" s="226"/>
      <c r="BH13" s="209"/>
      <c r="BI13" s="209"/>
      <c r="BJ13" s="209"/>
      <c r="BK13" s="209"/>
      <c r="BL13" s="209"/>
    </row>
    <row r="14" spans="1:69" s="121" customFormat="1" ht="23.1" customHeight="1" x14ac:dyDescent="0.2">
      <c r="B14" s="161" t="s">
        <v>8</v>
      </c>
      <c r="C14" s="81">
        <v>760.51890317406821</v>
      </c>
      <c r="D14" s="78">
        <v>897.85853638885987</v>
      </c>
      <c r="E14" s="78">
        <v>1009.4089596267106</v>
      </c>
      <c r="F14" s="78">
        <v>1337.1173402572667</v>
      </c>
      <c r="G14" s="79">
        <v>1779.1953999486641</v>
      </c>
      <c r="H14" s="162"/>
      <c r="I14" s="161"/>
      <c r="J14" s="82"/>
      <c r="K14" s="82"/>
      <c r="L14" s="82">
        <v>183.92117882500796</v>
      </c>
      <c r="M14" s="82">
        <v>132.16682152882788</v>
      </c>
      <c r="N14" s="82">
        <v>77.173282493084642</v>
      </c>
      <c r="O14" s="82">
        <v>95.712850528998644</v>
      </c>
      <c r="P14" s="82">
        <v>98.297086901182936</v>
      </c>
      <c r="Q14" s="82">
        <v>85.987181233446393</v>
      </c>
      <c r="R14" s="82">
        <v>170.88346453427641</v>
      </c>
      <c r="S14" s="82">
        <v>174.17630691653221</v>
      </c>
      <c r="T14" s="82">
        <v>179.76250815847249</v>
      </c>
      <c r="U14" s="82">
        <v>162.94650881462982</v>
      </c>
      <c r="V14" s="82">
        <v>191.53484487900568</v>
      </c>
      <c r="W14" s="82">
        <v>150.23144441636873</v>
      </c>
      <c r="X14" s="82">
        <v>110.41918751313374</v>
      </c>
      <c r="Y14" s="82">
        <v>79.756343706207176</v>
      </c>
      <c r="Z14" s="82">
        <v>189.52186713084785</v>
      </c>
      <c r="AA14" s="82">
        <v>266.77333935049262</v>
      </c>
      <c r="AB14" s="82">
        <v>237.24989630411861</v>
      </c>
      <c r="AC14" s="82">
        <v>126.21059287810081</v>
      </c>
      <c r="AD14" s="82">
        <v>189.16519274739031</v>
      </c>
      <c r="AE14" s="82">
        <v>167.16210525656959</v>
      </c>
      <c r="AF14" s="82">
        <v>159.45181610459531</v>
      </c>
      <c r="AG14" s="82">
        <v>101.21574017526083</v>
      </c>
      <c r="AH14" s="82">
        <v>270.07470310157635</v>
      </c>
      <c r="AI14" s="82">
        <v>229.77664379263567</v>
      </c>
      <c r="AJ14" s="82">
        <v>179.95277093614266</v>
      </c>
      <c r="AK14" s="82">
        <v>189.57139936803279</v>
      </c>
      <c r="AL14" s="82">
        <v>262.50616055816874</v>
      </c>
      <c r="AM14" s="82">
        <v>265.82820552651566</v>
      </c>
      <c r="AN14" s="82">
        <v>285.15300258745998</v>
      </c>
      <c r="AO14" s="82">
        <v>192.87516142634021</v>
      </c>
      <c r="AP14" s="82">
        <v>313.0740558315818</v>
      </c>
      <c r="AQ14" s="82">
        <v>218.30673978132859</v>
      </c>
      <c r="AR14" s="82">
        <v>283.98297295107511</v>
      </c>
      <c r="AS14" s="82">
        <v>291.52191352245387</v>
      </c>
      <c r="AT14" s="82">
        <v>391.9621701128977</v>
      </c>
      <c r="AU14" s="82">
        <v>369.65028367083994</v>
      </c>
      <c r="AV14" s="82">
        <v>399.33901297797809</v>
      </c>
      <c r="AW14" s="82">
        <v>267.66775665561187</v>
      </c>
      <c r="AX14" s="82">
        <v>490.6263281585392</v>
      </c>
      <c r="AY14" s="82">
        <v>621.56230215653488</v>
      </c>
      <c r="AZ14" s="82">
        <v>664.52388928989058</v>
      </c>
      <c r="BA14" s="82">
        <v>572.37440032760219</v>
      </c>
      <c r="BB14" s="82">
        <v>736.78678222707106</v>
      </c>
      <c r="BC14" s="82">
        <v>471.10623084915909</v>
      </c>
      <c r="BD14" s="82">
        <v>529.63745279571344</v>
      </c>
      <c r="BE14" s="82">
        <v>471.5137952714756</v>
      </c>
      <c r="BF14" s="154"/>
      <c r="BG14" s="226">
        <v>-0.31594692802224156</v>
      </c>
      <c r="BH14" s="86"/>
      <c r="BI14" s="86"/>
      <c r="BJ14" s="86"/>
      <c r="BK14" s="86"/>
      <c r="BL14" s="86"/>
      <c r="BM14" s="113"/>
      <c r="BN14" s="113"/>
      <c r="BO14" s="113"/>
      <c r="BP14" s="113"/>
      <c r="BQ14" s="113"/>
    </row>
    <row r="15" spans="1:69" s="121" customFormat="1" ht="23.1" customHeight="1" x14ac:dyDescent="0.2">
      <c r="B15" s="163" t="s">
        <v>9</v>
      </c>
      <c r="C15" s="81">
        <v>14483.496516224246</v>
      </c>
      <c r="D15" s="78">
        <v>16168.422843358316</v>
      </c>
      <c r="E15" s="78">
        <v>16264.63466858249</v>
      </c>
      <c r="F15" s="78">
        <v>16845.251246718217</v>
      </c>
      <c r="G15" s="79">
        <v>17624.28744532957</v>
      </c>
      <c r="H15" s="162"/>
      <c r="I15" s="163"/>
      <c r="J15" s="82"/>
      <c r="K15" s="82"/>
      <c r="L15" s="82">
        <v>0</v>
      </c>
      <c r="M15" s="82">
        <v>0</v>
      </c>
      <c r="N15" s="82">
        <v>0</v>
      </c>
      <c r="O15" s="82">
        <v>0</v>
      </c>
      <c r="P15" s="82">
        <v>3125.5831086424896</v>
      </c>
      <c r="Q15" s="82">
        <v>3105.8274042412195</v>
      </c>
      <c r="R15" s="82">
        <v>3506.950467331857</v>
      </c>
      <c r="S15" s="82">
        <v>3393.2909876528915</v>
      </c>
      <c r="T15" s="82">
        <v>3460.5396323548916</v>
      </c>
      <c r="U15" s="82">
        <v>3733.4910746863284</v>
      </c>
      <c r="V15" s="82">
        <v>3455.0293842489014</v>
      </c>
      <c r="W15" s="82">
        <v>3506.0596904243193</v>
      </c>
      <c r="X15" s="82">
        <v>3585.5647810510395</v>
      </c>
      <c r="Y15" s="82">
        <v>3587.063062242657</v>
      </c>
      <c r="Z15" s="82">
        <v>3810.7383058074502</v>
      </c>
      <c r="AA15" s="82">
        <v>3553.770367382107</v>
      </c>
      <c r="AB15" s="82">
        <v>3512.1170690943127</v>
      </c>
      <c r="AC15" s="82">
        <v>3509.0385049220922</v>
      </c>
      <c r="AD15" s="82">
        <v>3619.0749908129064</v>
      </c>
      <c r="AE15" s="82">
        <v>3537.0070362331967</v>
      </c>
      <c r="AF15" s="82">
        <v>3396.2667539484819</v>
      </c>
      <c r="AG15" s="82">
        <v>3470.265236867323</v>
      </c>
      <c r="AH15" s="82">
        <v>3765.4050514134015</v>
      </c>
      <c r="AI15" s="82">
        <v>3851.5594739950393</v>
      </c>
      <c r="AJ15" s="82">
        <v>3875.8858728733339</v>
      </c>
      <c r="AK15" s="82">
        <v>3979.5466558566632</v>
      </c>
      <c r="AL15" s="82">
        <v>4149.5071115441033</v>
      </c>
      <c r="AM15" s="82">
        <v>4163.4832030842144</v>
      </c>
      <c r="AN15" s="82">
        <v>4288.1835807710295</v>
      </c>
      <c r="AO15" s="82">
        <v>4245.9719626186052</v>
      </c>
      <c r="AP15" s="82">
        <v>3702.1028902791118</v>
      </c>
      <c r="AQ15" s="82">
        <v>4028.3762349137437</v>
      </c>
      <c r="AR15" s="82">
        <v>4040.5406202218242</v>
      </c>
      <c r="AS15" s="82">
        <v>4238.4383216162487</v>
      </c>
      <c r="AT15" s="82">
        <v>4435.557810454532</v>
      </c>
      <c r="AU15" s="82">
        <v>4130.7144944256124</v>
      </c>
      <c r="AV15" s="82">
        <v>4262.2279935210199</v>
      </c>
      <c r="AW15" s="82">
        <v>4440.5422727719551</v>
      </c>
      <c r="AX15" s="82">
        <v>4503.3919294802254</v>
      </c>
      <c r="AY15" s="82">
        <v>4418.1252495563685</v>
      </c>
      <c r="AZ15" s="82">
        <v>4558.0090875474643</v>
      </c>
      <c r="BA15" s="82">
        <v>4833.0278991937994</v>
      </c>
      <c r="BB15" s="82">
        <v>4787.8083938976515</v>
      </c>
      <c r="BC15" s="82">
        <v>4696.3458824239315</v>
      </c>
      <c r="BD15" s="82">
        <v>5095.4043215285337</v>
      </c>
      <c r="BE15" s="82">
        <v>5296.149512046627</v>
      </c>
      <c r="BF15" s="160"/>
      <c r="BG15" s="226">
        <v>1.4507334236209672</v>
      </c>
      <c r="BH15" s="86"/>
      <c r="BI15" s="86"/>
      <c r="BJ15" s="86"/>
      <c r="BK15" s="86"/>
      <c r="BL15" s="86"/>
      <c r="BM15" s="113"/>
      <c r="BN15" s="113"/>
      <c r="BO15" s="113"/>
      <c r="BP15" s="113"/>
      <c r="BQ15" s="113"/>
    </row>
    <row r="16" spans="1:69" s="121" customFormat="1" ht="23.1" customHeight="1" x14ac:dyDescent="0.2">
      <c r="B16" s="163" t="s">
        <v>10</v>
      </c>
      <c r="C16" s="81">
        <v>1152.8341404382682</v>
      </c>
      <c r="D16" s="78">
        <v>1218.4082750411826</v>
      </c>
      <c r="E16" s="78">
        <v>1266.9101169030707</v>
      </c>
      <c r="F16" s="78">
        <v>1379.4763589060396</v>
      </c>
      <c r="G16" s="79">
        <v>1454.0347303296574</v>
      </c>
      <c r="H16" s="162"/>
      <c r="I16" s="163"/>
      <c r="J16" s="82"/>
      <c r="K16" s="82"/>
      <c r="L16" s="82">
        <v>173.53102447030344</v>
      </c>
      <c r="M16" s="82">
        <v>181.67402412109669</v>
      </c>
      <c r="N16" s="82">
        <v>196.46452075096846</v>
      </c>
      <c r="O16" s="82">
        <v>204.50465720401263</v>
      </c>
      <c r="P16" s="82">
        <v>212.62172313750901</v>
      </c>
      <c r="Q16" s="82">
        <v>210.50785881073386</v>
      </c>
      <c r="R16" s="82">
        <v>220.55830275690636</v>
      </c>
      <c r="S16" s="82">
        <v>229.96730599887175</v>
      </c>
      <c r="T16" s="82">
        <v>235.18585002505293</v>
      </c>
      <c r="U16" s="82">
        <v>237.67726231409128</v>
      </c>
      <c r="V16" s="82">
        <v>242.91684734073979</v>
      </c>
      <c r="W16" s="82">
        <v>243.05985421124646</v>
      </c>
      <c r="X16" s="82">
        <v>238.50716837337424</v>
      </c>
      <c r="Y16" s="82">
        <v>230.67611148046589</v>
      </c>
      <c r="Z16" s="82">
        <v>279.52461762746225</v>
      </c>
      <c r="AA16" s="82">
        <v>280.68001258327439</v>
      </c>
      <c r="AB16" s="82">
        <v>285.87558533452301</v>
      </c>
      <c r="AC16" s="82">
        <v>286.54221659965606</v>
      </c>
      <c r="AD16" s="82">
        <v>276.14911121862463</v>
      </c>
      <c r="AE16" s="82">
        <v>283.15074476056867</v>
      </c>
      <c r="AF16" s="82">
        <v>285.06499651218496</v>
      </c>
      <c r="AG16" s="82">
        <v>282.71251463374074</v>
      </c>
      <c r="AH16" s="82">
        <v>286.26313262774892</v>
      </c>
      <c r="AI16" s="82">
        <v>298.79349666459348</v>
      </c>
      <c r="AJ16" s="82">
        <v>306.83271717591487</v>
      </c>
      <c r="AK16" s="82">
        <v>300.35473332862375</v>
      </c>
      <c r="AL16" s="82">
        <v>306.45169759038015</v>
      </c>
      <c r="AM16" s="82">
        <v>304.76912694626384</v>
      </c>
      <c r="AN16" s="82">
        <v>314.2200323390615</v>
      </c>
      <c r="AO16" s="82">
        <v>311.99942005089616</v>
      </c>
      <c r="AP16" s="82">
        <v>316.91265547672964</v>
      </c>
      <c r="AQ16" s="82">
        <v>323.77800903638331</v>
      </c>
      <c r="AR16" s="82">
        <v>332.12512828666746</v>
      </c>
      <c r="AS16" s="82">
        <v>339.13551813003841</v>
      </c>
      <c r="AT16" s="82">
        <v>359.60146154523255</v>
      </c>
      <c r="AU16" s="82">
        <v>348.61425094410134</v>
      </c>
      <c r="AV16" s="82">
        <v>362.05357713680291</v>
      </c>
      <c r="AW16" s="82">
        <v>361.63280037442547</v>
      </c>
      <c r="AX16" s="82">
        <v>367.21434208464348</v>
      </c>
      <c r="AY16" s="82">
        <v>363.13401073378549</v>
      </c>
      <c r="AZ16" s="82">
        <v>382.20429375186745</v>
      </c>
      <c r="BA16" s="82">
        <v>384.28241707343415</v>
      </c>
      <c r="BB16" s="82">
        <v>393.27075418659388</v>
      </c>
      <c r="BC16" s="82">
        <v>396.1733143699239</v>
      </c>
      <c r="BD16" s="82">
        <v>406.66170750945957</v>
      </c>
      <c r="BE16" s="82">
        <v>404.92796546993588</v>
      </c>
      <c r="BF16" s="160"/>
      <c r="BG16" s="226">
        <v>6.4672401970813073E-2</v>
      </c>
      <c r="BH16" s="86"/>
      <c r="BI16" s="86"/>
      <c r="BJ16" s="164"/>
      <c r="BK16" s="86"/>
      <c r="BL16" s="86"/>
      <c r="BM16" s="113"/>
      <c r="BN16" s="113"/>
      <c r="BO16" s="113"/>
      <c r="BP16" s="113"/>
      <c r="BQ16" s="113"/>
    </row>
    <row r="17" spans="2:69" s="121" customFormat="1" ht="23.1" customHeight="1" x14ac:dyDescent="0.2">
      <c r="B17" s="163" t="s">
        <v>11</v>
      </c>
      <c r="C17" s="81">
        <v>2165.0560840386147</v>
      </c>
      <c r="D17" s="78">
        <v>2297.1505445984089</v>
      </c>
      <c r="E17" s="78">
        <v>2441.7072304355452</v>
      </c>
      <c r="F17" s="78">
        <v>2577.9667422549828</v>
      </c>
      <c r="G17" s="79">
        <v>2681.6101103956744</v>
      </c>
      <c r="H17" s="162"/>
      <c r="I17" s="163"/>
      <c r="J17" s="82"/>
      <c r="K17" s="82"/>
      <c r="L17" s="82">
        <v>393.12477862931604</v>
      </c>
      <c r="M17" s="82">
        <v>397.7881059320203</v>
      </c>
      <c r="N17" s="82">
        <v>404.79354275307088</v>
      </c>
      <c r="O17" s="82">
        <v>409.4699538949788</v>
      </c>
      <c r="P17" s="82">
        <v>415.64402129830609</v>
      </c>
      <c r="Q17" s="82">
        <v>420.6837633935254</v>
      </c>
      <c r="R17" s="82">
        <v>428.0665736400336</v>
      </c>
      <c r="S17" s="82">
        <v>436.68541984333956</v>
      </c>
      <c r="T17" s="82">
        <v>440.78497901000424</v>
      </c>
      <c r="U17" s="82">
        <v>446.64133007010031</v>
      </c>
      <c r="V17" s="82">
        <v>454.23847405922572</v>
      </c>
      <c r="W17" s="82">
        <v>463.26887274863122</v>
      </c>
      <c r="X17" s="82">
        <v>469.47553200697877</v>
      </c>
      <c r="Y17" s="82">
        <v>474.0846699463516</v>
      </c>
      <c r="Z17" s="82">
        <v>481.88563757813756</v>
      </c>
      <c r="AA17" s="82">
        <v>490.22530807166936</v>
      </c>
      <c r="AB17" s="82">
        <v>502.88444655394289</v>
      </c>
      <c r="AC17" s="82">
        <v>502.62500184950409</v>
      </c>
      <c r="AD17" s="82">
        <v>512.0134733520398</v>
      </c>
      <c r="AE17" s="82">
        <v>518.46309665607043</v>
      </c>
      <c r="AF17" s="82">
        <v>530.27511404038364</v>
      </c>
      <c r="AG17" s="82">
        <v>536.11034252288687</v>
      </c>
      <c r="AH17" s="82">
        <v>545.5687447522115</v>
      </c>
      <c r="AI17" s="82">
        <v>553.10188272313269</v>
      </c>
      <c r="AJ17" s="82">
        <v>561.56877954619529</v>
      </c>
      <c r="AK17" s="82">
        <v>567.98178192255443</v>
      </c>
      <c r="AL17" s="82">
        <v>580.23703197704378</v>
      </c>
      <c r="AM17" s="82">
        <v>587.36295115261566</v>
      </c>
      <c r="AN17" s="82">
        <v>599.24180773037415</v>
      </c>
      <c r="AO17" s="82">
        <v>604.58736519917773</v>
      </c>
      <c r="AP17" s="82">
        <v>616.09891674075413</v>
      </c>
      <c r="AQ17" s="82">
        <v>621.77914076523871</v>
      </c>
      <c r="AR17" s="82">
        <v>633.1577912820801</v>
      </c>
      <c r="AS17" s="82">
        <v>640.78156417997241</v>
      </c>
      <c r="AT17" s="82">
        <v>648.31820221287091</v>
      </c>
      <c r="AU17" s="82">
        <v>655.70918458005974</v>
      </c>
      <c r="AV17" s="82">
        <v>661.7269138273175</v>
      </c>
      <c r="AW17" s="82">
        <v>666.20463538331751</v>
      </c>
      <c r="AX17" s="82">
        <v>673.07238689559983</v>
      </c>
      <c r="AY17" s="82">
        <v>680.60617428943965</v>
      </c>
      <c r="AZ17" s="82">
        <v>692.57303202028572</v>
      </c>
      <c r="BA17" s="82">
        <v>699.74952014361429</v>
      </c>
      <c r="BB17" s="82">
        <v>707.86823679534643</v>
      </c>
      <c r="BC17" s="82">
        <v>716.26531612092208</v>
      </c>
      <c r="BD17" s="82">
        <v>725.17806686923961</v>
      </c>
      <c r="BE17" s="82">
        <v>729.48014390912806</v>
      </c>
      <c r="BF17" s="160"/>
      <c r="BG17" s="226">
        <v>9.3131498087602904E-2</v>
      </c>
      <c r="BH17" s="86"/>
      <c r="BI17" s="86"/>
      <c r="BJ17" s="86"/>
      <c r="BK17" s="86"/>
      <c r="BL17" s="86"/>
      <c r="BM17" s="113"/>
      <c r="BN17" s="113"/>
      <c r="BO17" s="113"/>
      <c r="BP17" s="113"/>
      <c r="BQ17" s="113"/>
    </row>
    <row r="18" spans="2:69" s="121" customFormat="1" ht="23.1" customHeight="1" x14ac:dyDescent="0.2">
      <c r="B18" s="161" t="s">
        <v>12</v>
      </c>
      <c r="C18" s="81">
        <v>5017.4583806825594</v>
      </c>
      <c r="D18" s="78">
        <v>5114.9552474465909</v>
      </c>
      <c r="E18" s="78">
        <v>5488.2203679673639</v>
      </c>
      <c r="F18" s="78">
        <v>6108.5139168581036</v>
      </c>
      <c r="G18" s="79">
        <v>6967.0634481502047</v>
      </c>
      <c r="H18" s="162"/>
      <c r="I18" s="161"/>
      <c r="J18" s="82"/>
      <c r="K18" s="82"/>
      <c r="L18" s="82">
        <v>689.24572556773001</v>
      </c>
      <c r="M18" s="82">
        <v>757.17674440279984</v>
      </c>
      <c r="N18" s="82">
        <v>562.55024696202065</v>
      </c>
      <c r="O18" s="82">
        <v>1173.6563780888278</v>
      </c>
      <c r="P18" s="82">
        <v>997.45663430189143</v>
      </c>
      <c r="Q18" s="82">
        <v>950.4406504804648</v>
      </c>
      <c r="R18" s="82">
        <v>807.01080531936987</v>
      </c>
      <c r="S18" s="82">
        <v>830.30722708341023</v>
      </c>
      <c r="T18" s="82">
        <v>899.57660287513943</v>
      </c>
      <c r="U18" s="82">
        <v>1002.1822429344963</v>
      </c>
      <c r="V18" s="82">
        <v>1095.7048477172707</v>
      </c>
      <c r="W18" s="82">
        <v>1120.0117453081546</v>
      </c>
      <c r="X18" s="82">
        <v>1073.2191511313354</v>
      </c>
      <c r="Y18" s="82">
        <v>1059.2073342317774</v>
      </c>
      <c r="Z18" s="82">
        <v>1019.6168243473769</v>
      </c>
      <c r="AA18" s="82">
        <v>1126.8917165055325</v>
      </c>
      <c r="AB18" s="82">
        <v>1157.2933603801036</v>
      </c>
      <c r="AC18" s="82">
        <v>1233.0525204729377</v>
      </c>
      <c r="AD18" s="82">
        <v>1172.9542800717554</v>
      </c>
      <c r="AE18" s="82">
        <v>895.34014493670759</v>
      </c>
      <c r="AF18" s="82">
        <v>1253.6930024999872</v>
      </c>
      <c r="AG18" s="82">
        <v>1268.4428504059611</v>
      </c>
      <c r="AH18" s="82">
        <v>1187.2757309726064</v>
      </c>
      <c r="AI18" s="82">
        <v>1308.0467968040052</v>
      </c>
      <c r="AJ18" s="82">
        <v>1231.6406594021814</v>
      </c>
      <c r="AK18" s="82">
        <v>1292.8919818734573</v>
      </c>
      <c r="AL18" s="82">
        <v>1211.8104596338994</v>
      </c>
      <c r="AM18" s="82">
        <v>1378.6121465370529</v>
      </c>
      <c r="AN18" s="82">
        <v>1335.0249986408551</v>
      </c>
      <c r="AO18" s="82">
        <v>1426.788649477123</v>
      </c>
      <c r="AP18" s="82">
        <v>1394.798399406086</v>
      </c>
      <c r="AQ18" s="82">
        <v>1331.6083204432994</v>
      </c>
      <c r="AR18" s="82">
        <v>1464.7908947227306</v>
      </c>
      <c r="AS18" s="82">
        <v>1596.0804274329737</v>
      </c>
      <c r="AT18" s="82">
        <v>1486.9740509326582</v>
      </c>
      <c r="AU18" s="82">
        <v>1560.6685437697408</v>
      </c>
      <c r="AV18" s="82">
        <v>1602.2241477250977</v>
      </c>
      <c r="AW18" s="82">
        <v>1698.3912982778686</v>
      </c>
      <c r="AX18" s="82">
        <v>1761.5793319465929</v>
      </c>
      <c r="AY18" s="82">
        <v>1904.8686702006455</v>
      </c>
      <c r="AZ18" s="82">
        <v>1899.7348130877101</v>
      </c>
      <c r="BA18" s="82">
        <v>2035.4255608598182</v>
      </c>
      <c r="BB18" s="82">
        <v>2038.4644388888244</v>
      </c>
      <c r="BC18" s="82">
        <v>2142.4216290484874</v>
      </c>
      <c r="BD18" s="82">
        <v>2025.6951225057062</v>
      </c>
      <c r="BE18" s="82">
        <v>2169.3900474723505</v>
      </c>
      <c r="BF18" s="160"/>
      <c r="BG18" s="226">
        <v>0.41964519234990738</v>
      </c>
      <c r="BH18" s="86"/>
      <c r="BI18" s="86"/>
      <c r="BJ18" s="86"/>
      <c r="BK18" s="86"/>
      <c r="BL18" s="86"/>
      <c r="BM18" s="113"/>
      <c r="BN18" s="113"/>
      <c r="BO18" s="113"/>
      <c r="BP18" s="113"/>
      <c r="BQ18" s="113"/>
    </row>
    <row r="19" spans="2:69" s="183" customFormat="1" ht="23.1" customHeight="1" x14ac:dyDescent="0.2">
      <c r="B19" s="203" t="s">
        <v>94</v>
      </c>
      <c r="C19" s="204">
        <v>41669.798655766892</v>
      </c>
      <c r="D19" s="205">
        <v>44116.836146262176</v>
      </c>
      <c r="E19" s="205">
        <v>46329.314601072489</v>
      </c>
      <c r="F19" s="205">
        <v>47182.015776417793</v>
      </c>
      <c r="G19" s="206">
        <v>50476.156310000893</v>
      </c>
      <c r="H19" s="205"/>
      <c r="I19" s="203"/>
      <c r="J19" s="207"/>
      <c r="K19" s="207"/>
      <c r="L19" s="207">
        <v>6765.3971527469903</v>
      </c>
      <c r="M19" s="207">
        <v>6641.9604764198939</v>
      </c>
      <c r="N19" s="207">
        <v>7070.9464882953098</v>
      </c>
      <c r="O19" s="207">
        <v>7432.8935824269711</v>
      </c>
      <c r="P19" s="207">
        <v>8176.8420366284818</v>
      </c>
      <c r="Q19" s="207">
        <v>8078.9403903516122</v>
      </c>
      <c r="R19" s="207">
        <v>8710.3703573000876</v>
      </c>
      <c r="S19" s="207">
        <v>8794.9514317977591</v>
      </c>
      <c r="T19" s="207">
        <v>9506.1706552503747</v>
      </c>
      <c r="U19" s="207">
        <v>9161.7432057636379</v>
      </c>
      <c r="V19" s="207">
        <v>9595.549590542465</v>
      </c>
      <c r="W19" s="207">
        <v>8935.495116602473</v>
      </c>
      <c r="X19" s="207">
        <v>9785.1461444061861</v>
      </c>
      <c r="Y19" s="207">
        <v>9251.166671070856</v>
      </c>
      <c r="Z19" s="207">
        <v>9524.0221039458265</v>
      </c>
      <c r="AA19" s="207">
        <v>9741.8668863832063</v>
      </c>
      <c r="AB19" s="207">
        <v>10444.460213552788</v>
      </c>
      <c r="AC19" s="207">
        <v>9762.9100553183653</v>
      </c>
      <c r="AD19" s="207">
        <v>9625.2862069647636</v>
      </c>
      <c r="AE19" s="207">
        <v>9953.6705728928046</v>
      </c>
      <c r="AF19" s="207">
        <v>10010.197633563037</v>
      </c>
      <c r="AG19" s="207">
        <v>9838.1275576592598</v>
      </c>
      <c r="AH19" s="207">
        <v>10514.025432428289</v>
      </c>
      <c r="AI19" s="207">
        <v>11307.448032116306</v>
      </c>
      <c r="AJ19" s="207">
        <v>10714.752905128047</v>
      </c>
      <c r="AK19" s="207">
        <v>10977.343141373492</v>
      </c>
      <c r="AL19" s="207">
        <v>11098.495791651476</v>
      </c>
      <c r="AM19" s="207">
        <v>11326.244308109164</v>
      </c>
      <c r="AN19" s="207">
        <v>11978.333530039696</v>
      </c>
      <c r="AO19" s="207">
        <v>11797.979381294062</v>
      </c>
      <c r="AP19" s="207">
        <v>11186.957054334862</v>
      </c>
      <c r="AQ19" s="207">
        <v>11366.044635403869</v>
      </c>
      <c r="AR19" s="207">
        <v>11873.876376670412</v>
      </c>
      <c r="AS19" s="207">
        <v>11586.159187295236</v>
      </c>
      <c r="AT19" s="207">
        <v>11698.707822157248</v>
      </c>
      <c r="AU19" s="207">
        <v>12023.272390294898</v>
      </c>
      <c r="AV19" s="207">
        <v>12747.340764294264</v>
      </c>
      <c r="AW19" s="207">
        <v>12604.938844282253</v>
      </c>
      <c r="AX19" s="207">
        <v>12466.952378877446</v>
      </c>
      <c r="AY19" s="207">
        <v>12656.924322546936</v>
      </c>
      <c r="AZ19" s="207">
        <v>13531.096857121407</v>
      </c>
      <c r="BA19" s="207">
        <v>13183.525518588534</v>
      </c>
      <c r="BB19" s="207">
        <v>13094.019473189583</v>
      </c>
      <c r="BC19" s="207">
        <v>13137.204121281855</v>
      </c>
      <c r="BD19" s="207">
        <v>14020.637758411238</v>
      </c>
      <c r="BE19" s="207">
        <v>14058.076174155256</v>
      </c>
      <c r="BF19" s="210"/>
      <c r="BG19" s="226"/>
      <c r="BH19" s="209"/>
      <c r="BI19" s="209"/>
      <c r="BJ19" s="209"/>
      <c r="BK19" s="209"/>
      <c r="BL19" s="209"/>
    </row>
    <row r="20" spans="2:69" s="121" customFormat="1" ht="23.1" customHeight="1" x14ac:dyDescent="0.2">
      <c r="B20" s="165" t="s">
        <v>52</v>
      </c>
      <c r="C20" s="81">
        <v>9336.2952279805413</v>
      </c>
      <c r="D20" s="78">
        <v>9631.0437927638159</v>
      </c>
      <c r="E20" s="78">
        <v>9966.1261511725788</v>
      </c>
      <c r="F20" s="78">
        <v>9832.0031240354128</v>
      </c>
      <c r="G20" s="79">
        <v>10566.826997563989</v>
      </c>
      <c r="H20" s="162"/>
      <c r="I20" s="166"/>
      <c r="J20" s="82"/>
      <c r="K20" s="82"/>
      <c r="L20" s="82">
        <v>1946.8349170708207</v>
      </c>
      <c r="M20" s="82">
        <v>1766.566702658916</v>
      </c>
      <c r="N20" s="82">
        <v>2195.9913741249065</v>
      </c>
      <c r="O20" s="82">
        <v>2353.3826561110859</v>
      </c>
      <c r="P20" s="82">
        <v>2346.6281347339468</v>
      </c>
      <c r="Q20" s="82">
        <v>1946.8109131836445</v>
      </c>
      <c r="R20" s="82">
        <v>1997.5059411207003</v>
      </c>
      <c r="S20" s="82">
        <v>2099.9516522300837</v>
      </c>
      <c r="T20" s="82">
        <v>2163.3718421291737</v>
      </c>
      <c r="U20" s="82">
        <v>2128.690810328204</v>
      </c>
      <c r="V20" s="82">
        <v>2831.1498776720309</v>
      </c>
      <c r="W20" s="82">
        <v>2063.4985617766879</v>
      </c>
      <c r="X20" s="82">
        <v>2550.440856800446</v>
      </c>
      <c r="Y20" s="82">
        <v>2084.1518060194735</v>
      </c>
      <c r="Z20" s="82">
        <v>2229.8331155567671</v>
      </c>
      <c r="AA20" s="82">
        <v>2393.2287023508684</v>
      </c>
      <c r="AB20" s="82">
        <v>2737.156148409601</v>
      </c>
      <c r="AC20" s="82">
        <v>2216.8068938645679</v>
      </c>
      <c r="AD20" s="82">
        <v>2196.5127173259875</v>
      </c>
      <c r="AE20" s="82">
        <v>2361.3835369244152</v>
      </c>
      <c r="AF20" s="82">
        <v>2475.7712232608128</v>
      </c>
      <c r="AG20" s="82">
        <v>2168.6676135365556</v>
      </c>
      <c r="AH20" s="82">
        <v>2251.506344222345</v>
      </c>
      <c r="AI20" s="82">
        <v>2440.350046960828</v>
      </c>
      <c r="AJ20" s="82">
        <v>2526.515910204409</v>
      </c>
      <c r="AK20" s="82">
        <v>2349.4578728082465</v>
      </c>
      <c r="AL20" s="82">
        <v>2311.6852681106611</v>
      </c>
      <c r="AM20" s="82">
        <v>2443.3847416404979</v>
      </c>
      <c r="AN20" s="82">
        <v>2818.1909884789065</v>
      </c>
      <c r="AO20" s="82">
        <v>2567.1602666530403</v>
      </c>
      <c r="AP20" s="82">
        <v>2213.6380826539576</v>
      </c>
      <c r="AQ20" s="82">
        <v>2367.136813386674</v>
      </c>
      <c r="AR20" s="82">
        <v>2579.7178884399809</v>
      </c>
      <c r="AS20" s="82">
        <v>2379.7969741886809</v>
      </c>
      <c r="AT20" s="82">
        <v>2385.4617386278046</v>
      </c>
      <c r="AU20" s="82">
        <v>2487.0265227789455</v>
      </c>
      <c r="AV20" s="82">
        <v>2725.9700513481052</v>
      </c>
      <c r="AW20" s="82">
        <v>2641.8504131175555</v>
      </c>
      <c r="AX20" s="82">
        <v>2560.7147826957316</v>
      </c>
      <c r="AY20" s="82">
        <v>2638.2917504025959</v>
      </c>
      <c r="AZ20" s="82">
        <v>2972.6365427280698</v>
      </c>
      <c r="BA20" s="82">
        <v>2778.7309477281042</v>
      </c>
      <c r="BB20" s="82">
        <v>2646.8845200550945</v>
      </c>
      <c r="BC20" s="82">
        <v>2603.1076611285839</v>
      </c>
      <c r="BD20" s="82">
        <v>2998.5232950547274</v>
      </c>
      <c r="BE20" s="82">
        <v>3107.6277797393973</v>
      </c>
      <c r="BF20" s="154"/>
      <c r="BG20" s="226">
        <v>1.0302728568045929</v>
      </c>
      <c r="BH20" s="86"/>
      <c r="BI20" s="86"/>
      <c r="BJ20" s="86"/>
      <c r="BK20" s="86"/>
      <c r="BL20" s="86"/>
      <c r="BM20" s="113"/>
      <c r="BN20" s="113"/>
      <c r="BO20" s="113"/>
      <c r="BP20" s="113"/>
      <c r="BQ20" s="113"/>
    </row>
    <row r="21" spans="2:69" s="121" customFormat="1" ht="23.1" customHeight="1" x14ac:dyDescent="0.2">
      <c r="B21" s="165" t="s">
        <v>53</v>
      </c>
      <c r="C21" s="81">
        <v>3071.118156802745</v>
      </c>
      <c r="D21" s="78">
        <v>3272.6720050678973</v>
      </c>
      <c r="E21" s="78">
        <v>3539.535596940329</v>
      </c>
      <c r="F21" s="78">
        <v>3620.6702915369251</v>
      </c>
      <c r="G21" s="79">
        <v>3986.706859311852</v>
      </c>
      <c r="H21" s="162"/>
      <c r="I21" s="166"/>
      <c r="J21" s="82"/>
      <c r="K21" s="82"/>
      <c r="L21" s="82">
        <v>539.22468136628049</v>
      </c>
      <c r="M21" s="82">
        <v>506.53307324981301</v>
      </c>
      <c r="N21" s="82">
        <v>540.36769708151337</v>
      </c>
      <c r="O21" s="82">
        <v>568.26800812278429</v>
      </c>
      <c r="P21" s="82">
        <v>594.05152703566705</v>
      </c>
      <c r="Q21" s="82">
        <v>566.98343914926829</v>
      </c>
      <c r="R21" s="82">
        <v>574.51404568922169</v>
      </c>
      <c r="S21" s="82">
        <v>604.08030741746268</v>
      </c>
      <c r="T21" s="82">
        <v>611.53208643844528</v>
      </c>
      <c r="U21" s="82">
        <v>607.99630135341374</v>
      </c>
      <c r="V21" s="82">
        <v>702.76832802443244</v>
      </c>
      <c r="W21" s="82">
        <v>639.8977654613775</v>
      </c>
      <c r="X21" s="82">
        <v>730.06930600396424</v>
      </c>
      <c r="Y21" s="82">
        <v>663.25433548440856</v>
      </c>
      <c r="Z21" s="82">
        <v>680.45443475356694</v>
      </c>
      <c r="AA21" s="82">
        <v>687.47663069615442</v>
      </c>
      <c r="AB21" s="82">
        <v>751.81813563717083</v>
      </c>
      <c r="AC21" s="82">
        <v>703.49609919545139</v>
      </c>
      <c r="AD21" s="82">
        <v>708.16515948426309</v>
      </c>
      <c r="AE21" s="82">
        <v>732.37994521496432</v>
      </c>
      <c r="AF21" s="82">
        <v>767.74755094414411</v>
      </c>
      <c r="AG21" s="82">
        <v>745.98896520766073</v>
      </c>
      <c r="AH21" s="82">
        <v>773.50492527240067</v>
      </c>
      <c r="AI21" s="82">
        <v>783.87671537853919</v>
      </c>
      <c r="AJ21" s="82">
        <v>814.26132962854945</v>
      </c>
      <c r="AK21" s="82">
        <v>789.87501028039071</v>
      </c>
      <c r="AL21" s="82">
        <v>819.95026750438058</v>
      </c>
      <c r="AM21" s="82">
        <v>848.5853976545767</v>
      </c>
      <c r="AN21" s="82">
        <v>896.59509250667145</v>
      </c>
      <c r="AO21" s="82">
        <v>911.32694804071355</v>
      </c>
      <c r="AP21" s="82">
        <v>858.2551203194472</v>
      </c>
      <c r="AQ21" s="82">
        <v>873.35843607349693</v>
      </c>
      <c r="AR21" s="82">
        <v>903.18716232757424</v>
      </c>
      <c r="AS21" s="82">
        <v>875.7617349473453</v>
      </c>
      <c r="AT21" s="82">
        <v>904.48708816730834</v>
      </c>
      <c r="AU21" s="82">
        <v>937.2343060946971</v>
      </c>
      <c r="AV21" s="82">
        <v>989.80622058577342</v>
      </c>
      <c r="AW21" s="82">
        <v>964.72767140133271</v>
      </c>
      <c r="AX21" s="82">
        <v>1003.8856287273564</v>
      </c>
      <c r="AY21" s="82">
        <v>1028.2873385973892</v>
      </c>
      <c r="AZ21" s="82">
        <v>1037.593793868828</v>
      </c>
      <c r="BA21" s="82">
        <v>997.09361089774234</v>
      </c>
      <c r="BB21" s="82">
        <v>1029.9891422335713</v>
      </c>
      <c r="BC21" s="82">
        <v>1042.0337529275107</v>
      </c>
      <c r="BD21" s="82">
        <v>1099.1015394453279</v>
      </c>
      <c r="BE21" s="82">
        <v>1064.1074142913858</v>
      </c>
      <c r="BF21" s="160"/>
      <c r="BG21" s="226">
        <v>0.20992145848744356</v>
      </c>
      <c r="BH21" s="86"/>
      <c r="BI21" s="86"/>
      <c r="BJ21" s="86"/>
      <c r="BK21" s="86"/>
      <c r="BL21" s="86"/>
      <c r="BM21" s="113"/>
      <c r="BN21" s="113"/>
      <c r="BO21" s="113"/>
      <c r="BP21" s="113"/>
      <c r="BQ21" s="113"/>
    </row>
    <row r="22" spans="2:69" s="121" customFormat="1" ht="23.1" customHeight="1" x14ac:dyDescent="0.2">
      <c r="B22" s="165" t="s">
        <v>55</v>
      </c>
      <c r="C22" s="81">
        <v>2549.9058737891241</v>
      </c>
      <c r="D22" s="78">
        <v>2538.2668868183514</v>
      </c>
      <c r="E22" s="78">
        <v>2683.4876437694215</v>
      </c>
      <c r="F22" s="78">
        <v>3211.5260104580761</v>
      </c>
      <c r="G22" s="79">
        <v>3472.6165716982882</v>
      </c>
      <c r="H22" s="162"/>
      <c r="I22" s="166"/>
      <c r="J22" s="82"/>
      <c r="K22" s="82"/>
      <c r="L22" s="82">
        <v>478.98996278240088</v>
      </c>
      <c r="M22" s="82">
        <v>401.97785995039806</v>
      </c>
      <c r="N22" s="82">
        <v>381.8725684066606</v>
      </c>
      <c r="O22" s="82">
        <v>390.49171316367955</v>
      </c>
      <c r="P22" s="82">
        <v>470.48146902258458</v>
      </c>
      <c r="Q22" s="82">
        <v>487.83589967641308</v>
      </c>
      <c r="R22" s="82">
        <v>469.49725468292036</v>
      </c>
      <c r="S22" s="82">
        <v>483.02392636430818</v>
      </c>
      <c r="T22" s="82">
        <v>485.67923444129605</v>
      </c>
      <c r="U22" s="82">
        <v>481.15518059364445</v>
      </c>
      <c r="V22" s="82">
        <v>534.31552444233898</v>
      </c>
      <c r="W22" s="82">
        <v>540.12879174217812</v>
      </c>
      <c r="X22" s="82">
        <v>591.80159453210081</v>
      </c>
      <c r="Y22" s="82">
        <v>541.99626037897167</v>
      </c>
      <c r="Z22" s="82">
        <v>545.25184726091993</v>
      </c>
      <c r="AA22" s="82">
        <v>551.59224118767111</v>
      </c>
      <c r="AB22" s="82">
        <v>644.9010082049989</v>
      </c>
      <c r="AC22" s="82">
        <v>530.23884591545209</v>
      </c>
      <c r="AD22" s="82">
        <v>586.22669656635446</v>
      </c>
      <c r="AE22" s="82">
        <v>583.09925033610568</v>
      </c>
      <c r="AF22" s="82">
        <v>646.86171195674865</v>
      </c>
      <c r="AG22" s="82">
        <v>579.23942629028932</v>
      </c>
      <c r="AH22" s="82">
        <v>689.93228912095367</v>
      </c>
      <c r="AI22" s="82">
        <v>633.87244642113262</v>
      </c>
      <c r="AJ22" s="82">
        <v>681.95447544535227</v>
      </c>
      <c r="AK22" s="82">
        <v>596.72021271443168</v>
      </c>
      <c r="AL22" s="82">
        <v>639.6156334240319</v>
      </c>
      <c r="AM22" s="82">
        <v>619.97656523453554</v>
      </c>
      <c r="AN22" s="82">
        <v>671.42506084931495</v>
      </c>
      <c r="AO22" s="82">
        <v>634.85328966271584</v>
      </c>
      <c r="AP22" s="82">
        <v>721.33910890282209</v>
      </c>
      <c r="AQ22" s="82">
        <v>655.87018435456855</v>
      </c>
      <c r="AR22" s="82">
        <v>801.63069713422124</v>
      </c>
      <c r="AS22" s="82">
        <v>778.8660335120137</v>
      </c>
      <c r="AT22" s="82">
        <v>794.56199918157233</v>
      </c>
      <c r="AU22" s="82">
        <v>836.46728063026865</v>
      </c>
      <c r="AV22" s="82">
        <v>927.31157678095906</v>
      </c>
      <c r="AW22" s="82">
        <v>844.0171456683546</v>
      </c>
      <c r="AX22" s="82">
        <v>841.1422942903414</v>
      </c>
      <c r="AY22" s="82">
        <v>860.14555495863294</v>
      </c>
      <c r="AZ22" s="82">
        <v>945.75718402720531</v>
      </c>
      <c r="BA22" s="82">
        <v>870.58724406798956</v>
      </c>
      <c r="BB22" s="82">
        <v>855.76925136404464</v>
      </c>
      <c r="BC22" s="82">
        <v>904.39074377318173</v>
      </c>
      <c r="BD22" s="82">
        <v>984.12058400301805</v>
      </c>
      <c r="BE22" s="82">
        <v>927.85122591000629</v>
      </c>
      <c r="BF22" s="160"/>
      <c r="BG22" s="226">
        <v>0.17938003781792328</v>
      </c>
      <c r="BH22" s="86"/>
      <c r="BI22" s="86"/>
      <c r="BJ22" s="86"/>
      <c r="BK22" s="86"/>
      <c r="BL22" s="86"/>
      <c r="BM22" s="113"/>
      <c r="BN22" s="113"/>
      <c r="BO22" s="113"/>
      <c r="BP22" s="113"/>
      <c r="BQ22" s="113"/>
    </row>
    <row r="23" spans="2:69" s="121" customFormat="1" ht="23.1" customHeight="1" x14ac:dyDescent="0.2">
      <c r="B23" s="165" t="s">
        <v>54</v>
      </c>
      <c r="C23" s="81">
        <v>1597.0843402153687</v>
      </c>
      <c r="D23" s="78">
        <v>1568.9957844172154</v>
      </c>
      <c r="E23" s="78">
        <v>1789.7579445466358</v>
      </c>
      <c r="F23" s="78">
        <v>2129.8576734872458</v>
      </c>
      <c r="G23" s="79">
        <v>2030.2686407229917</v>
      </c>
      <c r="H23" s="162"/>
      <c r="I23" s="166"/>
      <c r="J23" s="82"/>
      <c r="K23" s="82"/>
      <c r="L23" s="82">
        <v>0</v>
      </c>
      <c r="M23" s="82">
        <v>0</v>
      </c>
      <c r="N23" s="82">
        <v>0</v>
      </c>
      <c r="O23" s="82">
        <v>0</v>
      </c>
      <c r="P23" s="82">
        <v>163.07215494403124</v>
      </c>
      <c r="Q23" s="82">
        <v>229.79463513453518</v>
      </c>
      <c r="R23" s="82">
        <v>217.5514781039781</v>
      </c>
      <c r="S23" s="82">
        <v>213.22452440692905</v>
      </c>
      <c r="T23" s="82">
        <v>247.69696768795262</v>
      </c>
      <c r="U23" s="82">
        <v>247.52886124470257</v>
      </c>
      <c r="V23" s="82">
        <v>237.27381380336584</v>
      </c>
      <c r="W23" s="82">
        <v>265.53034280091043</v>
      </c>
      <c r="X23" s="82">
        <v>275.14974200970033</v>
      </c>
      <c r="Y23" s="82">
        <v>308.09523866878129</v>
      </c>
      <c r="Z23" s="82">
        <v>306.06126778199126</v>
      </c>
      <c r="AA23" s="82">
        <v>293.11424989179892</v>
      </c>
      <c r="AB23" s="82">
        <v>321.17868813402481</v>
      </c>
      <c r="AC23" s="82">
        <v>347.85225401933479</v>
      </c>
      <c r="AD23" s="82">
        <v>364.89397224369333</v>
      </c>
      <c r="AE23" s="82">
        <v>360.90664490271888</v>
      </c>
      <c r="AF23" s="82">
        <v>412.04193347745343</v>
      </c>
      <c r="AG23" s="82">
        <v>415.14238907071842</v>
      </c>
      <c r="AH23" s="82">
        <v>381.39114810405584</v>
      </c>
      <c r="AI23" s="82">
        <v>388.50886956314082</v>
      </c>
      <c r="AJ23" s="82">
        <v>382.52117812547652</v>
      </c>
      <c r="AK23" s="82">
        <v>408.51782900441799</v>
      </c>
      <c r="AL23" s="82">
        <v>391.58101739486557</v>
      </c>
      <c r="AM23" s="82">
        <v>386.37575989245522</v>
      </c>
      <c r="AN23" s="82">
        <v>427.3365789477179</v>
      </c>
      <c r="AO23" s="82">
        <v>458.74569439165134</v>
      </c>
      <c r="AP23" s="82">
        <v>407.04294439099556</v>
      </c>
      <c r="AQ23" s="82">
        <v>496.63272681627092</v>
      </c>
      <c r="AR23" s="82">
        <v>505.72198606077802</v>
      </c>
      <c r="AS23" s="82">
        <v>557.02357836223848</v>
      </c>
      <c r="AT23" s="82">
        <v>550.29180142392158</v>
      </c>
      <c r="AU23" s="82">
        <v>516.8203076403081</v>
      </c>
      <c r="AV23" s="82">
        <v>501.30873216495519</v>
      </c>
      <c r="AW23" s="82">
        <v>510.94397473017676</v>
      </c>
      <c r="AX23" s="82">
        <v>510.35019741625086</v>
      </c>
      <c r="AY23" s="82">
        <v>507.66573641160886</v>
      </c>
      <c r="AZ23" s="82">
        <v>513.04855203788338</v>
      </c>
      <c r="BA23" s="82">
        <v>521.87287128942671</v>
      </c>
      <c r="BB23" s="82">
        <v>497.53097050002395</v>
      </c>
      <c r="BC23" s="82">
        <v>485.14758109649262</v>
      </c>
      <c r="BD23" s="82">
        <v>520.15213920118072</v>
      </c>
      <c r="BE23" s="82">
        <v>530.47760876945904</v>
      </c>
      <c r="BF23" s="160"/>
      <c r="BG23" s="226">
        <v>2.6954432523394023E-2</v>
      </c>
      <c r="BH23" s="86"/>
      <c r="BI23" s="86"/>
      <c r="BJ23" s="86"/>
      <c r="BK23" s="86"/>
      <c r="BL23" s="86"/>
      <c r="BM23" s="113"/>
      <c r="BN23" s="113"/>
      <c r="BO23" s="113"/>
      <c r="BP23" s="113"/>
      <c r="BQ23" s="113"/>
    </row>
    <row r="24" spans="2:69" s="121" customFormat="1" ht="23.1" customHeight="1" x14ac:dyDescent="0.2">
      <c r="B24" s="165" t="s">
        <v>72</v>
      </c>
      <c r="C24" s="81">
        <v>2363.8826193558898</v>
      </c>
      <c r="D24" s="78">
        <v>2621.4078548814714</v>
      </c>
      <c r="E24" s="78">
        <v>2873.2461542378637</v>
      </c>
      <c r="F24" s="78">
        <v>2871.4518549559452</v>
      </c>
      <c r="G24" s="79">
        <v>2975.3923498902182</v>
      </c>
      <c r="H24" s="162"/>
      <c r="I24" s="166"/>
      <c r="J24" s="82"/>
      <c r="K24" s="82"/>
      <c r="L24" s="82">
        <v>365.1573213489778</v>
      </c>
      <c r="M24" s="82">
        <v>443.19277910849149</v>
      </c>
      <c r="N24" s="82">
        <v>412.10151026400865</v>
      </c>
      <c r="O24" s="82">
        <v>384.33187809143806</v>
      </c>
      <c r="P24" s="82">
        <v>345.73076921119656</v>
      </c>
      <c r="Q24" s="82">
        <v>414.44900044935525</v>
      </c>
      <c r="R24" s="82">
        <v>420.67525409557703</v>
      </c>
      <c r="S24" s="82">
        <v>438.01250391130191</v>
      </c>
      <c r="T24" s="82">
        <v>549.19283107491219</v>
      </c>
      <c r="U24" s="82">
        <v>451.30887605292025</v>
      </c>
      <c r="V24" s="82">
        <v>389.63290294770189</v>
      </c>
      <c r="W24" s="82">
        <v>483.3178551906712</v>
      </c>
      <c r="X24" s="82">
        <v>482.70631694096801</v>
      </c>
      <c r="Y24" s="82">
        <v>456.24613217777852</v>
      </c>
      <c r="Z24" s="82">
        <v>460.1906969259876</v>
      </c>
      <c r="AA24" s="82">
        <v>456.74225227240504</v>
      </c>
      <c r="AB24" s="82">
        <v>507.58747707220812</v>
      </c>
      <c r="AC24" s="82">
        <v>492.23923732631209</v>
      </c>
      <c r="AD24" s="82">
        <v>495.05613118479482</v>
      </c>
      <c r="AE24" s="82">
        <v>511.2344535483046</v>
      </c>
      <c r="AF24" s="82">
        <v>553.4773264556809</v>
      </c>
      <c r="AG24" s="82">
        <v>556.20059748493838</v>
      </c>
      <c r="AH24" s="82">
        <v>615.10326347207092</v>
      </c>
      <c r="AI24" s="82">
        <v>639.10143194319949</v>
      </c>
      <c r="AJ24" s="82">
        <v>625.11822758882772</v>
      </c>
      <c r="AK24" s="82">
        <v>700.78864638865684</v>
      </c>
      <c r="AL24" s="82">
        <v>648.45044570154084</v>
      </c>
      <c r="AM24" s="82">
        <v>647.0505352024461</v>
      </c>
      <c r="AN24" s="82">
        <v>746.36874985938982</v>
      </c>
      <c r="AO24" s="82">
        <v>711.88712000366604</v>
      </c>
      <c r="AP24" s="82">
        <v>724.30160552872303</v>
      </c>
      <c r="AQ24" s="82">
        <v>690.68867884608471</v>
      </c>
      <c r="AR24" s="82">
        <v>705.35935735568887</v>
      </c>
      <c r="AS24" s="82">
        <v>673.82119799830468</v>
      </c>
      <c r="AT24" s="82">
        <v>749.80615129666273</v>
      </c>
      <c r="AU24" s="82">
        <v>742.46514830528884</v>
      </c>
      <c r="AV24" s="82">
        <v>755.29400444684597</v>
      </c>
      <c r="AW24" s="82">
        <v>743.21303633519244</v>
      </c>
      <c r="AX24" s="82">
        <v>717.54603075555963</v>
      </c>
      <c r="AY24" s="82">
        <v>759.33927835262011</v>
      </c>
      <c r="AZ24" s="82">
        <v>789.10463340422848</v>
      </c>
      <c r="BA24" s="82">
        <v>798.14748402322834</v>
      </c>
      <c r="BB24" s="82">
        <v>830.29729530099871</v>
      </c>
      <c r="BC24" s="82">
        <v>819.89493008699719</v>
      </c>
      <c r="BD24" s="82">
        <v>850.91222509391127</v>
      </c>
      <c r="BE24" s="82">
        <v>764.14645014044913</v>
      </c>
      <c r="BF24" s="160"/>
      <c r="BG24" s="226">
        <v>-0.10650860362047478</v>
      </c>
      <c r="BH24" s="86"/>
      <c r="BI24" s="86"/>
      <c r="BJ24" s="86"/>
      <c r="BK24" s="86"/>
      <c r="BL24" s="86"/>
      <c r="BM24" s="113"/>
      <c r="BN24" s="113"/>
      <c r="BO24" s="113"/>
      <c r="BP24" s="113"/>
      <c r="BQ24" s="113"/>
    </row>
    <row r="25" spans="2:69" s="121" customFormat="1" ht="23.1" customHeight="1" x14ac:dyDescent="0.2">
      <c r="B25" s="165" t="s">
        <v>14</v>
      </c>
      <c r="C25" s="81">
        <v>5673.6427775779412</v>
      </c>
      <c r="D25" s="78">
        <v>6042.8328585447653</v>
      </c>
      <c r="E25" s="78">
        <v>6410.5122795932639</v>
      </c>
      <c r="F25" s="78">
        <v>6515.196877066548</v>
      </c>
      <c r="G25" s="79">
        <v>7271.5581484930899</v>
      </c>
      <c r="H25" s="162"/>
      <c r="I25" s="166"/>
      <c r="J25" s="82"/>
      <c r="K25" s="82"/>
      <c r="L25" s="82">
        <v>1104.2205537828393</v>
      </c>
      <c r="M25" s="82">
        <v>1149.0425461787154</v>
      </c>
      <c r="N25" s="82">
        <v>1104.9608307195522</v>
      </c>
      <c r="O25" s="82">
        <v>1166.3732886279172</v>
      </c>
      <c r="P25" s="82">
        <v>1147.8812394329379</v>
      </c>
      <c r="Q25" s="82">
        <v>1199.7305181511331</v>
      </c>
      <c r="R25" s="82">
        <v>1186.2817312031623</v>
      </c>
      <c r="S25" s="82">
        <v>1205.5347554751099</v>
      </c>
      <c r="T25" s="82">
        <v>1237.6224618570814</v>
      </c>
      <c r="U25" s="82">
        <v>1210.0465887985863</v>
      </c>
      <c r="V25" s="82">
        <v>1231.7591165720451</v>
      </c>
      <c r="W25" s="82">
        <v>1200.0931565368228</v>
      </c>
      <c r="X25" s="82">
        <v>1250.3273175790778</v>
      </c>
      <c r="Y25" s="82">
        <v>1263.0049007713351</v>
      </c>
      <c r="Z25" s="82">
        <v>1283.0293753044048</v>
      </c>
      <c r="AA25" s="82">
        <v>1299.1136908666933</v>
      </c>
      <c r="AB25" s="82">
        <v>1318.4414671162237</v>
      </c>
      <c r="AC25" s="82">
        <v>1323.5562861122216</v>
      </c>
      <c r="AD25" s="82">
        <v>1330.3911723191075</v>
      </c>
      <c r="AE25" s="82">
        <v>1366.0464166232102</v>
      </c>
      <c r="AF25" s="82">
        <v>1403.8073698683168</v>
      </c>
      <c r="AG25" s="82">
        <v>1414.1720698396352</v>
      </c>
      <c r="AH25" s="82">
        <v>1416.9102152184</v>
      </c>
      <c r="AI25" s="82">
        <v>1438.7531226515889</v>
      </c>
      <c r="AJ25" s="82">
        <v>1471.7818403576698</v>
      </c>
      <c r="AK25" s="82">
        <v>1498.4521000555171</v>
      </c>
      <c r="AL25" s="82">
        <v>1512.2961091731777</v>
      </c>
      <c r="AM25" s="82">
        <v>1560.3028089584</v>
      </c>
      <c r="AN25" s="82">
        <v>1589.6875881922258</v>
      </c>
      <c r="AO25" s="82">
        <v>1607.0133478091443</v>
      </c>
      <c r="AP25" s="82">
        <v>1609.0936431047617</v>
      </c>
      <c r="AQ25" s="82">
        <v>1604.7177004871314</v>
      </c>
      <c r="AR25" s="82">
        <v>1594.1800767845918</v>
      </c>
      <c r="AS25" s="82">
        <v>1598.1495035944922</v>
      </c>
      <c r="AT25" s="82">
        <v>1635.7451947460067</v>
      </c>
      <c r="AU25" s="82">
        <v>1687.1221019414565</v>
      </c>
      <c r="AV25" s="82">
        <v>1731.7790887831086</v>
      </c>
      <c r="AW25" s="82">
        <v>1797.6692565269807</v>
      </c>
      <c r="AX25" s="82">
        <v>1844.8664128527721</v>
      </c>
      <c r="AY25" s="82">
        <v>1897.2433903302278</v>
      </c>
      <c r="AZ25" s="82">
        <v>1958.9609902338154</v>
      </c>
      <c r="BA25" s="82">
        <v>1993.4808049475489</v>
      </c>
      <c r="BB25" s="82">
        <v>2016.3431656663333</v>
      </c>
      <c r="BC25" s="82">
        <v>2041.2620764197677</v>
      </c>
      <c r="BD25" s="82">
        <v>2031.4399867406451</v>
      </c>
      <c r="BE25" s="82">
        <v>2045.7263774597532</v>
      </c>
      <c r="BF25" s="160"/>
      <c r="BG25" s="226">
        <v>0.16365981672238172</v>
      </c>
      <c r="BH25" s="86"/>
      <c r="BI25" s="86"/>
      <c r="BJ25" s="86"/>
      <c r="BK25" s="86"/>
      <c r="BL25" s="86"/>
      <c r="BM25" s="113"/>
      <c r="BN25" s="113"/>
      <c r="BO25" s="113"/>
      <c r="BP25" s="113"/>
      <c r="BQ25" s="113"/>
    </row>
    <row r="26" spans="2:69" s="121" customFormat="1" ht="23.1" customHeight="1" x14ac:dyDescent="0.2">
      <c r="B26" s="165" t="s">
        <v>56</v>
      </c>
      <c r="C26" s="81">
        <v>2430.296789217417</v>
      </c>
      <c r="D26" s="78">
        <v>2294.1760023992465</v>
      </c>
      <c r="E26" s="78">
        <v>2286.7515488153631</v>
      </c>
      <c r="F26" s="78">
        <v>2330.3748499869939</v>
      </c>
      <c r="G26" s="79">
        <v>2517.2704199162072</v>
      </c>
      <c r="H26" s="162"/>
      <c r="I26" s="166"/>
      <c r="J26" s="82"/>
      <c r="K26" s="82"/>
      <c r="L26" s="82">
        <v>0</v>
      </c>
      <c r="M26" s="82">
        <v>0</v>
      </c>
      <c r="N26" s="82">
        <v>0</v>
      </c>
      <c r="O26" s="82">
        <v>0</v>
      </c>
      <c r="P26" s="82">
        <v>255.5165436938475</v>
      </c>
      <c r="Q26" s="82">
        <v>288.99529720774478</v>
      </c>
      <c r="R26" s="82">
        <v>840.31030906431226</v>
      </c>
      <c r="S26" s="82">
        <v>775.60566543541779</v>
      </c>
      <c r="T26" s="82">
        <v>931.30729823520119</v>
      </c>
      <c r="U26" s="82">
        <v>724.72609927647341</v>
      </c>
      <c r="V26" s="82">
        <v>432.28843951119836</v>
      </c>
      <c r="W26" s="82">
        <v>503.91314931193011</v>
      </c>
      <c r="X26" s="82">
        <v>531.42595171303208</v>
      </c>
      <c r="Y26" s="82">
        <v>560.14576349687241</v>
      </c>
      <c r="Z26" s="82">
        <v>674.92723200120076</v>
      </c>
      <c r="AA26" s="82">
        <v>632.1859171195872</v>
      </c>
      <c r="AB26" s="82">
        <v>664.17858604675928</v>
      </c>
      <c r="AC26" s="82">
        <v>655.17080696790629</v>
      </c>
      <c r="AD26" s="82">
        <v>482.26012403233096</v>
      </c>
      <c r="AE26" s="82">
        <v>608.31040200171469</v>
      </c>
      <c r="AF26" s="82">
        <v>513.63751129265643</v>
      </c>
      <c r="AG26" s="82">
        <v>624.3695338452294</v>
      </c>
      <c r="AH26" s="82">
        <v>643.86875904649742</v>
      </c>
      <c r="AI26" s="82">
        <v>648.42098503303362</v>
      </c>
      <c r="AJ26" s="82">
        <v>606.88310933049434</v>
      </c>
      <c r="AK26" s="82">
        <v>606.5076620268195</v>
      </c>
      <c r="AL26" s="82">
        <v>553.76461758511539</v>
      </c>
      <c r="AM26" s="82">
        <v>527.02061345681705</v>
      </c>
      <c r="AN26" s="82">
        <v>570.02530693353003</v>
      </c>
      <c r="AO26" s="82">
        <v>653.83880393652021</v>
      </c>
      <c r="AP26" s="82">
        <v>523.4093868974436</v>
      </c>
      <c r="AQ26" s="82">
        <v>539.47805104786926</v>
      </c>
      <c r="AR26" s="82">
        <v>630.36505216042758</v>
      </c>
      <c r="AS26" s="82">
        <v>624.52673894691554</v>
      </c>
      <c r="AT26" s="82">
        <v>512.63773388977984</v>
      </c>
      <c r="AU26" s="82">
        <v>562.84532498987096</v>
      </c>
      <c r="AV26" s="82">
        <v>687.48547670460994</v>
      </c>
      <c r="AW26" s="82">
        <v>660.70577909430904</v>
      </c>
      <c r="AX26" s="82">
        <v>561.51435900560978</v>
      </c>
      <c r="AY26" s="82">
        <v>607.5648051116782</v>
      </c>
      <c r="AZ26" s="82">
        <v>644.46296708019986</v>
      </c>
      <c r="BA26" s="82">
        <v>605.32093133379465</v>
      </c>
      <c r="BB26" s="82">
        <v>635.0243332938669</v>
      </c>
      <c r="BC26" s="82">
        <v>706.00310181819873</v>
      </c>
      <c r="BD26" s="82">
        <v>663.89728158387607</v>
      </c>
      <c r="BE26" s="82">
        <v>764.28673777051097</v>
      </c>
      <c r="BF26" s="160"/>
      <c r="BG26" s="226">
        <v>0.49796209507478056</v>
      </c>
      <c r="BH26" s="86"/>
      <c r="BI26" s="86"/>
      <c r="BJ26" s="86"/>
      <c r="BK26" s="86"/>
      <c r="BL26" s="86"/>
      <c r="BM26" s="113"/>
      <c r="BN26" s="113"/>
      <c r="BO26" s="113"/>
      <c r="BP26" s="113"/>
      <c r="BQ26" s="113"/>
    </row>
    <row r="27" spans="2:69" s="121" customFormat="1" ht="23.1" customHeight="1" x14ac:dyDescent="0.2">
      <c r="B27" s="165" t="s">
        <v>57</v>
      </c>
      <c r="C27" s="81">
        <v>1798.6790164187948</v>
      </c>
      <c r="D27" s="78">
        <v>2257.277625317447</v>
      </c>
      <c r="E27" s="78">
        <v>1944.406527021401</v>
      </c>
      <c r="F27" s="78">
        <v>1901.0439727441897</v>
      </c>
      <c r="G27" s="79">
        <v>1995.1211598096029</v>
      </c>
      <c r="H27" s="162"/>
      <c r="I27" s="166"/>
      <c r="J27" s="82"/>
      <c r="K27" s="82"/>
      <c r="L27" s="82">
        <v>0</v>
      </c>
      <c r="M27" s="82">
        <v>0</v>
      </c>
      <c r="N27" s="82">
        <v>0</v>
      </c>
      <c r="O27" s="82">
        <v>0</v>
      </c>
      <c r="P27" s="82">
        <v>340.77721917454039</v>
      </c>
      <c r="Q27" s="82">
        <v>347.93894937860915</v>
      </c>
      <c r="R27" s="82">
        <v>380.2637392554243</v>
      </c>
      <c r="S27" s="82">
        <v>409.42136298733999</v>
      </c>
      <c r="T27" s="82">
        <v>448.75703949544783</v>
      </c>
      <c r="U27" s="82">
        <v>507.49761866404651</v>
      </c>
      <c r="V27" s="82">
        <v>483.74672157280179</v>
      </c>
      <c r="W27" s="82">
        <v>507.64126345614528</v>
      </c>
      <c r="X27" s="82">
        <v>506.75290795823344</v>
      </c>
      <c r="Y27" s="82">
        <v>491.50620568580496</v>
      </c>
      <c r="Z27" s="82">
        <v>446.7017549389102</v>
      </c>
      <c r="AA27" s="82">
        <v>433.09502051265559</v>
      </c>
      <c r="AB27" s="82">
        <v>438.04663716632587</v>
      </c>
      <c r="AC27" s="82">
        <v>420.68837788886759</v>
      </c>
      <c r="AD27" s="82">
        <v>410.53010832347547</v>
      </c>
      <c r="AE27" s="82">
        <v>395.62516844913273</v>
      </c>
      <c r="AF27" s="82">
        <v>414.72004799782968</v>
      </c>
      <c r="AG27" s="82">
        <v>430.76484780673485</v>
      </c>
      <c r="AH27" s="82">
        <v>455.16999768248468</v>
      </c>
      <c r="AI27" s="82">
        <v>498.02412293174552</v>
      </c>
      <c r="AJ27" s="82">
        <v>535.69207588067593</v>
      </c>
      <c r="AK27" s="82">
        <v>580.64748298610357</v>
      </c>
      <c r="AL27" s="82">
        <v>582.72216454046259</v>
      </c>
      <c r="AM27" s="82">
        <v>558.21590191020505</v>
      </c>
      <c r="AN27" s="82">
        <v>529.30433024794411</v>
      </c>
      <c r="AO27" s="82">
        <v>518.68581851338627</v>
      </c>
      <c r="AP27" s="82">
        <v>439.28751895743602</v>
      </c>
      <c r="AQ27" s="82">
        <v>457.1288593026344</v>
      </c>
      <c r="AR27" s="82">
        <v>471.31887091922033</v>
      </c>
      <c r="AS27" s="82">
        <v>473.5922768508612</v>
      </c>
      <c r="AT27" s="82">
        <v>474.63414752549346</v>
      </c>
      <c r="AU27" s="82">
        <v>481.49867744861473</v>
      </c>
      <c r="AV27" s="82">
        <v>488.23378137351966</v>
      </c>
      <c r="AW27" s="82">
        <v>482.81623636652267</v>
      </c>
      <c r="AX27" s="82">
        <v>493.79753587902974</v>
      </c>
      <c r="AY27" s="82">
        <v>530.27360619053081</v>
      </c>
      <c r="AZ27" s="82">
        <v>565.30438005513054</v>
      </c>
      <c r="BA27" s="82">
        <v>577.76119527759818</v>
      </c>
      <c r="BB27" s="82">
        <v>588.24354982798468</v>
      </c>
      <c r="BC27" s="82">
        <v>612.93261037519699</v>
      </c>
      <c r="BD27" s="82">
        <v>630.0051798649888</v>
      </c>
      <c r="BE27" s="82">
        <v>627.73621189933556</v>
      </c>
      <c r="BF27" s="160"/>
      <c r="BG27" s="226">
        <v>0.15654727602230747</v>
      </c>
      <c r="BH27" s="86"/>
      <c r="BI27" s="86"/>
      <c r="BJ27" s="86"/>
      <c r="BK27" s="86"/>
      <c r="BL27" s="86"/>
      <c r="BM27" s="113"/>
      <c r="BN27" s="113"/>
      <c r="BO27" s="113"/>
      <c r="BP27" s="113"/>
      <c r="BQ27" s="113"/>
    </row>
    <row r="28" spans="2:69" s="121" customFormat="1" ht="23.1" customHeight="1" x14ac:dyDescent="0.2">
      <c r="B28" s="165" t="s">
        <v>15</v>
      </c>
      <c r="C28" s="81">
        <v>1676.8352279190879</v>
      </c>
      <c r="D28" s="78">
        <v>2081.8054332310167</v>
      </c>
      <c r="E28" s="78">
        <v>2256.9131788528648</v>
      </c>
      <c r="F28" s="78">
        <v>2677.6396265921239</v>
      </c>
      <c r="G28" s="79">
        <v>2873.7015524743147</v>
      </c>
      <c r="H28" s="162"/>
      <c r="I28" s="166"/>
      <c r="J28" s="82"/>
      <c r="K28" s="82"/>
      <c r="L28" s="82">
        <v>260.75774789396166</v>
      </c>
      <c r="M28" s="82">
        <v>298.03991382897266</v>
      </c>
      <c r="N28" s="82">
        <v>340.52422889826136</v>
      </c>
      <c r="O28" s="82">
        <v>418.53666434449877</v>
      </c>
      <c r="P28" s="82">
        <v>320.62704667580175</v>
      </c>
      <c r="Q28" s="82">
        <v>353.79777497793515</v>
      </c>
      <c r="R28" s="82">
        <v>394.07951997210785</v>
      </c>
      <c r="S28" s="82">
        <v>410.54869958541718</v>
      </c>
      <c r="T28" s="82">
        <v>455.79687437389452</v>
      </c>
      <c r="U28" s="82">
        <v>444.24475341863661</v>
      </c>
      <c r="V28" s="82">
        <v>425.59113305198389</v>
      </c>
      <c r="W28" s="82">
        <v>408.18121374357628</v>
      </c>
      <c r="X28" s="82">
        <v>408.89521473418074</v>
      </c>
      <c r="Y28" s="82">
        <v>425.41440742731902</v>
      </c>
      <c r="Z28" s="82">
        <v>404.69708532708432</v>
      </c>
      <c r="AA28" s="82">
        <v>425.66216706077427</v>
      </c>
      <c r="AB28" s="82">
        <v>422.25755537564595</v>
      </c>
      <c r="AC28" s="82">
        <v>416.7481984486235</v>
      </c>
      <c r="AD28" s="82">
        <v>419.72372654756629</v>
      </c>
      <c r="AE28" s="82">
        <v>408.07910225392681</v>
      </c>
      <c r="AF28" s="82">
        <v>379.0134641259861</v>
      </c>
      <c r="AG28" s="82">
        <v>397.16795270776498</v>
      </c>
      <c r="AH28" s="82">
        <v>439.49774662819681</v>
      </c>
      <c r="AI28" s="82">
        <v>461.15606445713996</v>
      </c>
      <c r="AJ28" s="82">
        <v>483.61803203105376</v>
      </c>
      <c r="AK28" s="82">
        <v>545.19544654887534</v>
      </c>
      <c r="AL28" s="82">
        <v>531.39477936574701</v>
      </c>
      <c r="AM28" s="82">
        <v>521.59717528534054</v>
      </c>
      <c r="AN28" s="82">
        <v>526.62672808251466</v>
      </c>
      <c r="AO28" s="82">
        <v>557.63402827185064</v>
      </c>
      <c r="AP28" s="82">
        <v>552.49385780728699</v>
      </c>
      <c r="AQ28" s="82">
        <v>620.1585646912124</v>
      </c>
      <c r="AR28" s="82">
        <v>625.63592246448968</v>
      </c>
      <c r="AS28" s="82">
        <v>659.09722321913648</v>
      </c>
      <c r="AT28" s="82">
        <v>671.23979097999063</v>
      </c>
      <c r="AU28" s="82">
        <v>721.66668992850714</v>
      </c>
      <c r="AV28" s="82">
        <v>736.37692393140037</v>
      </c>
      <c r="AW28" s="82">
        <v>740.75062634231608</v>
      </c>
      <c r="AX28" s="82">
        <v>708.56228899639166</v>
      </c>
      <c r="AY28" s="82">
        <v>688.01171320420644</v>
      </c>
      <c r="AZ28" s="82">
        <v>752.71103666734723</v>
      </c>
      <c r="BA28" s="82">
        <v>732.14623181751881</v>
      </c>
      <c r="BB28" s="82">
        <v>719.95343674508865</v>
      </c>
      <c r="BC28" s="82">
        <v>698.20282177756337</v>
      </c>
      <c r="BD28" s="82">
        <v>818.39147736643565</v>
      </c>
      <c r="BE28" s="82">
        <v>813.72790167565995</v>
      </c>
      <c r="BF28" s="160"/>
      <c r="BG28" s="226">
        <v>0.25555545656563272</v>
      </c>
      <c r="BH28" s="86"/>
      <c r="BI28" s="86"/>
      <c r="BJ28" s="86"/>
      <c r="BK28" s="86"/>
      <c r="BL28" s="86"/>
      <c r="BM28" s="113"/>
      <c r="BN28" s="113"/>
      <c r="BO28" s="113"/>
      <c r="BP28" s="113"/>
      <c r="BQ28" s="113"/>
    </row>
    <row r="29" spans="2:69" s="121" customFormat="1" ht="23.1" customHeight="1" x14ac:dyDescent="0.2">
      <c r="B29" s="165" t="s">
        <v>16</v>
      </c>
      <c r="C29" s="81">
        <v>4695.6648079591287</v>
      </c>
      <c r="D29" s="78">
        <v>4939.361245362491</v>
      </c>
      <c r="E29" s="78">
        <v>5326.9337215382193</v>
      </c>
      <c r="F29" s="78">
        <v>4776.5035393913759</v>
      </c>
      <c r="G29" s="79">
        <v>4927.1846934526748</v>
      </c>
      <c r="H29" s="162"/>
      <c r="I29" s="166"/>
      <c r="J29" s="82"/>
      <c r="K29" s="82"/>
      <c r="L29" s="82">
        <v>867.30185591513407</v>
      </c>
      <c r="M29" s="82">
        <v>842.44013370127539</v>
      </c>
      <c r="N29" s="82">
        <v>839.61102510224885</v>
      </c>
      <c r="O29" s="82">
        <v>858.0823032588022</v>
      </c>
      <c r="P29" s="82">
        <v>864.90383161922534</v>
      </c>
      <c r="Q29" s="82">
        <v>914.06052632648277</v>
      </c>
      <c r="R29" s="82">
        <v>903.40063018767091</v>
      </c>
      <c r="S29" s="82">
        <v>814.72156938477963</v>
      </c>
      <c r="T29" s="82">
        <v>1000.0892287422024</v>
      </c>
      <c r="U29" s="82">
        <v>952.24157651890539</v>
      </c>
      <c r="V29" s="82">
        <v>954.77150911635499</v>
      </c>
      <c r="W29" s="82">
        <v>959.14474512230117</v>
      </c>
      <c r="X29" s="82">
        <v>1018.2224967185248</v>
      </c>
      <c r="Y29" s="82">
        <v>1007.2369887695291</v>
      </c>
      <c r="Z29" s="82">
        <v>1042.9545757315148</v>
      </c>
      <c r="AA29" s="82">
        <v>1090.0466187189143</v>
      </c>
      <c r="AB29" s="82">
        <v>1143.7668257350949</v>
      </c>
      <c r="AC29" s="82">
        <v>1154.7829140525314</v>
      </c>
      <c r="AD29" s="82">
        <v>1133.7015889656191</v>
      </c>
      <c r="AE29" s="82">
        <v>1064.5177659185408</v>
      </c>
      <c r="AF29" s="82">
        <v>963.32173291295692</v>
      </c>
      <c r="AG29" s="82">
        <v>985.18796777009311</v>
      </c>
      <c r="AH29" s="82">
        <v>1191.8209815192886</v>
      </c>
      <c r="AI29" s="82">
        <v>1555.3341257567902</v>
      </c>
      <c r="AJ29" s="82">
        <v>1007.909640215577</v>
      </c>
      <c r="AK29" s="82">
        <v>1207.6861415518556</v>
      </c>
      <c r="AL29" s="82">
        <v>1340.8988555484045</v>
      </c>
      <c r="AM29" s="82">
        <v>1382.8666080466537</v>
      </c>
      <c r="AN29" s="82">
        <v>1403.1215104757553</v>
      </c>
      <c r="AO29" s="82">
        <v>1346.5271063498017</v>
      </c>
      <c r="AP29" s="82">
        <v>1323.7630606698617</v>
      </c>
      <c r="AQ29" s="82">
        <v>1253.5220440428006</v>
      </c>
      <c r="AR29" s="82">
        <v>1259.6625338090826</v>
      </c>
      <c r="AS29" s="82">
        <v>1170.8662872802747</v>
      </c>
      <c r="AT29" s="82">
        <v>1187.1494217434931</v>
      </c>
      <c r="AU29" s="82">
        <v>1158.8252965585252</v>
      </c>
      <c r="AV29" s="82">
        <v>1252.666061185741</v>
      </c>
      <c r="AW29" s="82">
        <v>1232.7827295452578</v>
      </c>
      <c r="AX29" s="82">
        <v>1242.9962709195584</v>
      </c>
      <c r="AY29" s="82">
        <v>1198.7396318021181</v>
      </c>
      <c r="AZ29" s="82">
        <v>1298.0054758782296</v>
      </c>
      <c r="BA29" s="82">
        <v>1304.7723700840895</v>
      </c>
      <c r="BB29" s="82">
        <v>1296.1734994376736</v>
      </c>
      <c r="BC29" s="82">
        <v>1251.4568613758127</v>
      </c>
      <c r="BD29" s="82">
        <v>1368.3539323369728</v>
      </c>
      <c r="BE29" s="82">
        <v>1362.6466117854259</v>
      </c>
      <c r="BF29" s="160"/>
      <c r="BG29" s="226">
        <v>0.18129168337805082</v>
      </c>
      <c r="BH29" s="86"/>
      <c r="BI29" s="86"/>
      <c r="BJ29" s="86"/>
      <c r="BK29" s="86"/>
      <c r="BL29" s="86"/>
      <c r="BM29" s="113"/>
      <c r="BN29" s="113"/>
      <c r="BO29" s="113"/>
      <c r="BP29" s="113"/>
      <c r="BQ29" s="113"/>
    </row>
    <row r="30" spans="2:69" s="121" customFormat="1" ht="23.1" customHeight="1" x14ac:dyDescent="0.2">
      <c r="B30" s="165" t="s">
        <v>58</v>
      </c>
      <c r="C30" s="81">
        <v>3035.999356859551</v>
      </c>
      <c r="D30" s="78">
        <v>3201.0172290269393</v>
      </c>
      <c r="E30" s="78">
        <v>3309.1079025690992</v>
      </c>
      <c r="F30" s="78">
        <v>3309.7641964234235</v>
      </c>
      <c r="G30" s="79">
        <v>3804.9994482754128</v>
      </c>
      <c r="H30" s="162"/>
      <c r="I30" s="166"/>
      <c r="J30" s="82"/>
      <c r="K30" s="82"/>
      <c r="L30" s="82">
        <v>585.82472307429236</v>
      </c>
      <c r="M30" s="82">
        <v>612.31358716713669</v>
      </c>
      <c r="N30" s="82">
        <v>582.03893197918137</v>
      </c>
      <c r="O30" s="82">
        <v>620.22205065903063</v>
      </c>
      <c r="P30" s="82">
        <v>633.13692782049657</v>
      </c>
      <c r="Q30" s="82">
        <v>637.20994125144193</v>
      </c>
      <c r="R30" s="82">
        <v>625.18545738446096</v>
      </c>
      <c r="S30" s="82">
        <v>636.27539510768247</v>
      </c>
      <c r="T30" s="82">
        <v>658.91916600850914</v>
      </c>
      <c r="U30" s="82">
        <v>675.79163270558774</v>
      </c>
      <c r="V30" s="82">
        <v>665.38898176501073</v>
      </c>
      <c r="W30" s="82">
        <v>646.00776938186164</v>
      </c>
      <c r="X30" s="82">
        <v>697.81318258271199</v>
      </c>
      <c r="Y30" s="82">
        <v>692.57873622227055</v>
      </c>
      <c r="Z30" s="82">
        <v>680.33144736008933</v>
      </c>
      <c r="AA30" s="82">
        <v>701.49131108435574</v>
      </c>
      <c r="AB30" s="82">
        <v>714.75787829675107</v>
      </c>
      <c r="AC30" s="82">
        <v>713.5255307488585</v>
      </c>
      <c r="AD30" s="82">
        <v>706.53193148179105</v>
      </c>
      <c r="AE30" s="82">
        <v>750.14691529656011</v>
      </c>
      <c r="AF30" s="82">
        <v>659.26378787322744</v>
      </c>
      <c r="AG30" s="82">
        <v>661.01099235313791</v>
      </c>
      <c r="AH30" s="82">
        <v>760.55730813222635</v>
      </c>
      <c r="AI30" s="82">
        <v>955.16726850095927</v>
      </c>
      <c r="AJ30" s="82">
        <v>682.7740978747695</v>
      </c>
      <c r="AK30" s="82">
        <v>786.87067410517488</v>
      </c>
      <c r="AL30" s="82">
        <v>843.36485095533703</v>
      </c>
      <c r="AM30" s="82">
        <v>888.00760609165786</v>
      </c>
      <c r="AN30" s="82">
        <v>832.0434929914644</v>
      </c>
      <c r="AO30" s="82">
        <v>834.51449782321754</v>
      </c>
      <c r="AP30" s="82">
        <v>821.99905104806032</v>
      </c>
      <c r="AQ30" s="82">
        <v>820.55086070635718</v>
      </c>
      <c r="AR30" s="82">
        <v>797.95868577178021</v>
      </c>
      <c r="AS30" s="82">
        <v>799.56894634604271</v>
      </c>
      <c r="AT30" s="82">
        <v>828.70518395855265</v>
      </c>
      <c r="AU30" s="82">
        <v>883.53138034704818</v>
      </c>
      <c r="AV30" s="82">
        <v>941.75605872409449</v>
      </c>
      <c r="AW30" s="82">
        <v>964.25901425698544</v>
      </c>
      <c r="AX30" s="82">
        <v>964.04971284026567</v>
      </c>
      <c r="AY30" s="82">
        <v>934.93466245406694</v>
      </c>
      <c r="AZ30" s="82">
        <v>1024.3187243713874</v>
      </c>
      <c r="BA30" s="82">
        <v>978.33587544234399</v>
      </c>
      <c r="BB30" s="82">
        <v>947.25434601866959</v>
      </c>
      <c r="BC30" s="82">
        <v>933.3604246032744</v>
      </c>
      <c r="BD30" s="82">
        <v>974.20043261294541</v>
      </c>
      <c r="BE30" s="82">
        <v>970.30759827869451</v>
      </c>
      <c r="BF30" s="160"/>
      <c r="BG30" s="226">
        <v>-2.5148664394335711E-2</v>
      </c>
      <c r="BH30" s="86"/>
      <c r="BI30" s="86"/>
      <c r="BJ30" s="86"/>
      <c r="BK30" s="86"/>
      <c r="BL30" s="86"/>
      <c r="BM30" s="113"/>
      <c r="BN30" s="113"/>
      <c r="BO30" s="113"/>
      <c r="BP30" s="113"/>
      <c r="BQ30" s="113"/>
    </row>
    <row r="31" spans="2:69" s="121" customFormat="1" ht="23.1" customHeight="1" x14ac:dyDescent="0.2">
      <c r="B31" s="165" t="s">
        <v>71</v>
      </c>
      <c r="C31" s="81">
        <v>101.08026705062656</v>
      </c>
      <c r="D31" s="78">
        <v>106.46466000293168</v>
      </c>
      <c r="E31" s="78">
        <v>101.0999434444052</v>
      </c>
      <c r="F31" s="78">
        <v>131.09622216954992</v>
      </c>
      <c r="G31" s="79">
        <v>217.38675487933335</v>
      </c>
      <c r="H31" s="162"/>
      <c r="I31" s="166"/>
      <c r="J31" s="82"/>
      <c r="K31" s="82"/>
      <c r="L31" s="82">
        <v>0</v>
      </c>
      <c r="M31" s="82">
        <v>0</v>
      </c>
      <c r="N31" s="82">
        <v>0</v>
      </c>
      <c r="O31" s="82">
        <v>0</v>
      </c>
      <c r="P31" s="82">
        <v>20.50930787956349</v>
      </c>
      <c r="Q31" s="82">
        <v>17.906397039739144</v>
      </c>
      <c r="R31" s="82">
        <v>22.99941425027102</v>
      </c>
      <c r="S31" s="82">
        <v>24.379316545580949</v>
      </c>
      <c r="T31" s="82">
        <v>30.088591761121844</v>
      </c>
      <c r="U31" s="82">
        <v>39.795959303830365</v>
      </c>
      <c r="V31" s="82">
        <v>9.1671984110494975</v>
      </c>
      <c r="W31" s="82">
        <v>11.271590799276243</v>
      </c>
      <c r="X31" s="82">
        <v>15.409788784368903</v>
      </c>
      <c r="Y31" s="82">
        <v>25.705356547516843</v>
      </c>
      <c r="Z31" s="82">
        <v>32.097079808231783</v>
      </c>
      <c r="AA31" s="82">
        <v>24.381748660409865</v>
      </c>
      <c r="AB31" s="82">
        <v>25.664582857255009</v>
      </c>
      <c r="AC31" s="82">
        <v>25.659528480234883</v>
      </c>
      <c r="AD31" s="82">
        <v>20.436280389259935</v>
      </c>
      <c r="AE31" s="82">
        <v>23.12799713915787</v>
      </c>
      <c r="AF31" s="82">
        <v>20.075053479325835</v>
      </c>
      <c r="AG31" s="82">
        <v>25.983236907406006</v>
      </c>
      <c r="AH31" s="82">
        <v>28.489628226213359</v>
      </c>
      <c r="AI31" s="82">
        <v>26.532348437681364</v>
      </c>
      <c r="AJ31" s="82">
        <v>26.426698443718454</v>
      </c>
      <c r="AK31" s="82">
        <v>25.478166385261567</v>
      </c>
      <c r="AL31" s="82">
        <v>26.740295082008288</v>
      </c>
      <c r="AM31" s="82">
        <v>27.819500091943361</v>
      </c>
      <c r="AN31" s="82">
        <v>25.631994997434834</v>
      </c>
      <c r="AO31" s="82">
        <v>27.77584580483083</v>
      </c>
      <c r="AP31" s="82">
        <v>27.210305986162759</v>
      </c>
      <c r="AQ31" s="82">
        <v>20.481796655976787</v>
      </c>
      <c r="AR31" s="82">
        <v>23.576147631994104</v>
      </c>
      <c r="AS31" s="82">
        <v>25.161926863758957</v>
      </c>
      <c r="AT31" s="82">
        <v>34.459190294472158</v>
      </c>
      <c r="AU31" s="82">
        <v>47.898957379324699</v>
      </c>
      <c r="AV31" s="82">
        <v>42.610458006442485</v>
      </c>
      <c r="AW31" s="82">
        <v>54.737469901513869</v>
      </c>
      <c r="AX31" s="82">
        <v>61.125589257687906</v>
      </c>
      <c r="AY31" s="82">
        <v>58.913237713689128</v>
      </c>
      <c r="AZ31" s="82">
        <v>70.172620659924434</v>
      </c>
      <c r="BA31" s="82">
        <v>64.284645137899062</v>
      </c>
      <c r="BB31" s="82">
        <v>69.084186178298836</v>
      </c>
      <c r="BC31" s="82">
        <v>59.759398172082832</v>
      </c>
      <c r="BD31" s="82">
        <v>66.433399230247247</v>
      </c>
      <c r="BE31" s="82">
        <v>58.164199608457558</v>
      </c>
      <c r="BF31" s="160"/>
      <c r="BG31" s="226">
        <v>-1.9172361320640759E-2</v>
      </c>
      <c r="BH31" s="86"/>
      <c r="BI31" s="86"/>
      <c r="BJ31" s="86"/>
      <c r="BK31" s="86"/>
      <c r="BL31" s="86"/>
      <c r="BM31" s="113"/>
      <c r="BN31" s="113"/>
      <c r="BO31" s="113"/>
      <c r="BP31" s="113"/>
      <c r="BQ31" s="113"/>
    </row>
    <row r="32" spans="2:69" s="121" customFormat="1" ht="23.1" customHeight="1" x14ac:dyDescent="0.2">
      <c r="B32" s="165" t="s">
        <v>17</v>
      </c>
      <c r="C32" s="81">
        <v>2523.7228749508408</v>
      </c>
      <c r="D32" s="78">
        <v>2722.954223029808</v>
      </c>
      <c r="E32" s="78">
        <v>2974.6933579618481</v>
      </c>
      <c r="F32" s="78">
        <v>2983.5372571787238</v>
      </c>
      <c r="G32" s="79">
        <v>2920.701055310712</v>
      </c>
      <c r="H32" s="162"/>
      <c r="I32" s="166"/>
      <c r="J32" s="82"/>
      <c r="K32" s="82"/>
      <c r="L32" s="82">
        <v>440.27772559300598</v>
      </c>
      <c r="M32" s="82">
        <v>443.34487344751869</v>
      </c>
      <c r="N32" s="82">
        <v>493.15176862928399</v>
      </c>
      <c r="O32" s="82">
        <v>490.94066688506848</v>
      </c>
      <c r="P32" s="82">
        <v>489.1586998282512</v>
      </c>
      <c r="Q32" s="82">
        <v>487.17595820009251</v>
      </c>
      <c r="R32" s="82">
        <v>490.23997722821304</v>
      </c>
      <c r="S32" s="82">
        <v>490.97102133237956</v>
      </c>
      <c r="T32" s="82">
        <v>495.84677330551887</v>
      </c>
      <c r="U32" s="82">
        <v>499.43616310755039</v>
      </c>
      <c r="V32" s="82">
        <v>505.48419013774804</v>
      </c>
      <c r="W32" s="82">
        <v>513.81396990282849</v>
      </c>
      <c r="X32" s="82">
        <v>532.29543171845592</v>
      </c>
      <c r="Y32" s="82">
        <v>537.15374158108034</v>
      </c>
      <c r="Z32" s="82">
        <v>541.94008474913744</v>
      </c>
      <c r="AA32" s="82">
        <v>557.27257269820518</v>
      </c>
      <c r="AB32" s="82">
        <v>557.26727059907239</v>
      </c>
      <c r="AC32" s="82">
        <v>563.62858301175163</v>
      </c>
      <c r="AD32" s="82">
        <v>571.17854887074077</v>
      </c>
      <c r="AE32" s="82">
        <v>587.88701476253152</v>
      </c>
      <c r="AF32" s="82">
        <v>598.17190993759323</v>
      </c>
      <c r="AG32" s="82">
        <v>629.48726315107501</v>
      </c>
      <c r="AH32" s="82">
        <v>657.95932197106072</v>
      </c>
      <c r="AI32" s="82">
        <v>638.10437989111199</v>
      </c>
      <c r="AJ32" s="82">
        <v>663.86108797091595</v>
      </c>
      <c r="AK32" s="82">
        <v>673.00241200778783</v>
      </c>
      <c r="AL32" s="82">
        <v>684.73922483620106</v>
      </c>
      <c r="AM32" s="82">
        <v>701.35149821490302</v>
      </c>
      <c r="AN32" s="82">
        <v>727.25594594781091</v>
      </c>
      <c r="AO32" s="82">
        <v>752.10994563670033</v>
      </c>
      <c r="AP32" s="82">
        <v>747.94965221296866</v>
      </c>
      <c r="AQ32" s="82">
        <v>747.37781416436769</v>
      </c>
      <c r="AR32" s="82">
        <v>755.09035767561988</v>
      </c>
      <c r="AS32" s="82">
        <v>747.92471257495754</v>
      </c>
      <c r="AT32" s="82">
        <v>746.05033273342519</v>
      </c>
      <c r="AU32" s="82">
        <v>734.47185419472112</v>
      </c>
      <c r="AV32" s="82">
        <v>739.91180500941653</v>
      </c>
      <c r="AW32" s="82">
        <v>738.2218313821345</v>
      </c>
      <c r="AX32" s="82">
        <v>726.72862800446512</v>
      </c>
      <c r="AY32" s="82">
        <v>715.83879091469566</v>
      </c>
      <c r="AZ32" s="82">
        <v>725.90699575612496</v>
      </c>
      <c r="BA32" s="82">
        <v>726.47469891766332</v>
      </c>
      <c r="BB32" s="82">
        <v>725.43202991395697</v>
      </c>
      <c r="BC32" s="82">
        <v>741.36468831576133</v>
      </c>
      <c r="BD32" s="82">
        <v>775.19416971355884</v>
      </c>
      <c r="BE32" s="82">
        <v>779.88346526542841</v>
      </c>
      <c r="BF32" s="160"/>
      <c r="BG32" s="226">
        <v>0.16730353389853136</v>
      </c>
      <c r="BH32" s="86"/>
      <c r="BI32" s="86"/>
      <c r="BJ32" s="86"/>
      <c r="BK32" s="86"/>
      <c r="BL32" s="86"/>
      <c r="BM32" s="113"/>
      <c r="BN32" s="113"/>
      <c r="BO32" s="113"/>
      <c r="BP32" s="113"/>
      <c r="BQ32" s="113"/>
    </row>
    <row r="33" spans="2:69" s="121" customFormat="1" ht="23.1" customHeight="1" x14ac:dyDescent="0.2">
      <c r="B33" s="165" t="s">
        <v>59</v>
      </c>
      <c r="C33" s="81">
        <v>815.5913196698358</v>
      </c>
      <c r="D33" s="78">
        <v>838.56054539878812</v>
      </c>
      <c r="E33" s="78">
        <v>866.74265060919743</v>
      </c>
      <c r="F33" s="78">
        <v>891.35028039126769</v>
      </c>
      <c r="G33" s="79">
        <v>916.42165820221078</v>
      </c>
      <c r="H33" s="162"/>
      <c r="I33" s="166"/>
      <c r="J33" s="82"/>
      <c r="K33" s="82"/>
      <c r="L33" s="82">
        <v>176.80766391927693</v>
      </c>
      <c r="M33" s="82">
        <v>178.50900712865743</v>
      </c>
      <c r="N33" s="82">
        <v>180.32655308969214</v>
      </c>
      <c r="O33" s="82">
        <v>182.26435316266503</v>
      </c>
      <c r="P33" s="82">
        <v>184.3671655563912</v>
      </c>
      <c r="Q33" s="82">
        <v>186.25114022521814</v>
      </c>
      <c r="R33" s="82">
        <v>187.86560506206598</v>
      </c>
      <c r="S33" s="82">
        <v>189.20073161396601</v>
      </c>
      <c r="T33" s="82">
        <v>190.27025969961707</v>
      </c>
      <c r="U33" s="82">
        <v>191.28278439713748</v>
      </c>
      <c r="V33" s="82">
        <v>192.21185351440448</v>
      </c>
      <c r="W33" s="82">
        <v>193.05494137590279</v>
      </c>
      <c r="X33" s="82">
        <v>193.83603633042242</v>
      </c>
      <c r="Y33" s="82">
        <v>194.67679783971545</v>
      </c>
      <c r="Z33" s="82">
        <v>195.55210644602104</v>
      </c>
      <c r="AA33" s="82">
        <v>196.46376326271408</v>
      </c>
      <c r="AB33" s="82">
        <v>197.43795290165741</v>
      </c>
      <c r="AC33" s="82">
        <v>198.51649928625034</v>
      </c>
      <c r="AD33" s="82">
        <v>199.67804922977842</v>
      </c>
      <c r="AE33" s="82">
        <v>200.92595952152308</v>
      </c>
      <c r="AF33" s="82">
        <v>202.28700998030402</v>
      </c>
      <c r="AG33" s="82">
        <v>204.74470168802176</v>
      </c>
      <c r="AH33" s="82">
        <v>208.31350381209634</v>
      </c>
      <c r="AI33" s="82">
        <v>200.24610418941367</v>
      </c>
      <c r="AJ33" s="82">
        <v>205.43520203055803</v>
      </c>
      <c r="AK33" s="82">
        <v>208.1434845099553</v>
      </c>
      <c r="AL33" s="82">
        <v>211.29226242954255</v>
      </c>
      <c r="AM33" s="82">
        <v>213.68959642873222</v>
      </c>
      <c r="AN33" s="82">
        <v>214.72016152901432</v>
      </c>
      <c r="AO33" s="82">
        <v>215.90666839682237</v>
      </c>
      <c r="AP33" s="82">
        <v>217.17371585493703</v>
      </c>
      <c r="AQ33" s="82">
        <v>218.94210482842374</v>
      </c>
      <c r="AR33" s="82">
        <v>220.47163813496266</v>
      </c>
      <c r="AS33" s="82">
        <v>222.00205261021677</v>
      </c>
      <c r="AT33" s="82">
        <v>223.47804758876646</v>
      </c>
      <c r="AU33" s="82">
        <v>225.39854205732178</v>
      </c>
      <c r="AV33" s="82">
        <v>226.8305252492901</v>
      </c>
      <c r="AW33" s="82">
        <v>228.24365961361991</v>
      </c>
      <c r="AX33" s="82">
        <v>229.67264723642418</v>
      </c>
      <c r="AY33" s="82">
        <v>231.67482610287664</v>
      </c>
      <c r="AZ33" s="82">
        <v>233.11296035303025</v>
      </c>
      <c r="BA33" s="82">
        <v>234.51660762358674</v>
      </c>
      <c r="BB33" s="82">
        <v>236.03974665397806</v>
      </c>
      <c r="BC33" s="82">
        <v>238.28746941143163</v>
      </c>
      <c r="BD33" s="82">
        <v>239.91211616340061</v>
      </c>
      <c r="BE33" s="82">
        <v>241.38659156129302</v>
      </c>
      <c r="BF33" s="160"/>
      <c r="BG33" s="226">
        <v>2.1520298430418708E-2</v>
      </c>
      <c r="BH33" s="86"/>
      <c r="BI33" s="86"/>
      <c r="BJ33" s="86"/>
      <c r="BK33" s="86"/>
      <c r="BL33" s="86"/>
      <c r="BM33" s="113"/>
      <c r="BN33" s="113"/>
      <c r="BO33" s="113"/>
      <c r="BP33" s="113"/>
      <c r="BQ33" s="113"/>
    </row>
    <row r="34" spans="2:69" s="121" customFormat="1" ht="18" customHeight="1" x14ac:dyDescent="0.2">
      <c r="B34" s="166"/>
      <c r="C34" s="81"/>
      <c r="D34" s="78"/>
      <c r="E34" s="78"/>
      <c r="F34" s="78"/>
      <c r="G34" s="79"/>
      <c r="H34" s="78"/>
      <c r="I34" s="16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160"/>
      <c r="BG34" s="226">
        <v>0</v>
      </c>
      <c r="BH34" s="86"/>
      <c r="BI34" s="86"/>
      <c r="BJ34" s="86"/>
      <c r="BK34" s="86"/>
      <c r="BL34" s="86"/>
      <c r="BM34" s="113"/>
      <c r="BN34" s="113"/>
      <c r="BO34" s="113"/>
      <c r="BP34" s="113"/>
      <c r="BQ34" s="113"/>
    </row>
    <row r="35" spans="2:69" s="188" customFormat="1" ht="18" customHeight="1" x14ac:dyDescent="0.2">
      <c r="B35" s="203" t="s">
        <v>95</v>
      </c>
      <c r="C35" s="204"/>
      <c r="D35" s="205"/>
      <c r="E35" s="205"/>
      <c r="F35" s="205"/>
      <c r="G35" s="206"/>
      <c r="H35" s="205"/>
      <c r="I35" s="203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0"/>
      <c r="BG35" s="226">
        <v>0</v>
      </c>
      <c r="BH35" s="209"/>
      <c r="BI35" s="209"/>
      <c r="BJ35" s="209"/>
      <c r="BK35" s="209"/>
      <c r="BL35" s="209"/>
      <c r="BM35" s="183"/>
      <c r="BN35" s="183"/>
      <c r="BO35" s="183"/>
      <c r="BP35" s="183"/>
      <c r="BQ35" s="183"/>
    </row>
    <row r="36" spans="2:69" s="122" customFormat="1" ht="18" customHeight="1" thickBot="1" x14ac:dyDescent="0.25">
      <c r="B36" s="167" t="s">
        <v>19</v>
      </c>
      <c r="C36" s="168">
        <v>6127.2370774880164</v>
      </c>
      <c r="D36" s="169">
        <v>6732.6186665810092</v>
      </c>
      <c r="E36" s="169">
        <v>6877.6127840557428</v>
      </c>
      <c r="F36" s="169">
        <v>7630.6309599406959</v>
      </c>
      <c r="G36" s="170">
        <v>7791.2848523548746</v>
      </c>
      <c r="H36" s="171"/>
      <c r="I36" s="167"/>
      <c r="J36" s="169"/>
      <c r="K36" s="169"/>
      <c r="L36" s="169">
        <v>982.84898336072979</v>
      </c>
      <c r="M36" s="169">
        <v>916.79588159242712</v>
      </c>
      <c r="N36" s="169">
        <v>1202.7416409951829</v>
      </c>
      <c r="O36" s="169">
        <v>1229.6771318642586</v>
      </c>
      <c r="P36" s="169">
        <v>1173.3914575795791</v>
      </c>
      <c r="Q36" s="169">
        <v>1066.0761739758398</v>
      </c>
      <c r="R36" s="169">
        <v>1066.4265547986799</v>
      </c>
      <c r="S36" s="169">
        <v>1082.7368495568492</v>
      </c>
      <c r="T36" s="169">
        <v>1229.3389542772723</v>
      </c>
      <c r="U36" s="169">
        <v>1280.6194814412775</v>
      </c>
      <c r="V36" s="169">
        <v>1263.9199309874436</v>
      </c>
      <c r="W36" s="169">
        <v>1137.4900181885182</v>
      </c>
      <c r="X36" s="169">
        <v>1234.0745647900662</v>
      </c>
      <c r="Y36" s="169">
        <v>1509.6683907842596</v>
      </c>
      <c r="Z36" s="169">
        <v>1521.9928804383217</v>
      </c>
      <c r="AA36" s="169">
        <v>1398.9802079898625</v>
      </c>
      <c r="AB36" s="169">
        <v>1360.9014204964226</v>
      </c>
      <c r="AC36" s="169">
        <v>1333.3553940228571</v>
      </c>
      <c r="AD36" s="169">
        <v>1484.5417982245681</v>
      </c>
      <c r="AE36" s="169">
        <v>1523.1864872201197</v>
      </c>
      <c r="AF36" s="169">
        <v>1404.0857191090879</v>
      </c>
      <c r="AG36" s="169">
        <v>1451.9341343174922</v>
      </c>
      <c r="AH36" s="169">
        <v>1647.8639408678309</v>
      </c>
      <c r="AI36" s="169">
        <v>1623.3532831936052</v>
      </c>
      <c r="AJ36" s="169">
        <v>1520.2088420584787</v>
      </c>
      <c r="AK36" s="169">
        <v>1630.3486108677303</v>
      </c>
      <c r="AL36" s="169">
        <v>1711.5898249992856</v>
      </c>
      <c r="AM36" s="169">
        <v>1870.4713886555148</v>
      </c>
      <c r="AN36" s="169">
        <v>1698.458945455214</v>
      </c>
      <c r="AO36" s="169">
        <v>1729.7378400921884</v>
      </c>
      <c r="AP36" s="169">
        <v>1666.7992398146532</v>
      </c>
      <c r="AQ36" s="169">
        <v>1782.616758693687</v>
      </c>
      <c r="AR36" s="169">
        <v>1831.0981074492461</v>
      </c>
      <c r="AS36" s="169">
        <v>1747.3101138556917</v>
      </c>
      <c r="AT36" s="169">
        <v>1982.614388828626</v>
      </c>
      <c r="AU36" s="169">
        <v>2069.6083498071325</v>
      </c>
      <c r="AV36" s="169">
        <v>1969.102878869903</v>
      </c>
      <c r="AW36" s="169">
        <v>1990.229112709256</v>
      </c>
      <c r="AX36" s="169">
        <v>1850.2639718189439</v>
      </c>
      <c r="AY36" s="169">
        <v>1981.6888889567722</v>
      </c>
      <c r="AZ36" s="169">
        <v>1881.8490108142539</v>
      </c>
      <c r="BA36" s="169">
        <v>2035.9786268045614</v>
      </c>
      <c r="BB36" s="169">
        <v>2137.6960236856971</v>
      </c>
      <c r="BC36" s="169">
        <v>2128.8911323021925</v>
      </c>
      <c r="BD36" s="169">
        <v>2104.3272895878813</v>
      </c>
      <c r="BE36" s="169">
        <v>2221.5419965098476</v>
      </c>
      <c r="BF36" s="160"/>
      <c r="BG36" s="226">
        <v>0.58127924752400073</v>
      </c>
      <c r="BH36" s="86"/>
      <c r="BI36" s="86"/>
      <c r="BJ36" s="86"/>
      <c r="BK36" s="86"/>
      <c r="BL36" s="86"/>
      <c r="BM36" s="113"/>
      <c r="BN36" s="113"/>
      <c r="BO36" s="113"/>
      <c r="BP36" s="113"/>
      <c r="BQ36" s="113"/>
    </row>
    <row r="37" spans="2:69" ht="15" customHeight="1" x14ac:dyDescent="0.2">
      <c r="B37" s="96" t="s">
        <v>50</v>
      </c>
      <c r="C37" s="96"/>
      <c r="D37" s="96"/>
      <c r="E37" s="96"/>
      <c r="F37" s="96"/>
      <c r="G37" s="96"/>
      <c r="H37" s="96"/>
      <c r="I37" s="96"/>
      <c r="J37" s="97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</row>
  </sheetData>
  <mergeCells count="12">
    <mergeCell ref="BD3:BE3"/>
    <mergeCell ref="AZ3:BC3"/>
    <mergeCell ref="AV3:AY3"/>
    <mergeCell ref="J3:K3"/>
    <mergeCell ref="L3:O3"/>
    <mergeCell ref="P3:S3"/>
    <mergeCell ref="T3:W3"/>
    <mergeCell ref="X3:AA3"/>
    <mergeCell ref="AD3:AE3"/>
    <mergeCell ref="AN3:AQ3"/>
    <mergeCell ref="AR3:AU3"/>
    <mergeCell ref="AK3:AM3"/>
  </mergeCells>
  <pageMargins left="0.11811023622047245" right="0" top="0.51181102362204722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F38"/>
  <sheetViews>
    <sheetView showGridLines="0" view="pageBreakPreview" zoomScale="110" zoomScaleSheetLayoutView="110" workbookViewId="0">
      <pane xSplit="18" ySplit="4" topLeftCell="AT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BC36" sqref="BC36"/>
    </sheetView>
  </sheetViews>
  <sheetFormatPr defaultRowHeight="11.25" x14ac:dyDescent="0.2"/>
  <cols>
    <col min="1" max="1" width="26.28515625" style="106" customWidth="1"/>
    <col min="2" max="2" width="6.42578125" style="106" hidden="1" customWidth="1"/>
    <col min="3" max="3" width="7.5703125" style="106" hidden="1" customWidth="1"/>
    <col min="4" max="4" width="6.42578125" style="106" hidden="1" customWidth="1"/>
    <col min="5" max="5" width="7.140625" style="106" hidden="1" customWidth="1"/>
    <col min="6" max="6" width="3.42578125" style="106" hidden="1" customWidth="1"/>
    <col min="7" max="7" width="4.5703125" style="106" hidden="1" customWidth="1"/>
    <col min="8" max="18" width="5.7109375" style="106" hidden="1" customWidth="1"/>
    <col min="19" max="33" width="6.7109375" style="106" hidden="1" customWidth="1"/>
    <col min="34" max="37" width="6.7109375" style="106" customWidth="1"/>
    <col min="38" max="38" width="7.140625" style="106" bestFit="1" customWidth="1"/>
    <col min="39" max="39" width="6.7109375" style="106" customWidth="1"/>
    <col min="40" max="40" width="6.42578125" style="106" customWidth="1"/>
    <col min="41" max="41" width="6.7109375" style="106" customWidth="1"/>
    <col min="42" max="42" width="7.140625" style="106" bestFit="1" customWidth="1"/>
    <col min="43" max="43" width="5.42578125" style="106" customWidth="1"/>
    <col min="44" max="47" width="6.140625" style="106" customWidth="1"/>
    <col min="48" max="48" width="6.140625" style="153" customWidth="1"/>
    <col min="49" max="49" width="6.5703125" style="153" customWidth="1"/>
    <col min="50" max="52" width="7.140625" style="153" customWidth="1"/>
    <col min="53" max="53" width="7.5703125" style="106" customWidth="1"/>
    <col min="54" max="55" width="7.140625" style="153" customWidth="1"/>
    <col min="56" max="16384" width="9.140625" style="106"/>
  </cols>
  <sheetData>
    <row r="1" spans="1:58" s="109" customFormat="1" ht="15.75" customHeight="1" x14ac:dyDescent="0.2">
      <c r="AH1" s="137" t="s">
        <v>140</v>
      </c>
      <c r="AV1" s="152"/>
      <c r="AW1" s="152"/>
      <c r="AX1" s="152"/>
      <c r="AY1" s="152"/>
      <c r="AZ1" s="152"/>
      <c r="BB1" s="152"/>
      <c r="BC1" s="152"/>
    </row>
    <row r="2" spans="1:58" ht="2.25" customHeight="1" thickBot="1" x14ac:dyDescent="0.25">
      <c r="H2" s="106" t="s">
        <v>20</v>
      </c>
      <c r="I2" s="106" t="s">
        <v>21</v>
      </c>
      <c r="J2" s="106" t="s">
        <v>22</v>
      </c>
      <c r="K2" s="106" t="s">
        <v>23</v>
      </c>
      <c r="L2" s="106" t="s">
        <v>24</v>
      </c>
      <c r="M2" s="106" t="s">
        <v>25</v>
      </c>
      <c r="N2" s="106" t="s">
        <v>26</v>
      </c>
      <c r="O2" s="106" t="s">
        <v>27</v>
      </c>
      <c r="P2" s="106" t="s">
        <v>28</v>
      </c>
      <c r="Q2" s="106" t="s">
        <v>29</v>
      </c>
      <c r="R2" s="106" t="s">
        <v>30</v>
      </c>
      <c r="S2" s="106" t="s">
        <v>31</v>
      </c>
      <c r="T2" s="106" t="s">
        <v>32</v>
      </c>
      <c r="U2" s="106" t="s">
        <v>33</v>
      </c>
      <c r="V2" s="106" t="s">
        <v>34</v>
      </c>
      <c r="W2" s="106" t="s">
        <v>35</v>
      </c>
      <c r="X2" s="106" t="s">
        <v>36</v>
      </c>
      <c r="Y2" s="106" t="s">
        <v>37</v>
      </c>
      <c r="Z2" s="106" t="s">
        <v>38</v>
      </c>
      <c r="AA2" s="106" t="s">
        <v>39</v>
      </c>
      <c r="AB2" s="106" t="s">
        <v>40</v>
      </c>
      <c r="AC2" s="106" t="s">
        <v>41</v>
      </c>
      <c r="AD2" s="106" t="s">
        <v>42</v>
      </c>
      <c r="AE2" s="106" t="s">
        <v>43</v>
      </c>
      <c r="AF2" s="106" t="s">
        <v>44</v>
      </c>
      <c r="AG2" s="106" t="s">
        <v>45</v>
      </c>
      <c r="AH2" s="106" t="s">
        <v>51</v>
      </c>
      <c r="AI2" s="106" t="s">
        <v>73</v>
      </c>
      <c r="AJ2" s="106" t="s">
        <v>74</v>
      </c>
      <c r="AK2" s="106" t="s">
        <v>75</v>
      </c>
      <c r="AL2" s="106" t="s">
        <v>78</v>
      </c>
    </row>
    <row r="3" spans="1:58" s="99" customFormat="1" ht="12" customHeight="1" x14ac:dyDescent="0.2">
      <c r="A3" s="173"/>
      <c r="B3" s="173"/>
      <c r="C3" s="173"/>
      <c r="D3" s="173"/>
      <c r="E3" s="173"/>
      <c r="F3" s="173"/>
      <c r="G3" s="173"/>
      <c r="H3" s="227" t="s">
        <v>67</v>
      </c>
      <c r="I3" s="227"/>
      <c r="J3" s="227" t="s">
        <v>66</v>
      </c>
      <c r="K3" s="227"/>
      <c r="L3" s="227"/>
      <c r="M3" s="227"/>
      <c r="N3" s="227" t="s">
        <v>60</v>
      </c>
      <c r="O3" s="227"/>
      <c r="P3" s="227"/>
      <c r="Q3" s="227"/>
      <c r="R3" s="227" t="s">
        <v>61</v>
      </c>
      <c r="S3" s="227"/>
      <c r="T3" s="227"/>
      <c r="U3" s="227"/>
      <c r="V3" s="227" t="s">
        <v>62</v>
      </c>
      <c r="W3" s="227"/>
      <c r="X3" s="227"/>
      <c r="Y3" s="227"/>
      <c r="Z3" s="174" t="s">
        <v>63</v>
      </c>
      <c r="AA3" s="174"/>
      <c r="AB3" s="174" t="s">
        <v>63</v>
      </c>
      <c r="AC3" s="174"/>
      <c r="AD3" s="174" t="s">
        <v>64</v>
      </c>
      <c r="AE3" s="174" t="s">
        <v>64</v>
      </c>
      <c r="AF3" s="174"/>
      <c r="AG3" s="174" t="s">
        <v>64</v>
      </c>
      <c r="AH3" s="227" t="s">
        <v>65</v>
      </c>
      <c r="AI3" s="227"/>
      <c r="AJ3" s="227"/>
      <c r="AK3" s="227"/>
      <c r="AL3" s="227" t="s">
        <v>77</v>
      </c>
      <c r="AM3" s="227"/>
      <c r="AN3" s="227"/>
      <c r="AO3" s="227"/>
      <c r="AP3" s="227" t="s">
        <v>80</v>
      </c>
      <c r="AQ3" s="227"/>
      <c r="AR3" s="227"/>
      <c r="AS3" s="227"/>
      <c r="AT3" s="227" t="s">
        <v>92</v>
      </c>
      <c r="AU3" s="227"/>
      <c r="AV3" s="227"/>
      <c r="AW3" s="227"/>
      <c r="AX3" s="227" t="s">
        <v>135</v>
      </c>
      <c r="AY3" s="227"/>
      <c r="AZ3" s="227"/>
      <c r="BA3" s="227"/>
      <c r="BB3" s="227" t="s">
        <v>137</v>
      </c>
      <c r="BC3" s="227"/>
    </row>
    <row r="4" spans="1:58" s="188" customFormat="1" ht="12" customHeight="1" x14ac:dyDescent="0.2">
      <c r="A4" s="102"/>
      <c r="B4" s="197" t="s">
        <v>65</v>
      </c>
      <c r="C4" s="197" t="s">
        <v>77</v>
      </c>
      <c r="D4" s="197" t="s">
        <v>80</v>
      </c>
      <c r="E4" s="197" t="s">
        <v>92</v>
      </c>
      <c r="F4" s="197"/>
      <c r="G4" s="102"/>
      <c r="H4" s="103" t="s">
        <v>48</v>
      </c>
      <c r="I4" s="103" t="s">
        <v>49</v>
      </c>
      <c r="J4" s="103" t="s">
        <v>46</v>
      </c>
      <c r="K4" s="103" t="s">
        <v>47</v>
      </c>
      <c r="L4" s="103" t="s">
        <v>48</v>
      </c>
      <c r="M4" s="103" t="s">
        <v>49</v>
      </c>
      <c r="N4" s="103" t="s">
        <v>46</v>
      </c>
      <c r="O4" s="103" t="s">
        <v>47</v>
      </c>
      <c r="P4" s="103" t="s">
        <v>48</v>
      </c>
      <c r="Q4" s="103" t="s">
        <v>49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46</v>
      </c>
      <c r="W4" s="103" t="s">
        <v>47</v>
      </c>
      <c r="X4" s="103" t="s">
        <v>48</v>
      </c>
      <c r="Y4" s="103" t="s">
        <v>49</v>
      </c>
      <c r="Z4" s="103" t="s">
        <v>46</v>
      </c>
      <c r="AA4" s="103" t="s">
        <v>47</v>
      </c>
      <c r="AB4" s="103" t="s">
        <v>48</v>
      </c>
      <c r="AC4" s="103" t="s">
        <v>49</v>
      </c>
      <c r="AD4" s="103" t="s">
        <v>46</v>
      </c>
      <c r="AE4" s="103" t="s">
        <v>47</v>
      </c>
      <c r="AF4" s="103" t="s">
        <v>48</v>
      </c>
      <c r="AG4" s="103" t="s">
        <v>49</v>
      </c>
      <c r="AH4" s="103" t="s">
        <v>46</v>
      </c>
      <c r="AI4" s="103" t="s">
        <v>47</v>
      </c>
      <c r="AJ4" s="103" t="s">
        <v>48</v>
      </c>
      <c r="AK4" s="103" t="s">
        <v>49</v>
      </c>
      <c r="AL4" s="103" t="s">
        <v>46</v>
      </c>
      <c r="AM4" s="103" t="s">
        <v>47</v>
      </c>
      <c r="AN4" s="103" t="s">
        <v>48</v>
      </c>
      <c r="AO4" s="103" t="s">
        <v>49</v>
      </c>
      <c r="AP4" s="103" t="s">
        <v>46</v>
      </c>
      <c r="AQ4" s="103" t="s">
        <v>47</v>
      </c>
      <c r="AR4" s="103" t="s">
        <v>48</v>
      </c>
      <c r="AS4" s="103" t="s">
        <v>49</v>
      </c>
      <c r="AT4" s="103" t="s">
        <v>46</v>
      </c>
      <c r="AU4" s="103" t="s">
        <v>47</v>
      </c>
      <c r="AV4" s="103" t="s">
        <v>48</v>
      </c>
      <c r="AW4" s="103" t="s">
        <v>49</v>
      </c>
      <c r="AX4" s="103" t="s">
        <v>46</v>
      </c>
      <c r="AY4" s="103" t="s">
        <v>47</v>
      </c>
      <c r="AZ4" s="103" t="s">
        <v>48</v>
      </c>
      <c r="BA4" s="103" t="s">
        <v>49</v>
      </c>
      <c r="BB4" s="103" t="s">
        <v>46</v>
      </c>
      <c r="BC4" s="103" t="s">
        <v>47</v>
      </c>
    </row>
    <row r="5" spans="1:58" s="113" customFormat="1" ht="18" customHeight="1" x14ac:dyDescent="0.2">
      <c r="A5" s="85" t="s">
        <v>97</v>
      </c>
      <c r="B5" s="85">
        <v>6.0189727337289112</v>
      </c>
      <c r="C5" s="85">
        <v>3.810544287152462</v>
      </c>
      <c r="D5" s="85">
        <v>3.897741526741183</v>
      </c>
      <c r="E5" s="85">
        <v>6.1550758486355051</v>
      </c>
      <c r="F5" s="85"/>
      <c r="G5" s="85"/>
      <c r="H5" s="86"/>
      <c r="I5" s="86"/>
      <c r="J5" s="86"/>
      <c r="K5" s="86"/>
      <c r="L5" s="138" t="e">
        <v>#DIV/0!</v>
      </c>
      <c r="M5" s="138" t="e">
        <v>#DIV/0!</v>
      </c>
      <c r="N5" s="138">
        <v>34.251468909456293</v>
      </c>
      <c r="O5" s="138">
        <v>36.502611810338628</v>
      </c>
      <c r="P5" s="138">
        <v>38.897158789429056</v>
      </c>
      <c r="Q5" s="138">
        <v>27.230853586314407</v>
      </c>
      <c r="R5" s="138">
        <v>8.9685631435610702</v>
      </c>
      <c r="S5" s="138">
        <v>12.046321086872869</v>
      </c>
      <c r="T5" s="138">
        <v>8.8106281233543591</v>
      </c>
      <c r="U5" s="138">
        <v>2.8616162308386928</v>
      </c>
      <c r="V5" s="138">
        <v>6.0907733318180668</v>
      </c>
      <c r="W5" s="138">
        <v>0.86753623315096728</v>
      </c>
      <c r="X5" s="138">
        <v>0.81066216399197089</v>
      </c>
      <c r="Y5" s="138">
        <v>4.4292312692908009</v>
      </c>
      <c r="Z5" s="138">
        <v>5.8940633923173058</v>
      </c>
      <c r="AA5" s="138">
        <v>2.8209057745131938</v>
      </c>
      <c r="AB5" s="138">
        <v>0.97692383369900604</v>
      </c>
      <c r="AC5" s="138">
        <v>-1.3984874861087238</v>
      </c>
      <c r="AD5" s="138">
        <v>-1.8167361405604376</v>
      </c>
      <c r="AE5" s="138">
        <v>0.8967667006964497</v>
      </c>
      <c r="AF5" s="138">
        <v>6.2540444790161187</v>
      </c>
      <c r="AG5" s="138">
        <v>13.385945781972941</v>
      </c>
      <c r="AH5" s="138">
        <v>3.3579898051854018</v>
      </c>
      <c r="AI5" s="138">
        <v>11.410609632059998</v>
      </c>
      <c r="AJ5" s="138">
        <v>5.9804643254394607</v>
      </c>
      <c r="AK5" s="138">
        <v>3.9021006050435902</v>
      </c>
      <c r="AL5" s="138">
        <v>8.5320134431986503</v>
      </c>
      <c r="AM5" s="138">
        <v>5.6516971525108595</v>
      </c>
      <c r="AN5" s="138">
        <v>1.4606054163736948</v>
      </c>
      <c r="AO5" s="138">
        <v>-0.61041217611534915</v>
      </c>
      <c r="AP5" s="138">
        <v>0.26165148032144536</v>
      </c>
      <c r="AQ5" s="138">
        <v>1.2504219745195888</v>
      </c>
      <c r="AR5" s="138">
        <v>7.5740736889262417</v>
      </c>
      <c r="AS5" s="138">
        <v>7.1644457903718317</v>
      </c>
      <c r="AT5" s="138">
        <v>7.8486198986220002</v>
      </c>
      <c r="AU5" s="138">
        <v>6.1327948530774945</v>
      </c>
      <c r="AV5" s="138">
        <v>4.5835313741258599</v>
      </c>
      <c r="AW5" s="138">
        <v>5.9255087396196782</v>
      </c>
      <c r="AX5" s="138">
        <v>6.3609937735752187</v>
      </c>
      <c r="AY5" s="138">
        <v>7.2725524350140569</v>
      </c>
      <c r="AZ5" s="138">
        <v>7.6765143292167659</v>
      </c>
      <c r="BA5" s="138">
        <v>4.7908646692955692</v>
      </c>
      <c r="BB5" s="138">
        <v>4.5382640906918015</v>
      </c>
      <c r="BC5" s="138">
        <v>5.5830556953350596</v>
      </c>
    </row>
    <row r="6" spans="1:58" s="183" customFormat="1" ht="17.100000000000001" customHeight="1" x14ac:dyDescent="0.2">
      <c r="A6" s="199" t="s">
        <v>96</v>
      </c>
      <c r="B6" s="199">
        <v>2.3048838962603124</v>
      </c>
      <c r="C6" s="199">
        <v>2.9183210121388692</v>
      </c>
      <c r="D6" s="199">
        <v>2.7772813188169154</v>
      </c>
      <c r="E6" s="199">
        <v>3.7974041275454562</v>
      </c>
      <c r="F6" s="199"/>
      <c r="G6" s="199"/>
      <c r="H6" s="200"/>
      <c r="I6" s="200"/>
      <c r="J6" s="200"/>
      <c r="K6" s="200"/>
      <c r="L6" s="213" t="e">
        <v>#DIV/0!</v>
      </c>
      <c r="M6" s="213" t="e">
        <v>#DIV/0!</v>
      </c>
      <c r="N6" s="213">
        <v>5.5972444635955299</v>
      </c>
      <c r="O6" s="213">
        <v>3.9075335637989594</v>
      </c>
      <c r="P6" s="213">
        <v>0.60312956498631554</v>
      </c>
      <c r="Q6" s="213">
        <v>-0.53494929704722693</v>
      </c>
      <c r="R6" s="213">
        <v>2.0126791906817543</v>
      </c>
      <c r="S6" s="213">
        <v>3.5891612205397383</v>
      </c>
      <c r="T6" s="213">
        <v>7.1273874062294462</v>
      </c>
      <c r="U6" s="213">
        <v>-0.54277187600347832</v>
      </c>
      <c r="V6" s="213">
        <v>12.174947926267965</v>
      </c>
      <c r="W6" s="213">
        <v>0.34949169047691075</v>
      </c>
      <c r="X6" s="213">
        <v>-7.4981275378995242</v>
      </c>
      <c r="Y6" s="213">
        <v>-6.8860145499382686</v>
      </c>
      <c r="Z6" s="213">
        <v>5.48628106507556</v>
      </c>
      <c r="AA6" s="213">
        <v>0.82825563227078014</v>
      </c>
      <c r="AB6" s="213">
        <v>3.5270740745706242</v>
      </c>
      <c r="AC6" s="213">
        <v>-6.4320242411928135</v>
      </c>
      <c r="AD6" s="213">
        <v>-8.3141810275044747E-2</v>
      </c>
      <c r="AE6" s="213">
        <v>5.5841054444361049E-2</v>
      </c>
      <c r="AF6" s="213">
        <v>8.7285919834667602E-2</v>
      </c>
      <c r="AG6" s="213">
        <v>12.650075688453665</v>
      </c>
      <c r="AH6" s="213">
        <v>-6.0485786460204753</v>
      </c>
      <c r="AI6" s="213">
        <v>10.374524036803457</v>
      </c>
      <c r="AJ6" s="213">
        <v>5.6590852580546969</v>
      </c>
      <c r="AK6" s="213">
        <v>4.3414805597327355</v>
      </c>
      <c r="AL6" s="213">
        <v>1.614456839358791</v>
      </c>
      <c r="AM6" s="213">
        <v>0.52945288388377421</v>
      </c>
      <c r="AN6" s="213">
        <v>9.8673598668338247</v>
      </c>
      <c r="AO6" s="213">
        <v>1.2379583667679661</v>
      </c>
      <c r="AP6" s="213">
        <v>1.4329299578864418</v>
      </c>
      <c r="AQ6" s="214">
        <v>3.3534118526915568</v>
      </c>
      <c r="AR6" s="213">
        <v>0.92175111594758885</v>
      </c>
      <c r="AS6" s="213">
        <v>5.8094247639897789</v>
      </c>
      <c r="AT6" s="213">
        <v>8.6130172941490066</v>
      </c>
      <c r="AU6" s="213">
        <v>0.62922198410275687</v>
      </c>
      <c r="AV6" s="213">
        <v>1.8452350613675339</v>
      </c>
      <c r="AW6" s="213">
        <v>2.3180242873634738</v>
      </c>
      <c r="AX6" s="213">
        <v>3.994414955033565</v>
      </c>
      <c r="AY6" s="213">
        <v>5.4426979182251589</v>
      </c>
      <c r="AZ6" s="213">
        <v>6.1126782180964012</v>
      </c>
      <c r="BA6" s="213">
        <v>5.1603805743654529</v>
      </c>
      <c r="BB6" s="213">
        <v>2.0445571894353032</v>
      </c>
      <c r="BC6" s="213">
        <v>1.2530504063870573</v>
      </c>
    </row>
    <row r="7" spans="1:58" s="121" customFormat="1" ht="17.100000000000001" customHeight="1" x14ac:dyDescent="0.2">
      <c r="A7" s="77" t="s">
        <v>1</v>
      </c>
      <c r="B7" s="116">
        <v>3.9957005556021441</v>
      </c>
      <c r="C7" s="116">
        <v>7.9389801698676488</v>
      </c>
      <c r="D7" s="116">
        <v>9.0753509559400314</v>
      </c>
      <c r="E7" s="116">
        <v>0.76827824458316485</v>
      </c>
      <c r="F7" s="116"/>
      <c r="G7" s="77"/>
      <c r="H7" s="89"/>
      <c r="I7" s="89"/>
      <c r="J7" s="89"/>
      <c r="K7" s="89"/>
      <c r="L7" s="75" t="e">
        <v>#DIV/0!</v>
      </c>
      <c r="M7" s="75" t="e">
        <v>#DIV/0!</v>
      </c>
      <c r="N7" s="75">
        <v>1.5121259039570178</v>
      </c>
      <c r="O7" s="75">
        <v>-15.108269114378448</v>
      </c>
      <c r="P7" s="75">
        <v>-31.733127629754065</v>
      </c>
      <c r="Q7" s="75">
        <v>-0.35056220396867399</v>
      </c>
      <c r="R7" s="75">
        <v>-7.2664348563276082</v>
      </c>
      <c r="S7" s="75">
        <v>-8.4605975297377682</v>
      </c>
      <c r="T7" s="75">
        <v>35.746075877455887</v>
      </c>
      <c r="U7" s="75">
        <v>-17.186448008028133</v>
      </c>
      <c r="V7" s="75">
        <v>33.596271003296941</v>
      </c>
      <c r="W7" s="75">
        <v>16.143746543068605</v>
      </c>
      <c r="X7" s="75">
        <v>-6.6002782639188018</v>
      </c>
      <c r="Y7" s="75">
        <v>3.1929935248849795</v>
      </c>
      <c r="Z7" s="75">
        <v>-9.366627274941596</v>
      </c>
      <c r="AA7" s="75">
        <v>-3.4556152906511151</v>
      </c>
      <c r="AB7" s="75">
        <v>10.617601277136512</v>
      </c>
      <c r="AC7" s="75">
        <v>1.009202693002198</v>
      </c>
      <c r="AD7" s="75">
        <v>11.746142773022527</v>
      </c>
      <c r="AE7" s="75">
        <v>7.012771669345419</v>
      </c>
      <c r="AF7" s="75">
        <v>-8.339941419431284</v>
      </c>
      <c r="AG7" s="75">
        <v>-10.488178311903141</v>
      </c>
      <c r="AH7" s="75">
        <v>-1.222905703727406</v>
      </c>
      <c r="AI7" s="75">
        <v>-9.0646133553197945</v>
      </c>
      <c r="AJ7" s="75">
        <v>13.618048675436301</v>
      </c>
      <c r="AK7" s="75">
        <v>16.109333600072915</v>
      </c>
      <c r="AL7" s="75">
        <v>19.130184118963435</v>
      </c>
      <c r="AM7" s="75">
        <v>12.685084761510467</v>
      </c>
      <c r="AN7" s="75">
        <v>2.293828240115392</v>
      </c>
      <c r="AO7" s="75">
        <v>-1.7524943667791004</v>
      </c>
      <c r="AP7" s="75">
        <v>-15.324776994696343</v>
      </c>
      <c r="AQ7" s="75">
        <v>24.536117523096213</v>
      </c>
      <c r="AR7" s="75">
        <v>11.522334837259063</v>
      </c>
      <c r="AS7" s="75">
        <v>17.013134620435633</v>
      </c>
      <c r="AT7" s="75">
        <v>33.858298669550749</v>
      </c>
      <c r="AU7" s="75">
        <v>-9.9766521312537044</v>
      </c>
      <c r="AV7" s="75">
        <v>-3.3399219539777092</v>
      </c>
      <c r="AW7" s="75">
        <v>-9.7766232684362251</v>
      </c>
      <c r="AX7" s="75">
        <v>2.0007629051968179</v>
      </c>
      <c r="AY7" s="75">
        <v>11.415110519916038</v>
      </c>
      <c r="AZ7" s="75">
        <v>6.0160452295238809</v>
      </c>
      <c r="BA7" s="75">
        <v>13.252886079739534</v>
      </c>
      <c r="BB7" s="75">
        <v>-3.9554895711872651</v>
      </c>
      <c r="BC7" s="75">
        <v>-11.478522966507443</v>
      </c>
    </row>
    <row r="8" spans="1:58" s="121" customFormat="1" ht="17.100000000000001" customHeight="1" x14ac:dyDescent="0.2">
      <c r="A8" s="77" t="s">
        <v>2</v>
      </c>
      <c r="B8" s="116">
        <v>2.1958835610922156</v>
      </c>
      <c r="C8" s="116">
        <v>1.2662342846697872</v>
      </c>
      <c r="D8" s="116">
        <v>2.3388143716521315</v>
      </c>
      <c r="E8" s="116">
        <v>8.4018315419820855</v>
      </c>
      <c r="F8" s="116"/>
      <c r="G8" s="77"/>
      <c r="H8" s="89"/>
      <c r="I8" s="89"/>
      <c r="J8" s="89"/>
      <c r="K8" s="89"/>
      <c r="L8" s="75" t="e">
        <v>#DIV/0!</v>
      </c>
      <c r="M8" s="75" t="e">
        <v>#DIV/0!</v>
      </c>
      <c r="N8" s="75">
        <v>7.2807594152093813</v>
      </c>
      <c r="O8" s="75">
        <v>8.4051112470566736</v>
      </c>
      <c r="P8" s="75">
        <v>2.6823075563870979</v>
      </c>
      <c r="Q8" s="75">
        <v>0.760505100672626</v>
      </c>
      <c r="R8" s="75">
        <v>0.75606886767756176</v>
      </c>
      <c r="S8" s="75">
        <v>1.1325994881566048</v>
      </c>
      <c r="T8" s="75">
        <v>3.530053613744033</v>
      </c>
      <c r="U8" s="75">
        <v>4.2922740867423759</v>
      </c>
      <c r="V8" s="75">
        <v>8.0822050354764094</v>
      </c>
      <c r="W8" s="75">
        <v>7.0788461542127923</v>
      </c>
      <c r="X8" s="75">
        <v>-13.881787685056013</v>
      </c>
      <c r="Y8" s="75">
        <v>-14.319193687547905</v>
      </c>
      <c r="Z8" s="75">
        <v>14.814641083163394</v>
      </c>
      <c r="AA8" s="75">
        <v>-15.999940811436385</v>
      </c>
      <c r="AB8" s="75">
        <v>-6.4535686666474241</v>
      </c>
      <c r="AC8" s="75">
        <v>-7.564706586156877</v>
      </c>
      <c r="AD8" s="75">
        <v>-2.4473591904469849</v>
      </c>
      <c r="AE8" s="75">
        <v>-0.39039221339790542</v>
      </c>
      <c r="AF8" s="75">
        <v>7.1937132561809891</v>
      </c>
      <c r="AG8" s="75">
        <v>15.928697260739067</v>
      </c>
      <c r="AH8" s="75">
        <v>-10.019762689834966</v>
      </c>
      <c r="AI8" s="75">
        <v>28.11474840257755</v>
      </c>
      <c r="AJ8" s="75">
        <v>5.7807068646301252</v>
      </c>
      <c r="AK8" s="75">
        <v>1.9796532388520305</v>
      </c>
      <c r="AL8" s="75">
        <v>0.50380057914356513</v>
      </c>
      <c r="AM8" s="75">
        <v>-0.70587554400147745</v>
      </c>
      <c r="AN8" s="75">
        <v>6.5424934445890814</v>
      </c>
      <c r="AO8" s="75">
        <v>1.1208876410119251</v>
      </c>
      <c r="AP8" s="75">
        <v>2.0986055966937256</v>
      </c>
      <c r="AQ8" s="75">
        <v>-3.2673195665455235</v>
      </c>
      <c r="AR8" s="75">
        <v>6.1431645588625905</v>
      </c>
      <c r="AS8" s="75">
        <v>5.9607762451437285</v>
      </c>
      <c r="AT8" s="75">
        <v>10.691391674139282</v>
      </c>
      <c r="AU8" s="75">
        <v>7.2290326824270945</v>
      </c>
      <c r="AV8" s="75">
        <v>8.8587934638178147</v>
      </c>
      <c r="AW8" s="75">
        <v>5.330897668045842</v>
      </c>
      <c r="AX8" s="75">
        <v>3.9541392513773532</v>
      </c>
      <c r="AY8" s="75">
        <v>2.0108636240831368</v>
      </c>
      <c r="AZ8" s="75">
        <v>1.7166876429418387</v>
      </c>
      <c r="BA8" s="75">
        <v>1.4044407437986406</v>
      </c>
      <c r="BB8" s="75">
        <v>0.76228255650550025</v>
      </c>
      <c r="BC8" s="75">
        <v>1.6197875029078768</v>
      </c>
    </row>
    <row r="9" spans="1:58" s="121" customFormat="1" ht="17.100000000000001" customHeight="1" x14ac:dyDescent="0.2">
      <c r="A9" s="77" t="s">
        <v>3</v>
      </c>
      <c r="B9" s="116">
        <v>2.9330424400428656</v>
      </c>
      <c r="C9" s="116">
        <v>2.7787733383830115</v>
      </c>
      <c r="D9" s="116">
        <v>7.0125784497847121</v>
      </c>
      <c r="E9" s="116">
        <v>7.1275196074302993</v>
      </c>
      <c r="F9" s="116"/>
      <c r="G9" s="77"/>
      <c r="H9" s="89"/>
      <c r="I9" s="89"/>
      <c r="J9" s="89"/>
      <c r="K9" s="89"/>
      <c r="L9" s="75" t="e">
        <v>#DIV/0!</v>
      </c>
      <c r="M9" s="75" t="e">
        <v>#DIV/0!</v>
      </c>
      <c r="N9" s="75">
        <v>0.4460301840563119</v>
      </c>
      <c r="O9" s="75">
        <v>2.3869384086369294</v>
      </c>
      <c r="P9" s="75">
        <v>3.2316085071006695</v>
      </c>
      <c r="Q9" s="75">
        <v>3.3734309903753923</v>
      </c>
      <c r="R9" s="75">
        <v>4.3260836816936266</v>
      </c>
      <c r="S9" s="75">
        <v>2.9830179984487337</v>
      </c>
      <c r="T9" s="75">
        <v>1.1936394437344733</v>
      </c>
      <c r="U9" s="75">
        <v>0.84840815079125775</v>
      </c>
      <c r="V9" s="75">
        <v>0.89026439555897063</v>
      </c>
      <c r="W9" s="75">
        <v>1.7542746733856918</v>
      </c>
      <c r="X9" s="75">
        <v>2.4518622213192565</v>
      </c>
      <c r="Y9" s="75">
        <v>4.2477321968579229</v>
      </c>
      <c r="Z9" s="75">
        <v>4.8682666301739008</v>
      </c>
      <c r="AA9" s="75">
        <v>5.1289860398964437</v>
      </c>
      <c r="AB9" s="75">
        <v>0.19189285901568542</v>
      </c>
      <c r="AC9" s="75">
        <v>-0.15840211122668535</v>
      </c>
      <c r="AD9" s="75">
        <v>0.38426310469803493</v>
      </c>
      <c r="AE9" s="75">
        <v>0.76061814165711006</v>
      </c>
      <c r="AF9" s="75">
        <v>5.3076778405934277</v>
      </c>
      <c r="AG9" s="75">
        <v>4.6774727857717746</v>
      </c>
      <c r="AH9" s="75">
        <v>3.1647395786084553</v>
      </c>
      <c r="AI9" s="75">
        <v>2.814512119784407</v>
      </c>
      <c r="AJ9" s="75">
        <v>3.0356003347550731</v>
      </c>
      <c r="AK9" s="75">
        <v>2.7212250164175833</v>
      </c>
      <c r="AL9" s="75">
        <v>2.1802879895645555</v>
      </c>
      <c r="AM9" s="75">
        <v>2.1043756476692765</v>
      </c>
      <c r="AN9" s="75">
        <v>2.7540005621523367</v>
      </c>
      <c r="AO9" s="75">
        <v>4.061316789580105</v>
      </c>
      <c r="AP9" s="75">
        <v>5.8102342294132026</v>
      </c>
      <c r="AQ9" s="75">
        <v>7.0176856546398714</v>
      </c>
      <c r="AR9" s="75">
        <v>7.4941982582374722</v>
      </c>
      <c r="AS9" s="75">
        <v>7.6939458017169171</v>
      </c>
      <c r="AT9" s="75">
        <v>7.6542160943741555</v>
      </c>
      <c r="AU9" s="75">
        <v>6.8859910938857016</v>
      </c>
      <c r="AV9" s="75">
        <v>7.1693685785027883</v>
      </c>
      <c r="AW9" s="75">
        <v>6.8197810258015634</v>
      </c>
      <c r="AX9" s="75">
        <v>7.0380034708451555</v>
      </c>
      <c r="AY9" s="75">
        <v>7.4204026269679035</v>
      </c>
      <c r="AZ9" s="75">
        <v>7.1787706928374551</v>
      </c>
      <c r="BA9" s="75">
        <v>7.7331800520819449</v>
      </c>
      <c r="BB9" s="75">
        <v>7.6560960702989789</v>
      </c>
      <c r="BC9" s="75">
        <v>7.9327679272392704</v>
      </c>
    </row>
    <row r="10" spans="1:58" s="121" customFormat="1" ht="17.100000000000001" customHeight="1" x14ac:dyDescent="0.2">
      <c r="A10" s="77" t="s">
        <v>4</v>
      </c>
      <c r="B10" s="116">
        <v>17.623475676474619</v>
      </c>
      <c r="C10" s="116">
        <v>-4.6053936763445265</v>
      </c>
      <c r="D10" s="116">
        <v>4.0479714544293888</v>
      </c>
      <c r="E10" s="116">
        <v>3.4815922844835923</v>
      </c>
      <c r="F10" s="116"/>
      <c r="G10" s="77"/>
      <c r="H10" s="89"/>
      <c r="I10" s="89"/>
      <c r="J10" s="89"/>
      <c r="K10" s="89"/>
      <c r="L10" s="75" t="e">
        <v>#DIV/0!</v>
      </c>
      <c r="M10" s="75" t="e">
        <v>#DIV/0!</v>
      </c>
      <c r="N10" s="75">
        <v>-0.38077602136445954</v>
      </c>
      <c r="O10" s="75">
        <v>0.68036687808912255</v>
      </c>
      <c r="P10" s="75">
        <v>12.761860522015468</v>
      </c>
      <c r="Q10" s="75">
        <v>13.90418115383396</v>
      </c>
      <c r="R10" s="75">
        <v>11.277581787289282</v>
      </c>
      <c r="S10" s="75">
        <v>5.954296331799025</v>
      </c>
      <c r="T10" s="75">
        <v>-1.7997050515244362</v>
      </c>
      <c r="U10" s="75">
        <v>-6.108534037472646</v>
      </c>
      <c r="V10" s="75">
        <v>-13.886272814490718</v>
      </c>
      <c r="W10" s="75">
        <v>-15.720729688059244</v>
      </c>
      <c r="X10" s="75">
        <v>-14.97045761821132</v>
      </c>
      <c r="Y10" s="75">
        <v>-8.1408484665211667</v>
      </c>
      <c r="Z10" s="75">
        <v>5.1285744153388491</v>
      </c>
      <c r="AA10" s="75">
        <v>10.470248119782589</v>
      </c>
      <c r="AB10" s="75">
        <v>9.6107398615036477</v>
      </c>
      <c r="AC10" s="75">
        <v>8.7091089299996085</v>
      </c>
      <c r="AD10" s="75">
        <v>-1.0519448943741017</v>
      </c>
      <c r="AE10" s="75">
        <v>-2.674497567615941</v>
      </c>
      <c r="AF10" s="75">
        <v>-2.1645609875862171</v>
      </c>
      <c r="AG10" s="75">
        <v>5.7803798655031269</v>
      </c>
      <c r="AH10" s="75">
        <v>19.075680329507485</v>
      </c>
      <c r="AI10" s="75">
        <v>21.045429008278461</v>
      </c>
      <c r="AJ10" s="75">
        <v>18.586010100815798</v>
      </c>
      <c r="AK10" s="75">
        <v>13.248381749876547</v>
      </c>
      <c r="AL10" s="75">
        <v>-0.68774664032409394</v>
      </c>
      <c r="AM10" s="75">
        <v>-6.2877861377933613</v>
      </c>
      <c r="AN10" s="75">
        <v>-8.7093061242401895</v>
      </c>
      <c r="AO10" s="75">
        <v>-6.639836207381844</v>
      </c>
      <c r="AP10" s="75">
        <v>0.85657163306482875</v>
      </c>
      <c r="AQ10" s="75">
        <v>4.6751042362141781</v>
      </c>
      <c r="AR10" s="75">
        <v>5.6124223503166037</v>
      </c>
      <c r="AS10" s="75">
        <v>7.2696698725862152</v>
      </c>
      <c r="AT10" s="75">
        <v>4.5244371955348806</v>
      </c>
      <c r="AU10" s="75">
        <v>3.1446952774886183</v>
      </c>
      <c r="AV10" s="75">
        <v>1.9059238368704268</v>
      </c>
      <c r="AW10" s="75">
        <v>3.0439634997569298</v>
      </c>
      <c r="AX10" s="75">
        <v>4.6410117020715624</v>
      </c>
      <c r="AY10" s="75">
        <v>5.2549256114824416</v>
      </c>
      <c r="AZ10" s="75">
        <v>0.40936661811497022</v>
      </c>
      <c r="BA10" s="75">
        <v>0.65609016340391069</v>
      </c>
      <c r="BB10" s="75">
        <v>0.36013485579557969</v>
      </c>
      <c r="BC10" s="75">
        <v>0.19680771311929579</v>
      </c>
    </row>
    <row r="11" spans="1:58" s="121" customFormat="1" ht="17.100000000000001" customHeight="1" x14ac:dyDescent="0.2">
      <c r="A11" s="77" t="s">
        <v>5</v>
      </c>
      <c r="B11" s="116">
        <v>1.6606621374889441</v>
      </c>
      <c r="C11" s="116">
        <v>4.7495611305628183</v>
      </c>
      <c r="D11" s="116">
        <v>3.5049109223100228</v>
      </c>
      <c r="E11" s="116">
        <v>3.3705045502699482</v>
      </c>
      <c r="F11" s="116"/>
      <c r="G11" s="77"/>
      <c r="H11" s="89"/>
      <c r="I11" s="89"/>
      <c r="J11" s="89"/>
      <c r="K11" s="89"/>
      <c r="L11" s="75" t="e">
        <v>#DIV/0!</v>
      </c>
      <c r="M11" s="75" t="e">
        <v>#DIV/0!</v>
      </c>
      <c r="N11" s="75">
        <v>6.0029778920696275</v>
      </c>
      <c r="O11" s="75">
        <v>13.254032341448507</v>
      </c>
      <c r="P11" s="75">
        <v>19.834153892584961</v>
      </c>
      <c r="Q11" s="75">
        <v>-9.3997559185569184</v>
      </c>
      <c r="R11" s="75">
        <v>17.699516427617603</v>
      </c>
      <c r="S11" s="75">
        <v>27.452820175155889</v>
      </c>
      <c r="T11" s="75">
        <v>9.4357873701571791</v>
      </c>
      <c r="U11" s="75">
        <v>-7.8893247228348677</v>
      </c>
      <c r="V11" s="75">
        <v>43.702415031701825</v>
      </c>
      <c r="W11" s="75">
        <v>-30.980934598421385</v>
      </c>
      <c r="X11" s="75">
        <v>-8.1004530144561002</v>
      </c>
      <c r="Y11" s="75">
        <v>2.223241935272724</v>
      </c>
      <c r="Z11" s="75">
        <v>-29.061438890519177</v>
      </c>
      <c r="AA11" s="75">
        <v>78.504542347271837</v>
      </c>
      <c r="AB11" s="75">
        <v>30.455211797503988</v>
      </c>
      <c r="AC11" s="75">
        <v>2.3285661192592899</v>
      </c>
      <c r="AD11" s="75">
        <v>11.282418096869872</v>
      </c>
      <c r="AE11" s="75">
        <v>0.2268672710593389</v>
      </c>
      <c r="AF11" s="75">
        <v>-8.3384612750162965</v>
      </c>
      <c r="AG11" s="75">
        <v>13.94185531799781</v>
      </c>
      <c r="AH11" s="75">
        <v>6.1519107135290074</v>
      </c>
      <c r="AI11" s="75">
        <v>-10.544446411082141</v>
      </c>
      <c r="AJ11" s="75">
        <v>7.2521336110353607</v>
      </c>
      <c r="AK11" s="75">
        <v>6.0566553287190628</v>
      </c>
      <c r="AL11" s="75">
        <v>-5.5839537591233279</v>
      </c>
      <c r="AM11" s="75">
        <v>-3.845365219826935</v>
      </c>
      <c r="AN11" s="75">
        <v>29.114028935099089</v>
      </c>
      <c r="AO11" s="75">
        <v>0.23166345958884893</v>
      </c>
      <c r="AP11" s="75">
        <v>9.0972039489164445</v>
      </c>
      <c r="AQ11" s="75">
        <v>12.275862122224645</v>
      </c>
      <c r="AR11" s="75">
        <v>-13.347469854176952</v>
      </c>
      <c r="AS11" s="75">
        <v>10.814311046331305</v>
      </c>
      <c r="AT11" s="75">
        <v>3.4909626913906644</v>
      </c>
      <c r="AU11" s="75">
        <v>1.5087010090248265</v>
      </c>
      <c r="AV11" s="75">
        <v>3.6417078330565511</v>
      </c>
      <c r="AW11" s="75">
        <v>4.7861450299162334</v>
      </c>
      <c r="AX11" s="75">
        <v>2.5446549088381731</v>
      </c>
      <c r="AY11" s="75">
        <v>3.5019429068135155</v>
      </c>
      <c r="AZ11" s="75">
        <v>0.97070566292876137</v>
      </c>
      <c r="BA11" s="75">
        <v>2.4940963673997674</v>
      </c>
      <c r="BB11" s="75">
        <v>4.0592353606052844</v>
      </c>
      <c r="BC11" s="75">
        <v>6.7882671695060237</v>
      </c>
    </row>
    <row r="12" spans="1:58" s="121" customFormat="1" ht="17.100000000000001" customHeight="1" x14ac:dyDescent="0.2">
      <c r="A12" s="77" t="s">
        <v>6</v>
      </c>
      <c r="B12" s="116">
        <v>1.469505577177177</v>
      </c>
      <c r="C12" s="116">
        <v>4.8035634793928583</v>
      </c>
      <c r="D12" s="116">
        <v>-7.7597971973702329</v>
      </c>
      <c r="E12" s="116">
        <v>-25.190022255392861</v>
      </c>
      <c r="F12" s="116"/>
      <c r="G12" s="77"/>
      <c r="H12" s="89"/>
      <c r="I12" s="89"/>
      <c r="J12" s="89"/>
      <c r="K12" s="89"/>
      <c r="L12" s="75" t="e">
        <v>#DIV/0!</v>
      </c>
      <c r="M12" s="75" t="e">
        <v>#DIV/0!</v>
      </c>
      <c r="N12" s="75">
        <v>1.0968636853422975</v>
      </c>
      <c r="O12" s="75">
        <v>-1.7111761106597179</v>
      </c>
      <c r="P12" s="75">
        <v>9.183063513807955</v>
      </c>
      <c r="Q12" s="75">
        <v>1.9194522958880578</v>
      </c>
      <c r="R12" s="75">
        <v>-2.555112641974</v>
      </c>
      <c r="S12" s="75">
        <v>-0.12288544989007555</v>
      </c>
      <c r="T12" s="75">
        <v>1.5048602683060963</v>
      </c>
      <c r="U12" s="75">
        <v>-1.650157399812846</v>
      </c>
      <c r="V12" s="75">
        <v>0.65893841496484917</v>
      </c>
      <c r="W12" s="75">
        <v>-0.90643816315183479</v>
      </c>
      <c r="X12" s="75">
        <v>4.5812802042485501</v>
      </c>
      <c r="Y12" s="75">
        <v>0.61383593919077661</v>
      </c>
      <c r="Z12" s="75">
        <v>6.2269763377417631</v>
      </c>
      <c r="AA12" s="75">
        <v>6.5263839508746591</v>
      </c>
      <c r="AB12" s="75">
        <v>-0.18579805691426587</v>
      </c>
      <c r="AC12" s="75">
        <v>-26.930753026813104</v>
      </c>
      <c r="AD12" s="75">
        <v>-2.345155615785055</v>
      </c>
      <c r="AE12" s="75">
        <v>-5.6203398416970973</v>
      </c>
      <c r="AF12" s="75">
        <v>-4.7294800951368625</v>
      </c>
      <c r="AG12" s="75">
        <v>29.964552422296187</v>
      </c>
      <c r="AH12" s="75">
        <v>-2.3293215480486906</v>
      </c>
      <c r="AI12" s="75">
        <v>3.1484284035288024</v>
      </c>
      <c r="AJ12" s="75">
        <v>-1.9650082039844974</v>
      </c>
      <c r="AK12" s="75">
        <v>7.3532810938023774</v>
      </c>
      <c r="AL12" s="75">
        <v>7.4372681684077513</v>
      </c>
      <c r="AM12" s="75">
        <v>0.70500220077651665</v>
      </c>
      <c r="AN12" s="75">
        <v>9.2582728897340196</v>
      </c>
      <c r="AO12" s="75">
        <v>2.2038440784900803</v>
      </c>
      <c r="AP12" s="75">
        <v>-4.5177950066469847</v>
      </c>
      <c r="AQ12" s="75">
        <v>-2.2065039507890738</v>
      </c>
      <c r="AR12" s="75">
        <v>-10.092914724081014</v>
      </c>
      <c r="AS12" s="75">
        <v>-14.367894992788255</v>
      </c>
      <c r="AT12" s="75">
        <v>-23.106385439235343</v>
      </c>
      <c r="AU12" s="75">
        <v>-29.330993655336325</v>
      </c>
      <c r="AV12" s="75">
        <v>-31.074959429339767</v>
      </c>
      <c r="AW12" s="75">
        <v>-16.194158265914982</v>
      </c>
      <c r="AX12" s="75">
        <v>4.9489662272363955</v>
      </c>
      <c r="AY12" s="75">
        <v>22.486484973598266</v>
      </c>
      <c r="AZ12" s="75">
        <v>46.424144603693222</v>
      </c>
      <c r="BA12" s="75">
        <v>26.342532586242196</v>
      </c>
      <c r="BB12" s="75">
        <v>12.011645956491357</v>
      </c>
      <c r="BC12" s="75">
        <v>-5.7951858080316327</v>
      </c>
    </row>
    <row r="13" spans="1:58" s="183" customFormat="1" ht="17.100000000000001" customHeight="1" x14ac:dyDescent="0.2">
      <c r="A13" s="199" t="s">
        <v>93</v>
      </c>
      <c r="B13" s="199">
        <v>8.9800192238870693</v>
      </c>
      <c r="C13" s="199">
        <v>3.0123829964845417</v>
      </c>
      <c r="D13" s="199">
        <v>6.714715080368383</v>
      </c>
      <c r="E13" s="199">
        <v>7.9929180962143409</v>
      </c>
      <c r="F13" s="199"/>
      <c r="G13" s="199"/>
      <c r="H13" s="200"/>
      <c r="I13" s="200"/>
      <c r="J13" s="200"/>
      <c r="K13" s="200"/>
      <c r="L13" s="213" t="e">
        <v>#DIV/0!</v>
      </c>
      <c r="M13" s="213" t="e">
        <v>#DIV/0!</v>
      </c>
      <c r="N13" s="213">
        <v>236.81942568662541</v>
      </c>
      <c r="O13" s="213">
        <v>224.98831337654127</v>
      </c>
      <c r="P13" s="213">
        <v>313.66202711690397</v>
      </c>
      <c r="Q13" s="213">
        <v>168.90614133723659</v>
      </c>
      <c r="R13" s="213">
        <v>7.5521033431580342</v>
      </c>
      <c r="S13" s="213">
        <v>16.958218761282939</v>
      </c>
      <c r="T13" s="213">
        <v>5.9599999161032535</v>
      </c>
      <c r="U13" s="213">
        <v>8.2576832320086382</v>
      </c>
      <c r="V13" s="213">
        <v>5.0104253204309668</v>
      </c>
      <c r="W13" s="213">
        <v>-2.725283458246619</v>
      </c>
      <c r="X13" s="213">
        <v>6.2849086450474934</v>
      </c>
      <c r="Y13" s="213">
        <v>4.2991970585573913</v>
      </c>
      <c r="Z13" s="213">
        <v>3.9844282220849792</v>
      </c>
      <c r="AA13" s="213">
        <v>4.1740044922202513</v>
      </c>
      <c r="AB13" s="213">
        <v>-0.20635896068678106</v>
      </c>
      <c r="AC13" s="213">
        <v>-5.5473716984902772</v>
      </c>
      <c r="AD13" s="213">
        <v>-1.2407982224917902</v>
      </c>
      <c r="AE13" s="213">
        <v>2.2586918633771269E-2</v>
      </c>
      <c r="AF13" s="213">
        <v>4.9438839073703056</v>
      </c>
      <c r="AG13" s="213">
        <v>15.555193730082607</v>
      </c>
      <c r="AH13" s="213">
        <v>9.4427122609415992</v>
      </c>
      <c r="AI13" s="213">
        <v>11.868350098994028</v>
      </c>
      <c r="AJ13" s="213">
        <v>7.5302422958204218</v>
      </c>
      <c r="AK13" s="213">
        <v>7.3506951245838614</v>
      </c>
      <c r="AL13" s="213">
        <v>10.817990857493175</v>
      </c>
      <c r="AM13" s="213">
        <v>7.1382506895315112</v>
      </c>
      <c r="AN13" s="213">
        <v>-2.5731544876851031</v>
      </c>
      <c r="AO13" s="213">
        <v>-2.6299361968325052</v>
      </c>
      <c r="AP13" s="213">
        <v>-0.98545521402567671</v>
      </c>
      <c r="AQ13" s="213">
        <v>4.7732905150808635</v>
      </c>
      <c r="AR13" s="213">
        <v>15.44109723426299</v>
      </c>
      <c r="AS13" s="213">
        <v>8.3004428600784497</v>
      </c>
      <c r="AT13" s="213">
        <v>7.8905404063735585</v>
      </c>
      <c r="AU13" s="213">
        <v>4.6226142959840955</v>
      </c>
      <c r="AV13" s="213">
        <v>6.4660458014550004</v>
      </c>
      <c r="AW13" s="213">
        <v>13.06288813485641</v>
      </c>
      <c r="AX13" s="213">
        <v>12.479787709661849</v>
      </c>
      <c r="AY13" s="213">
        <v>14.667160075270292</v>
      </c>
      <c r="AZ13" s="213">
        <v>11.138111495087589</v>
      </c>
      <c r="BA13" s="213">
        <v>5.4331479925902926</v>
      </c>
      <c r="BB13" s="213">
        <v>7.1432027913345353</v>
      </c>
      <c r="BC13" s="213">
        <v>6.4118552040614674</v>
      </c>
    </row>
    <row r="14" spans="1:58" s="121" customFormat="1" ht="17.100000000000001" customHeight="1" x14ac:dyDescent="0.2">
      <c r="A14" s="77" t="s">
        <v>8</v>
      </c>
      <c r="B14" s="116">
        <v>18.058674497319792</v>
      </c>
      <c r="C14" s="116">
        <v>12.424053313175666</v>
      </c>
      <c r="D14" s="116">
        <v>32.465372682222473</v>
      </c>
      <c r="E14" s="116">
        <v>33.062024280257994</v>
      </c>
      <c r="F14" s="116"/>
      <c r="G14" s="77"/>
      <c r="H14" s="89"/>
      <c r="I14" s="89"/>
      <c r="J14" s="89"/>
      <c r="K14" s="89"/>
      <c r="L14" s="75" t="e">
        <v>#DIV/0!</v>
      </c>
      <c r="M14" s="75" t="e">
        <v>#DIV/0!</v>
      </c>
      <c r="N14" s="75">
        <v>-46.554775513532441</v>
      </c>
      <c r="O14" s="75">
        <v>-34.940418299541918</v>
      </c>
      <c r="P14" s="75">
        <v>121.42827026903898</v>
      </c>
      <c r="Q14" s="75">
        <v>81.977974696053039</v>
      </c>
      <c r="R14" s="75">
        <v>82.876740120677141</v>
      </c>
      <c r="S14" s="75">
        <v>89.500930809961929</v>
      </c>
      <c r="T14" s="75">
        <v>12.085066510684506</v>
      </c>
      <c r="U14" s="75">
        <v>-13.74748547839989</v>
      </c>
      <c r="V14" s="75">
        <v>-38.574962797141247</v>
      </c>
      <c r="W14" s="75">
        <v>-51.053665226458399</v>
      </c>
      <c r="X14" s="75">
        <v>-1.0509720826147539</v>
      </c>
      <c r="Y14" s="75">
        <v>77.574901437495498</v>
      </c>
      <c r="Z14" s="75">
        <v>114.86292522837039</v>
      </c>
      <c r="AA14" s="75">
        <v>58.245209112160268</v>
      </c>
      <c r="AB14" s="75">
        <v>-0.1881969552417373</v>
      </c>
      <c r="AC14" s="75">
        <v>-37.339276232191864</v>
      </c>
      <c r="AD14" s="75">
        <v>-32.79161820993923</v>
      </c>
      <c r="AE14" s="75">
        <v>-19.804084691196245</v>
      </c>
      <c r="AF14" s="75">
        <v>42.771880587054902</v>
      </c>
      <c r="AG14" s="75">
        <v>37.457376143930368</v>
      </c>
      <c r="AH14" s="75">
        <v>12.857147276453329</v>
      </c>
      <c r="AI14" s="75">
        <v>87.294386268162526</v>
      </c>
      <c r="AJ14" s="75">
        <v>-2.8023885452763242</v>
      </c>
      <c r="AK14" s="75">
        <v>15.689828669625406</v>
      </c>
      <c r="AL14" s="75">
        <v>58.459912066954644</v>
      </c>
      <c r="AM14" s="75">
        <v>1.7427534265828326</v>
      </c>
      <c r="AN14" s="75">
        <v>19.263508012874887</v>
      </c>
      <c r="AO14" s="75">
        <v>-17.876758281185079</v>
      </c>
      <c r="AP14" s="75">
        <v>-0.41031643565667686</v>
      </c>
      <c r="AQ14" s="75">
        <v>51.145389259356364</v>
      </c>
      <c r="AR14" s="75">
        <v>25.19790854971189</v>
      </c>
      <c r="AS14" s="75">
        <v>69.326097783837426</v>
      </c>
      <c r="AT14" s="75">
        <v>40.620759346292431</v>
      </c>
      <c r="AU14" s="75">
        <v>-8.1826290787586622</v>
      </c>
      <c r="AV14" s="75">
        <v>25.171857278273315</v>
      </c>
      <c r="AW14" s="75">
        <v>68.148742098629995</v>
      </c>
      <c r="AX14" s="75">
        <v>66.405952760377147</v>
      </c>
      <c r="AY14" s="75">
        <v>113.83763493936017</v>
      </c>
      <c r="AZ14" s="75">
        <v>50.172695581266979</v>
      </c>
      <c r="BA14" s="75">
        <v>-24.206112691416859</v>
      </c>
      <c r="BB14" s="75">
        <v>-20.298207283159776</v>
      </c>
      <c r="BC14" s="75">
        <v>-17.621438869103578</v>
      </c>
    </row>
    <row r="15" spans="1:58" s="121" customFormat="1" ht="17.100000000000001" customHeight="1" x14ac:dyDescent="0.2">
      <c r="A15" s="90" t="s">
        <v>9</v>
      </c>
      <c r="B15" s="116">
        <v>11.633422393871772</v>
      </c>
      <c r="C15" s="116">
        <v>0.59506005104075221</v>
      </c>
      <c r="D15" s="116">
        <v>3.5698101430908347</v>
      </c>
      <c r="E15" s="116">
        <v>4.6246635755173182</v>
      </c>
      <c r="F15" s="116"/>
      <c r="G15" s="90"/>
      <c r="H15" s="89"/>
      <c r="I15" s="89"/>
      <c r="J15" s="89"/>
      <c r="K15" s="89"/>
      <c r="L15" s="75" t="e">
        <v>#DIV/0!</v>
      </c>
      <c r="M15" s="75" t="e">
        <v>#DIV/0!</v>
      </c>
      <c r="N15" s="75" t="e">
        <v>#DIV/0!</v>
      </c>
      <c r="O15" s="75" t="e">
        <v>#DIV/0!</v>
      </c>
      <c r="P15" s="75" t="e">
        <v>#DIV/0!</v>
      </c>
      <c r="Q15" s="75" t="e">
        <v>#DIV/0!</v>
      </c>
      <c r="R15" s="75">
        <v>10.716609095634677</v>
      </c>
      <c r="S15" s="75">
        <v>20.20922571511834</v>
      </c>
      <c r="T15" s="75">
        <v>-1.4805194303887048</v>
      </c>
      <c r="U15" s="75">
        <v>3.3232841858171769</v>
      </c>
      <c r="V15" s="75">
        <v>3.6128801279200706</v>
      </c>
      <c r="W15" s="75">
        <v>-3.9220131912588996</v>
      </c>
      <c r="X15" s="75">
        <v>10.295394973489568</v>
      </c>
      <c r="Y15" s="75">
        <v>1.3608061804564864</v>
      </c>
      <c r="Z15" s="75">
        <v>-2.0484279727668753</v>
      </c>
      <c r="AA15" s="75">
        <v>-2.1751654756742234</v>
      </c>
      <c r="AB15" s="75">
        <v>-5.0295585688068574</v>
      </c>
      <c r="AC15" s="75">
        <v>-0.4717055244416124</v>
      </c>
      <c r="AD15" s="75">
        <v>-3.2985892231578107</v>
      </c>
      <c r="AE15" s="75">
        <v>-1.1049541918785599</v>
      </c>
      <c r="AF15" s="75">
        <v>4.0433000413629738</v>
      </c>
      <c r="AG15" s="75">
        <v>8.8931810013256563</v>
      </c>
      <c r="AH15" s="75">
        <v>14.121950767478708</v>
      </c>
      <c r="AI15" s="75">
        <v>14.675576194546981</v>
      </c>
      <c r="AJ15" s="75">
        <v>10.200816509409094</v>
      </c>
      <c r="AK15" s="75">
        <v>8.0986346230720763</v>
      </c>
      <c r="AL15" s="75">
        <v>10.637508982999133</v>
      </c>
      <c r="AM15" s="75">
        <v>6.6948657674322343</v>
      </c>
      <c r="AN15" s="75">
        <v>-10.782105181126067</v>
      </c>
      <c r="AO15" s="75">
        <v>-3.2450465530973305</v>
      </c>
      <c r="AP15" s="75">
        <v>-5.775008366238799</v>
      </c>
      <c r="AQ15" s="75">
        <v>-0.17743030497333612</v>
      </c>
      <c r="AR15" s="75">
        <v>19.811845913340441</v>
      </c>
      <c r="AS15" s="75">
        <v>2.5404344962843384</v>
      </c>
      <c r="AT15" s="75">
        <v>5.4865770236217859</v>
      </c>
      <c r="AU15" s="75">
        <v>4.7683589053299613</v>
      </c>
      <c r="AV15" s="75">
        <v>1.5293255532778716</v>
      </c>
      <c r="AW15" s="75">
        <v>6.9578944639871798</v>
      </c>
      <c r="AX15" s="75">
        <v>6.9395887426965119</v>
      </c>
      <c r="AY15" s="75">
        <v>8.838686861027</v>
      </c>
      <c r="AZ15" s="75">
        <v>6.3156054119023253</v>
      </c>
      <c r="BA15" s="75">
        <v>6.2972554455195562</v>
      </c>
      <c r="BB15" s="75">
        <v>11.790130814992006</v>
      </c>
      <c r="BC15" s="75">
        <v>9.5824320180332823</v>
      </c>
    </row>
    <row r="16" spans="1:58" s="121" customFormat="1" ht="17.100000000000001" customHeight="1" x14ac:dyDescent="0.2">
      <c r="A16" s="90" t="s">
        <v>10</v>
      </c>
      <c r="B16" s="116">
        <v>5.68808055753669</v>
      </c>
      <c r="C16" s="116">
        <v>3.9807544692068708</v>
      </c>
      <c r="D16" s="116">
        <v>8.8851008845153281</v>
      </c>
      <c r="E16" s="116">
        <v>5.4048314015866517</v>
      </c>
      <c r="F16" s="116"/>
      <c r="G16" s="90"/>
      <c r="H16" s="89"/>
      <c r="I16" s="89"/>
      <c r="J16" s="89"/>
      <c r="K16" s="89"/>
      <c r="L16" s="75" t="e">
        <v>#DIV/0!</v>
      </c>
      <c r="M16" s="75" t="e">
        <v>#DIV/0!</v>
      </c>
      <c r="N16" s="75">
        <v>22.526633947173647</v>
      </c>
      <c r="O16" s="75">
        <v>15.871192829646175</v>
      </c>
      <c r="P16" s="75">
        <v>12.263680950556122</v>
      </c>
      <c r="Q16" s="75">
        <v>12.450889453073799</v>
      </c>
      <c r="R16" s="75">
        <v>10.612333751500547</v>
      </c>
      <c r="S16" s="75">
        <v>12.906598193935004</v>
      </c>
      <c r="T16" s="75">
        <v>10.137249110261992</v>
      </c>
      <c r="U16" s="75">
        <v>5.6932215453439072</v>
      </c>
      <c r="V16" s="75">
        <v>1.412210108715084</v>
      </c>
      <c r="W16" s="75">
        <v>-2.9456544414304786</v>
      </c>
      <c r="X16" s="75">
        <v>15.070082905930636</v>
      </c>
      <c r="Y16" s="75">
        <v>15.477734278294996</v>
      </c>
      <c r="Z16" s="75">
        <v>19.860374547315594</v>
      </c>
      <c r="AA16" s="75">
        <v>24.218418093076366</v>
      </c>
      <c r="AB16" s="75">
        <v>-1.2075882394502857</v>
      </c>
      <c r="AC16" s="75">
        <v>0.88026651935582123</v>
      </c>
      <c r="AD16" s="75">
        <v>-0.28354601229395593</v>
      </c>
      <c r="AE16" s="75">
        <v>-1.3365227683940217</v>
      </c>
      <c r="AF16" s="75">
        <v>3.6625218037066531</v>
      </c>
      <c r="AG16" s="75">
        <v>5.5245314354557928</v>
      </c>
      <c r="AH16" s="75">
        <v>7.6360552611023369</v>
      </c>
      <c r="AI16" s="75">
        <v>6.2403387829289558</v>
      </c>
      <c r="AJ16" s="75">
        <v>7.0524502325222782</v>
      </c>
      <c r="AK16" s="75">
        <v>1.9999197935617108</v>
      </c>
      <c r="AL16" s="75">
        <v>2.4076034756460807</v>
      </c>
      <c r="AM16" s="75">
        <v>3.876977929803993</v>
      </c>
      <c r="AN16" s="75">
        <v>3.4135747880020384</v>
      </c>
      <c r="AO16" s="75">
        <v>6.2371416293327764</v>
      </c>
      <c r="AP16" s="75">
        <v>5.698266852791023</v>
      </c>
      <c r="AQ16" s="75">
        <v>8.6974835000384054</v>
      </c>
      <c r="AR16" s="75">
        <v>13.47021184884094</v>
      </c>
      <c r="AS16" s="75">
        <v>7.6707624404865449</v>
      </c>
      <c r="AT16" s="75">
        <v>9.0111967753018885</v>
      </c>
      <c r="AU16" s="75">
        <v>6.6337145600186664</v>
      </c>
      <c r="AV16" s="75">
        <v>2.1170327024528257</v>
      </c>
      <c r="AW16" s="75">
        <v>4.1649931838306564</v>
      </c>
      <c r="AX16" s="75">
        <v>5.5656725654862127</v>
      </c>
      <c r="AY16" s="75">
        <v>6.2631533078741253</v>
      </c>
      <c r="AZ16" s="75">
        <v>7.0956956512184366</v>
      </c>
      <c r="BA16" s="75">
        <v>9.0983776400827452</v>
      </c>
      <c r="BB16" s="75">
        <v>6.3990421241761908</v>
      </c>
      <c r="BC16" s="75">
        <v>5.3724936346896346</v>
      </c>
      <c r="BD16" s="88"/>
      <c r="BE16" s="88"/>
      <c r="BF16" s="88"/>
    </row>
    <row r="17" spans="1:55" s="121" customFormat="1" ht="17.100000000000001" customHeight="1" x14ac:dyDescent="0.2">
      <c r="A17" s="90" t="s">
        <v>11</v>
      </c>
      <c r="B17" s="116">
        <v>6.1012027140373348</v>
      </c>
      <c r="C17" s="116">
        <v>6.2928694933404028</v>
      </c>
      <c r="D17" s="116">
        <v>5.580501631030188</v>
      </c>
      <c r="E17" s="116">
        <v>4.0203531892747835</v>
      </c>
      <c r="F17" s="116"/>
      <c r="G17" s="90"/>
      <c r="H17" s="89"/>
      <c r="I17" s="89"/>
      <c r="J17" s="89"/>
      <c r="K17" s="89"/>
      <c r="L17" s="75" t="e">
        <v>#DIV/0!</v>
      </c>
      <c r="M17" s="75" t="e">
        <v>#DIV/0!</v>
      </c>
      <c r="N17" s="75">
        <v>5.7282684514332827</v>
      </c>
      <c r="O17" s="75">
        <v>5.7557420948674221</v>
      </c>
      <c r="P17" s="75">
        <v>5.7493582354794626</v>
      </c>
      <c r="Q17" s="75">
        <v>6.6465111028246593</v>
      </c>
      <c r="R17" s="75">
        <v>6.0486754105515184</v>
      </c>
      <c r="S17" s="75">
        <v>6.1703276749222047</v>
      </c>
      <c r="T17" s="75">
        <v>6.1139790001917715</v>
      </c>
      <c r="U17" s="75">
        <v>6.0875522051614395</v>
      </c>
      <c r="V17" s="75">
        <v>6.5089679465514028</v>
      </c>
      <c r="W17" s="75">
        <v>6.1443798476831679</v>
      </c>
      <c r="X17" s="75">
        <v>6.0864865258654977</v>
      </c>
      <c r="Y17" s="75">
        <v>5.8187452058028999</v>
      </c>
      <c r="Z17" s="75">
        <v>7.116220605607082</v>
      </c>
      <c r="AA17" s="75">
        <v>6.0200917077496197</v>
      </c>
      <c r="AB17" s="75">
        <v>6.2520717416104876</v>
      </c>
      <c r="AC17" s="75">
        <v>5.7601654013898385</v>
      </c>
      <c r="AD17" s="75">
        <v>5.4467119979823453</v>
      </c>
      <c r="AE17" s="75">
        <v>6.6620921263699895</v>
      </c>
      <c r="AF17" s="75">
        <v>6.5535914866639455</v>
      </c>
      <c r="AG17" s="75">
        <v>6.6810514172507052</v>
      </c>
      <c r="AH17" s="75">
        <v>5.9014018718269501</v>
      </c>
      <c r="AI17" s="75">
        <v>5.9449402243731075</v>
      </c>
      <c r="AJ17" s="75">
        <v>6.3545222409282287</v>
      </c>
      <c r="AK17" s="75">
        <v>6.194350353826783</v>
      </c>
      <c r="AL17" s="75">
        <v>6.7085332298249423</v>
      </c>
      <c r="AM17" s="75">
        <v>6.4448516557551461</v>
      </c>
      <c r="AN17" s="75">
        <v>6.180557735434089</v>
      </c>
      <c r="AO17" s="75">
        <v>5.8594416867945531</v>
      </c>
      <c r="AP17" s="75">
        <v>5.6598159731482411</v>
      </c>
      <c r="AQ17" s="75">
        <v>5.9865953316557752</v>
      </c>
      <c r="AR17" s="75">
        <v>5.2295637269679229</v>
      </c>
      <c r="AS17" s="75">
        <v>5.4569286086153523</v>
      </c>
      <c r="AT17" s="75">
        <v>4.5121647302780232</v>
      </c>
      <c r="AU17" s="75">
        <v>3.9675097762651435</v>
      </c>
      <c r="AV17" s="75">
        <v>3.8182152835192218</v>
      </c>
      <c r="AW17" s="75">
        <v>3.7969560736479391</v>
      </c>
      <c r="AX17" s="75">
        <v>4.6614574000866105</v>
      </c>
      <c r="AY17" s="75">
        <v>5.0352223594175127</v>
      </c>
      <c r="AZ17" s="75">
        <v>5.169703969024031</v>
      </c>
      <c r="BA17" s="75">
        <v>5.2393209433797772</v>
      </c>
      <c r="BB17" s="75">
        <v>4.7078117890098303</v>
      </c>
      <c r="BC17" s="75">
        <v>4.2487522905927833</v>
      </c>
    </row>
    <row r="18" spans="1:55" s="121" customFormat="1" ht="17.100000000000001" customHeight="1" x14ac:dyDescent="0.2">
      <c r="A18" s="77" t="s">
        <v>12</v>
      </c>
      <c r="B18" s="116">
        <v>1.9431524761500452</v>
      </c>
      <c r="C18" s="116">
        <v>7.2975246598121934</v>
      </c>
      <c r="D18" s="116">
        <v>11.302271179035639</v>
      </c>
      <c r="E18" s="116">
        <v>14.054965626299065</v>
      </c>
      <c r="F18" s="116"/>
      <c r="G18" s="77"/>
      <c r="H18" s="89"/>
      <c r="I18" s="89"/>
      <c r="J18" s="89"/>
      <c r="K18" s="89"/>
      <c r="L18" s="75" t="e">
        <v>#DIV/0!</v>
      </c>
      <c r="M18" s="75" t="e">
        <v>#DIV/0!</v>
      </c>
      <c r="N18" s="75">
        <v>44.717130233965378</v>
      </c>
      <c r="O18" s="75">
        <v>25.524279173430763</v>
      </c>
      <c r="P18" s="75">
        <v>43.455773004727426</v>
      </c>
      <c r="Q18" s="75">
        <v>-29.254657275796891</v>
      </c>
      <c r="R18" s="75">
        <v>-9.8129610913117116</v>
      </c>
      <c r="S18" s="75">
        <v>5.4439582763926575</v>
      </c>
      <c r="T18" s="75">
        <v>35.773256131762921</v>
      </c>
      <c r="U18" s="75">
        <v>34.891243719794993</v>
      </c>
      <c r="V18" s="75">
        <v>19.302697257934053</v>
      </c>
      <c r="W18" s="75">
        <v>5.6900919667370653</v>
      </c>
      <c r="X18" s="75">
        <v>-6.9442079706420241</v>
      </c>
      <c r="Y18" s="75">
        <v>0.61427670077558449</v>
      </c>
      <c r="Z18" s="75">
        <v>7.8338342322852972</v>
      </c>
      <c r="AA18" s="75">
        <v>16.412762697422867</v>
      </c>
      <c r="AB18" s="75">
        <v>15.038733381290047</v>
      </c>
      <c r="AC18" s="75">
        <v>-20.547810244524779</v>
      </c>
      <c r="AD18" s="75">
        <v>8.329749864651582</v>
      </c>
      <c r="AE18" s="75">
        <v>2.8701397017095065</v>
      </c>
      <c r="AF18" s="75">
        <v>1.2209726452402592</v>
      </c>
      <c r="AG18" s="75">
        <v>46.094956671073021</v>
      </c>
      <c r="AH18" s="75">
        <v>-1.7589906822349066</v>
      </c>
      <c r="AI18" s="75">
        <v>1.9274917635959232</v>
      </c>
      <c r="AJ18" s="75">
        <v>2.066472683745868</v>
      </c>
      <c r="AK18" s="75">
        <v>5.3947114052388834</v>
      </c>
      <c r="AL18" s="75">
        <v>8.3940342866607445</v>
      </c>
      <c r="AM18" s="75">
        <v>10.356369246690168</v>
      </c>
      <c r="AN18" s="75">
        <v>15.100376326795285</v>
      </c>
      <c r="AO18" s="75">
        <v>-3.4095032610747644</v>
      </c>
      <c r="AP18" s="75">
        <v>9.7201098267063024</v>
      </c>
      <c r="AQ18" s="75">
        <v>11.86523161772357</v>
      </c>
      <c r="AR18" s="75">
        <v>6.608528627923671</v>
      </c>
      <c r="AS18" s="75">
        <v>17.201771707928803</v>
      </c>
      <c r="AT18" s="75">
        <v>9.3824486141676822</v>
      </c>
      <c r="AU18" s="75">
        <v>6.4101325400903963</v>
      </c>
      <c r="AV18" s="75">
        <v>18.467388912516469</v>
      </c>
      <c r="AW18" s="75">
        <v>22.054659062936022</v>
      </c>
      <c r="AX18" s="75">
        <v>18.568604510488118</v>
      </c>
      <c r="AY18" s="75">
        <v>19.844323444408541</v>
      </c>
      <c r="AZ18" s="75">
        <v>15.718003834449279</v>
      </c>
      <c r="BA18" s="75">
        <v>12.470831326278242</v>
      </c>
      <c r="BB18" s="75">
        <v>6.6304153900968998</v>
      </c>
      <c r="BC18" s="75">
        <v>6.581645096170563</v>
      </c>
    </row>
    <row r="19" spans="1:55" s="183" customFormat="1" ht="17.100000000000001" customHeight="1" x14ac:dyDescent="0.2">
      <c r="A19" s="199" t="s">
        <v>94</v>
      </c>
      <c r="B19" s="199">
        <v>5.8724485585116337</v>
      </c>
      <c r="C19" s="199">
        <v>5.0150433441672915</v>
      </c>
      <c r="D19" s="199">
        <v>1.8405218870334084</v>
      </c>
      <c r="E19" s="199">
        <v>6.9817715063152486</v>
      </c>
      <c r="F19" s="199"/>
      <c r="G19" s="199"/>
      <c r="H19" s="200"/>
      <c r="I19" s="200"/>
      <c r="J19" s="200"/>
      <c r="K19" s="200"/>
      <c r="L19" s="213" t="e">
        <v>#DIV/0!</v>
      </c>
      <c r="M19" s="213" t="e">
        <v>#DIV/0!</v>
      </c>
      <c r="N19" s="213">
        <v>20.862705499977864</v>
      </c>
      <c r="O19" s="213">
        <v>21.634876013388581</v>
      </c>
      <c r="P19" s="213">
        <v>23.185352508586398</v>
      </c>
      <c r="Q19" s="213">
        <v>18.324732276417866</v>
      </c>
      <c r="R19" s="213">
        <v>16.257237362139488</v>
      </c>
      <c r="S19" s="213">
        <v>13.402782581552142</v>
      </c>
      <c r="T19" s="213">
        <v>10.162360461521768</v>
      </c>
      <c r="U19" s="213">
        <v>1.5980041037700898</v>
      </c>
      <c r="V19" s="213">
        <v>2.9346778978949883</v>
      </c>
      <c r="W19" s="213">
        <v>0.97605295519482826</v>
      </c>
      <c r="X19" s="213">
        <v>-0.74542355205101662</v>
      </c>
      <c r="Y19" s="213">
        <v>9.0243658494364212</v>
      </c>
      <c r="Z19" s="213">
        <v>6.7379072260817185</v>
      </c>
      <c r="AA19" s="213">
        <v>5.5316632208970207</v>
      </c>
      <c r="AB19" s="213">
        <v>1.0632493490012385</v>
      </c>
      <c r="AC19" s="213">
        <v>2.1741591111827718</v>
      </c>
      <c r="AD19" s="213">
        <v>-4.1578269351464359</v>
      </c>
      <c r="AE19" s="213">
        <v>0.77044141464686078</v>
      </c>
      <c r="AF19" s="213">
        <v>9.2333797287029498</v>
      </c>
      <c r="AG19" s="213">
        <v>13.600786255778786</v>
      </c>
      <c r="AH19" s="213">
        <v>7.0383752384939768</v>
      </c>
      <c r="AI19" s="213">
        <v>11.579597611817105</v>
      </c>
      <c r="AJ19" s="213">
        <v>5.5589589637144332</v>
      </c>
      <c r="AK19" s="213">
        <v>0.16622916098727458</v>
      </c>
      <c r="AL19" s="213">
        <v>11.792904942370663</v>
      </c>
      <c r="AM19" s="213">
        <v>7.4757273171829786</v>
      </c>
      <c r="AN19" s="213">
        <v>0.79705632496547274</v>
      </c>
      <c r="AO19" s="213">
        <v>0.35139915943900313</v>
      </c>
      <c r="AP19" s="213">
        <v>-0.87205079994910895</v>
      </c>
      <c r="AQ19" s="213">
        <v>-1.7953938310374729</v>
      </c>
      <c r="AR19" s="213">
        <v>4.5745305478229747</v>
      </c>
      <c r="AS19" s="213">
        <v>5.7823787955560535</v>
      </c>
      <c r="AT19" s="213">
        <v>7.3561856289831251</v>
      </c>
      <c r="AU19" s="213">
        <v>8.7930749139383266</v>
      </c>
      <c r="AV19" s="213">
        <v>6.5669180596608312</v>
      </c>
      <c r="AW19" s="213">
        <v>5.2702118997446812</v>
      </c>
      <c r="AX19" s="213">
        <v>6.1483889645632672</v>
      </c>
      <c r="AY19" s="213">
        <v>4.5901585200370576</v>
      </c>
      <c r="AZ19" s="213">
        <v>5.0298346801626259</v>
      </c>
      <c r="BA19" s="213">
        <v>3.7946011724139916</v>
      </c>
      <c r="BB19" s="213">
        <v>3.6178951821794536</v>
      </c>
      <c r="BC19" s="213">
        <v>6.6336630086817117</v>
      </c>
    </row>
    <row r="20" spans="1:55" s="121" customFormat="1" ht="17.100000000000001" customHeight="1" x14ac:dyDescent="0.2">
      <c r="A20" s="91" t="s">
        <v>52</v>
      </c>
      <c r="B20" s="116">
        <v>3.1570184702377935</v>
      </c>
      <c r="C20" s="116">
        <v>3.4791904763274317</v>
      </c>
      <c r="D20" s="116">
        <v>-1.3457889766063769</v>
      </c>
      <c r="E20" s="116">
        <v>7.4737961762056271</v>
      </c>
      <c r="F20" s="116"/>
      <c r="G20" s="92"/>
      <c r="H20" s="89"/>
      <c r="I20" s="89"/>
      <c r="J20" s="89"/>
      <c r="K20" s="89"/>
      <c r="L20" s="75" t="e">
        <v>#DIV/0!</v>
      </c>
      <c r="M20" s="75" t="e">
        <v>#DIV/0!</v>
      </c>
      <c r="N20" s="75">
        <v>20.535547937708508</v>
      </c>
      <c r="O20" s="75">
        <v>10.20307980748405</v>
      </c>
      <c r="P20" s="75">
        <v>-9.0385342739928483</v>
      </c>
      <c r="Q20" s="75">
        <v>-10.768797127951624</v>
      </c>
      <c r="R20" s="75">
        <v>-7.8093452427455023</v>
      </c>
      <c r="S20" s="75">
        <v>9.3424531326018254</v>
      </c>
      <c r="T20" s="75">
        <v>41.734240654303889</v>
      </c>
      <c r="U20" s="75">
        <v>-1.7359014153818131</v>
      </c>
      <c r="V20" s="75">
        <v>17.891931804489136</v>
      </c>
      <c r="W20" s="75">
        <v>-2.0923190955037474</v>
      </c>
      <c r="X20" s="75">
        <v>-21.239312226370309</v>
      </c>
      <c r="Y20" s="75">
        <v>15.979179568231938</v>
      </c>
      <c r="Z20" s="75">
        <v>7.3209026240032449</v>
      </c>
      <c r="AA20" s="75">
        <v>6.3649436409554339</v>
      </c>
      <c r="AB20" s="75">
        <v>-1.4943000890207836</v>
      </c>
      <c r="AC20" s="75">
        <v>-1.3306361149342583</v>
      </c>
      <c r="AD20" s="75">
        <v>-9.5495072614203416</v>
      </c>
      <c r="AE20" s="75">
        <v>-2.1715594832029339</v>
      </c>
      <c r="AF20" s="75">
        <v>2.5036789663255954</v>
      </c>
      <c r="AG20" s="75">
        <v>3.3440781135987141</v>
      </c>
      <c r="AH20" s="75">
        <v>2.049651699108157</v>
      </c>
      <c r="AI20" s="75">
        <v>8.3364669690837232</v>
      </c>
      <c r="AJ20" s="75">
        <v>2.6728294167477351</v>
      </c>
      <c r="AK20" s="75">
        <v>0.12435489258801891</v>
      </c>
      <c r="AL20" s="75">
        <v>11.544557352536099</v>
      </c>
      <c r="AM20" s="75">
        <v>9.2660692649312981</v>
      </c>
      <c r="AN20" s="75">
        <v>-4.2413725955366521</v>
      </c>
      <c r="AO20" s="75">
        <v>-3.1205862488373648</v>
      </c>
      <c r="AP20" s="75">
        <v>-8.4619211761669639</v>
      </c>
      <c r="AQ20" s="75">
        <v>-7.2984649574931337</v>
      </c>
      <c r="AR20" s="75">
        <v>7.7620482462898988</v>
      </c>
      <c r="AS20" s="75">
        <v>5.0647562369132704</v>
      </c>
      <c r="AT20" s="75">
        <v>5.6693083985461135</v>
      </c>
      <c r="AU20" s="75">
        <v>11.011588037597765</v>
      </c>
      <c r="AV20" s="75">
        <v>7.346713687754991</v>
      </c>
      <c r="AW20" s="75">
        <v>6.0821718722416485</v>
      </c>
      <c r="AX20" s="75">
        <v>9.0487601379911631</v>
      </c>
      <c r="AY20" s="75">
        <v>5.1812371332947915</v>
      </c>
      <c r="AZ20" s="75">
        <v>3.3650657988801846</v>
      </c>
      <c r="BA20" s="75">
        <v>-1.3335935750336536</v>
      </c>
      <c r="BB20" s="75">
        <v>0.87083476081137867</v>
      </c>
      <c r="BC20" s="75">
        <v>11.836224456354794</v>
      </c>
    </row>
    <row r="21" spans="1:55" s="121" customFormat="1" ht="17.100000000000001" customHeight="1" x14ac:dyDescent="0.2">
      <c r="A21" s="91" t="s">
        <v>53</v>
      </c>
      <c r="B21" s="116">
        <v>6.5628815947278429</v>
      </c>
      <c r="C21" s="116">
        <v>8.1543030117035897</v>
      </c>
      <c r="D21" s="116">
        <v>2.2922412382780033</v>
      </c>
      <c r="E21" s="116">
        <v>10.109635462541643</v>
      </c>
      <c r="F21" s="116"/>
      <c r="G21" s="92"/>
      <c r="H21" s="89"/>
      <c r="I21" s="89"/>
      <c r="J21" s="89"/>
      <c r="K21" s="89"/>
      <c r="L21" s="75" t="e">
        <v>#DIV/0!</v>
      </c>
      <c r="M21" s="75" t="e">
        <v>#DIV/0!</v>
      </c>
      <c r="N21" s="75">
        <v>10.167718126415682</v>
      </c>
      <c r="O21" s="75">
        <v>11.934139958841783</v>
      </c>
      <c r="P21" s="75">
        <v>6.3190950887942243</v>
      </c>
      <c r="Q21" s="75">
        <v>6.3020086970900779</v>
      </c>
      <c r="R21" s="75">
        <v>2.942599859982975</v>
      </c>
      <c r="S21" s="75">
        <v>7.233520306286767</v>
      </c>
      <c r="T21" s="75">
        <v>22.323959404917449</v>
      </c>
      <c r="U21" s="75">
        <v>5.9292543729889235</v>
      </c>
      <c r="V21" s="75">
        <v>19.383646777371588</v>
      </c>
      <c r="W21" s="75">
        <v>9.0885477441210014</v>
      </c>
      <c r="X21" s="75">
        <v>-3.1751421316314254</v>
      </c>
      <c r="Y21" s="75">
        <v>7.435385432307573</v>
      </c>
      <c r="Z21" s="75">
        <v>2.9790089042708523</v>
      </c>
      <c r="AA21" s="75">
        <v>6.0673201150886147</v>
      </c>
      <c r="AB21" s="75">
        <v>4.0723850584840182</v>
      </c>
      <c r="AC21" s="75">
        <v>6.5316132234691127</v>
      </c>
      <c r="AD21" s="75">
        <v>2.1187857211602212</v>
      </c>
      <c r="AE21" s="75">
        <v>6.0402418806310365</v>
      </c>
      <c r="AF21" s="75">
        <v>9.2266281266537788</v>
      </c>
      <c r="AG21" s="75">
        <v>7.0314282224726687</v>
      </c>
      <c r="AH21" s="75">
        <v>6.0584730784493779</v>
      </c>
      <c r="AI21" s="75">
        <v>5.8829348850372609</v>
      </c>
      <c r="AJ21" s="75">
        <v>6.0045308975406275</v>
      </c>
      <c r="AK21" s="75">
        <v>8.2549565520375623</v>
      </c>
      <c r="AL21" s="75">
        <v>10.11146666091598</v>
      </c>
      <c r="AM21" s="75">
        <v>15.376095734084515</v>
      </c>
      <c r="AN21" s="75">
        <v>4.6716068441141179</v>
      </c>
      <c r="AO21" s="75">
        <v>2.9193335741330095</v>
      </c>
      <c r="AP21" s="75">
        <v>0.73523376114772443</v>
      </c>
      <c r="AQ21" s="75">
        <v>-3.9025745008233192</v>
      </c>
      <c r="AR21" s="75">
        <v>5.386739531557172</v>
      </c>
      <c r="AS21" s="75">
        <v>7.3138206929536986</v>
      </c>
      <c r="AT21" s="75">
        <v>9.5903774844381182</v>
      </c>
      <c r="AU21" s="75">
        <v>10.158691902579697</v>
      </c>
      <c r="AV21" s="75">
        <v>10.989492482579454</v>
      </c>
      <c r="AW21" s="75">
        <v>9.7150767860915366</v>
      </c>
      <c r="AX21" s="75">
        <v>4.8279726161726488</v>
      </c>
      <c r="AY21" s="75">
        <v>3.354930148255808</v>
      </c>
      <c r="AZ21" s="75">
        <v>2.6002477532532042</v>
      </c>
      <c r="BA21" s="75">
        <v>1.3368261782618074</v>
      </c>
      <c r="BB21" s="75">
        <v>5.9279214987552065</v>
      </c>
      <c r="BC21" s="75">
        <v>6.720913930368777</v>
      </c>
    </row>
    <row r="22" spans="1:55" s="121" customFormat="1" ht="17.100000000000001" customHeight="1" x14ac:dyDescent="0.2">
      <c r="A22" s="91" t="s">
        <v>55</v>
      </c>
      <c r="B22" s="116">
        <v>-0.45644771010615592</v>
      </c>
      <c r="C22" s="116">
        <v>5.7212564094511142</v>
      </c>
      <c r="D22" s="116">
        <v>19.677316864665471</v>
      </c>
      <c r="E22" s="116">
        <v>8.1297974978247645</v>
      </c>
      <c r="F22" s="116"/>
      <c r="G22" s="92"/>
      <c r="H22" s="89"/>
      <c r="I22" s="89"/>
      <c r="J22" s="89"/>
      <c r="K22" s="89"/>
      <c r="L22" s="75" t="e">
        <v>#DIV/0!</v>
      </c>
      <c r="M22" s="75" t="e">
        <v>#DIV/0!</v>
      </c>
      <c r="N22" s="75">
        <v>-1.7763407212943227</v>
      </c>
      <c r="O22" s="75">
        <v>21.358897660833719</v>
      </c>
      <c r="P22" s="75">
        <v>22.946054135773174</v>
      </c>
      <c r="Q22" s="75">
        <v>23.696332106756547</v>
      </c>
      <c r="R22" s="75">
        <v>3.2302580270131553</v>
      </c>
      <c r="S22" s="75">
        <v>-1.3694603220468227</v>
      </c>
      <c r="T22" s="75">
        <v>13.805888982927982</v>
      </c>
      <c r="U22" s="75">
        <v>11.82236784991062</v>
      </c>
      <c r="V22" s="75">
        <v>21.850298008495916</v>
      </c>
      <c r="W22" s="75">
        <v>12.644793663088505</v>
      </c>
      <c r="X22" s="75">
        <v>2.0467911408703854</v>
      </c>
      <c r="Y22" s="75">
        <v>2.1223548199527986</v>
      </c>
      <c r="Z22" s="75">
        <v>8.9725026366108906</v>
      </c>
      <c r="AA22" s="75">
        <v>-2.1692796284791038</v>
      </c>
      <c r="AB22" s="75">
        <v>7.5148483239941832</v>
      </c>
      <c r="AC22" s="75">
        <v>5.7120109377526207</v>
      </c>
      <c r="AD22" s="75">
        <v>0.30403173925981353</v>
      </c>
      <c r="AE22" s="75">
        <v>9.2412279395030374</v>
      </c>
      <c r="AF22" s="75">
        <v>17.690356505772154</v>
      </c>
      <c r="AG22" s="75">
        <v>8.7074706502813459</v>
      </c>
      <c r="AH22" s="75">
        <v>5.4250797102286974</v>
      </c>
      <c r="AI22" s="75">
        <v>3.0178861504813748</v>
      </c>
      <c r="AJ22" s="75">
        <v>-7.292984614625075</v>
      </c>
      <c r="AK22" s="75">
        <v>-2.1922204167500459</v>
      </c>
      <c r="AL22" s="75">
        <v>-1.5440054981912144</v>
      </c>
      <c r="AM22" s="75">
        <v>6.3904449917692396</v>
      </c>
      <c r="AN22" s="75">
        <v>12.77696654181244</v>
      </c>
      <c r="AO22" s="75">
        <v>5.7895122384915565</v>
      </c>
      <c r="AP22" s="75">
        <v>19.392430202144006</v>
      </c>
      <c r="AQ22" s="75">
        <v>22.684413264332104</v>
      </c>
      <c r="AR22" s="75">
        <v>10.1509663589604</v>
      </c>
      <c r="AS22" s="75">
        <v>27.535494154749962</v>
      </c>
      <c r="AT22" s="75">
        <v>15.678152058802009</v>
      </c>
      <c r="AU22" s="75">
        <v>8.3648675578475995</v>
      </c>
      <c r="AV22" s="75">
        <v>5.8623864666002667</v>
      </c>
      <c r="AW22" s="75">
        <v>2.8307472242695475</v>
      </c>
      <c r="AX22" s="75">
        <v>1.9891488155769466</v>
      </c>
      <c r="AY22" s="75">
        <v>3.1480519721663658</v>
      </c>
      <c r="AZ22" s="75">
        <v>1.7389396744154739</v>
      </c>
      <c r="BA22" s="75">
        <v>5.1439187890329308</v>
      </c>
      <c r="BB22" s="75">
        <v>4.056368867583382</v>
      </c>
      <c r="BC22" s="75">
        <v>6.5776270249997548</v>
      </c>
    </row>
    <row r="23" spans="1:55" s="121" customFormat="1" ht="17.100000000000001" customHeight="1" x14ac:dyDescent="0.2">
      <c r="A23" s="91" t="s">
        <v>54</v>
      </c>
      <c r="B23" s="116">
        <v>-1.758739666457787</v>
      </c>
      <c r="C23" s="116">
        <v>14.070283828800711</v>
      </c>
      <c r="D23" s="116">
        <v>19.002554506149206</v>
      </c>
      <c r="E23" s="116">
        <v>-4.6758538846962345</v>
      </c>
      <c r="F23" s="116"/>
      <c r="G23" s="92"/>
      <c r="H23" s="89"/>
      <c r="I23" s="89"/>
      <c r="J23" s="89"/>
      <c r="K23" s="89"/>
      <c r="L23" s="75" t="e">
        <v>#DIV/0!</v>
      </c>
      <c r="M23" s="75" t="e">
        <v>#DIV/0!</v>
      </c>
      <c r="N23" s="75" t="e">
        <v>#DIV/0!</v>
      </c>
      <c r="O23" s="75" t="e">
        <v>#DIV/0!</v>
      </c>
      <c r="P23" s="75" t="e">
        <v>#DIV/0!</v>
      </c>
      <c r="Q23" s="75" t="e">
        <v>#DIV/0!</v>
      </c>
      <c r="R23" s="75">
        <v>51.89409116042274</v>
      </c>
      <c r="S23" s="75">
        <v>7.71742390756196</v>
      </c>
      <c r="T23" s="75">
        <v>9.0655948979402101</v>
      </c>
      <c r="U23" s="75">
        <v>24.530864139322993</v>
      </c>
      <c r="V23" s="75">
        <v>11.083209688837448</v>
      </c>
      <c r="W23" s="75">
        <v>24.46841031769782</v>
      </c>
      <c r="X23" s="75">
        <v>28.990748231337115</v>
      </c>
      <c r="Y23" s="75">
        <v>10.388231642351453</v>
      </c>
      <c r="Z23" s="75">
        <v>16.728689544873987</v>
      </c>
      <c r="AA23" s="75">
        <v>12.9041316971777</v>
      </c>
      <c r="AB23" s="75">
        <v>19.222525244066112</v>
      </c>
      <c r="AC23" s="75">
        <v>23.128317724554528</v>
      </c>
      <c r="AD23" s="75">
        <v>28.29055871400541</v>
      </c>
      <c r="AE23" s="75">
        <v>19.344458537745581</v>
      </c>
      <c r="AF23" s="75">
        <v>4.5210875254867</v>
      </c>
      <c r="AG23" s="75">
        <v>7.64802340169215</v>
      </c>
      <c r="AH23" s="75">
        <v>-7.1645026764229236</v>
      </c>
      <c r="AI23" s="75">
        <v>-1.5957320285045484</v>
      </c>
      <c r="AJ23" s="75">
        <v>2.6717634484871633</v>
      </c>
      <c r="AK23" s="75">
        <v>-0.54905044332299591</v>
      </c>
      <c r="AL23" s="75">
        <v>11.715795983337895</v>
      </c>
      <c r="AM23" s="75">
        <v>12.295146459003181</v>
      </c>
      <c r="AN23" s="75">
        <v>3.9485895151394335</v>
      </c>
      <c r="AO23" s="75">
        <v>28.536201896957735</v>
      </c>
      <c r="AP23" s="75">
        <v>18.342779667043231</v>
      </c>
      <c r="AQ23" s="75">
        <v>21.423173050357391</v>
      </c>
      <c r="AR23" s="155">
        <v>35.192566044167719</v>
      </c>
      <c r="AS23" s="75">
        <v>4.0648913641781803</v>
      </c>
      <c r="AT23" s="75">
        <v>-0.8726640362620941</v>
      </c>
      <c r="AU23" s="75">
        <v>-8.2724691417094149</v>
      </c>
      <c r="AV23" s="75">
        <v>-7.258258964483721</v>
      </c>
      <c r="AW23" s="75">
        <v>-1.7713257573985564</v>
      </c>
      <c r="AX23" s="75">
        <v>2.3418343068209779</v>
      </c>
      <c r="AY23" s="75">
        <v>2.1389618235583274</v>
      </c>
      <c r="AZ23" s="75">
        <v>-2.5118491148091615</v>
      </c>
      <c r="BA23" s="75">
        <v>-4.4356263777586946</v>
      </c>
      <c r="BB23" s="75">
        <v>1.3845838049987957</v>
      </c>
      <c r="BC23" s="75">
        <v>1.6488186976977737</v>
      </c>
    </row>
    <row r="24" spans="1:55" s="121" customFormat="1" ht="17.100000000000001" customHeight="1" x14ac:dyDescent="0.2">
      <c r="A24" s="91" t="s">
        <v>72</v>
      </c>
      <c r="B24" s="116">
        <v>10.894163416445446</v>
      </c>
      <c r="C24" s="116">
        <v>9.6069865239561949</v>
      </c>
      <c r="D24" s="116">
        <v>-6.244850547426628E-2</v>
      </c>
      <c r="E24" s="116">
        <v>3.6197888797918853</v>
      </c>
      <c r="F24" s="116"/>
      <c r="G24" s="92"/>
      <c r="H24" s="89"/>
      <c r="I24" s="89"/>
      <c r="J24" s="89"/>
      <c r="K24" s="89"/>
      <c r="L24" s="75" t="e">
        <v>#DIV/0!</v>
      </c>
      <c r="M24" s="75" t="e">
        <v>#DIV/0!</v>
      </c>
      <c r="N24" s="75">
        <v>-5.3200500173500416</v>
      </c>
      <c r="O24" s="75">
        <v>-6.485615292955826</v>
      </c>
      <c r="P24" s="75">
        <v>2.0804931838458218</v>
      </c>
      <c r="Q24" s="75">
        <v>13.967258216111977</v>
      </c>
      <c r="R24" s="75">
        <v>58.849856588676005</v>
      </c>
      <c r="S24" s="75">
        <v>8.893705996057566</v>
      </c>
      <c r="T24" s="75">
        <v>-7.3791721394723009</v>
      </c>
      <c r="U24" s="75">
        <v>10.343392226205417</v>
      </c>
      <c r="V24" s="75">
        <v>-12.106223965781361</v>
      </c>
      <c r="W24" s="75">
        <v>1.093986045220019</v>
      </c>
      <c r="X24" s="75">
        <v>18.108787385380598</v>
      </c>
      <c r="Y24" s="75">
        <v>-5.4985766887883702</v>
      </c>
      <c r="Z24" s="75">
        <v>5.1545130564933039</v>
      </c>
      <c r="AA24" s="75">
        <v>7.8889666366549482</v>
      </c>
      <c r="AB24" s="75">
        <v>7.5763014097641745</v>
      </c>
      <c r="AC24" s="75">
        <v>11.930624111254762</v>
      </c>
      <c r="AD24" s="75">
        <v>9.0407765077593858</v>
      </c>
      <c r="AE24" s="75">
        <v>12.993958081449207</v>
      </c>
      <c r="AF24" s="75">
        <v>24.249196146702179</v>
      </c>
      <c r="AG24" s="75">
        <v>25.011416485609228</v>
      </c>
      <c r="AH24" s="75">
        <v>12.943782465655062</v>
      </c>
      <c r="AI24" s="75">
        <v>25.995665872623206</v>
      </c>
      <c r="AJ24" s="75">
        <v>5.4213957573944871</v>
      </c>
      <c r="AK24" s="75">
        <v>1.2437936862505827</v>
      </c>
      <c r="AL24" s="75">
        <v>19.396414457188847</v>
      </c>
      <c r="AM24" s="75">
        <v>1.5837119611173067</v>
      </c>
      <c r="AN24" s="75">
        <v>11.697294732386364</v>
      </c>
      <c r="AO24" s="75">
        <v>6.7441631324801188</v>
      </c>
      <c r="AP24" s="75">
        <v>-5.4945216438157196</v>
      </c>
      <c r="AQ24" s="75">
        <v>-5.3471850993968451</v>
      </c>
      <c r="AR24" s="155">
        <v>3.5212604215231647</v>
      </c>
      <c r="AS24" s="75">
        <v>7.49635415274299</v>
      </c>
      <c r="AT24" s="75">
        <v>7.0793201465925604</v>
      </c>
      <c r="AU24" s="75">
        <v>10.29825694754447</v>
      </c>
      <c r="AV24" s="75">
        <v>-4.302461440909056</v>
      </c>
      <c r="AW24" s="75">
        <v>2.272716784868245</v>
      </c>
      <c r="AX24" s="75">
        <v>4.4764858132488872</v>
      </c>
      <c r="AY24" s="75">
        <v>7.3914806391071286</v>
      </c>
      <c r="AZ24" s="75">
        <v>15.71345387092653</v>
      </c>
      <c r="BA24" s="75">
        <v>7.9747819532991926</v>
      </c>
      <c r="BB24" s="75">
        <v>7.8326230861226032</v>
      </c>
      <c r="BC24" s="75">
        <v>-4.2599938687258536</v>
      </c>
    </row>
    <row r="25" spans="1:55" s="121" customFormat="1" ht="17.100000000000001" customHeight="1" x14ac:dyDescent="0.2">
      <c r="A25" s="91" t="s">
        <v>14</v>
      </c>
      <c r="B25" s="116">
        <v>6.5071083154168985</v>
      </c>
      <c r="C25" s="116">
        <v>6.0845538782127395</v>
      </c>
      <c r="D25" s="116">
        <v>1.6330145378011141</v>
      </c>
      <c r="E25" s="116">
        <v>11.60918519728742</v>
      </c>
      <c r="F25" s="116"/>
      <c r="G25" s="92"/>
      <c r="H25" s="89"/>
      <c r="I25" s="89"/>
      <c r="J25" s="89"/>
      <c r="K25" s="89"/>
      <c r="L25" s="75" t="e">
        <v>#DIV/0!</v>
      </c>
      <c r="M25" s="75" t="e">
        <v>#DIV/0!</v>
      </c>
      <c r="N25" s="75">
        <v>3.9539823362756632</v>
      </c>
      <c r="O25" s="75">
        <v>4.4113224650372596</v>
      </c>
      <c r="P25" s="75">
        <v>7.3596183885227706</v>
      </c>
      <c r="Q25" s="75">
        <v>3.357541468843217</v>
      </c>
      <c r="R25" s="75">
        <v>7.8179884243492204</v>
      </c>
      <c r="S25" s="75">
        <v>0.85986565244260404</v>
      </c>
      <c r="T25" s="75">
        <v>3.8336074958145172</v>
      </c>
      <c r="U25" s="75">
        <v>-0.45138465843256315</v>
      </c>
      <c r="V25" s="75">
        <v>1.0265534210596394</v>
      </c>
      <c r="W25" s="75">
        <v>4.376551486776159</v>
      </c>
      <c r="X25" s="75">
        <v>4.1623608092338449</v>
      </c>
      <c r="Y25" s="75">
        <v>8.2510706598494252</v>
      </c>
      <c r="Z25" s="75">
        <v>5.4477054591617335</v>
      </c>
      <c r="AA25" s="75">
        <v>4.7942320179365172</v>
      </c>
      <c r="AB25" s="75">
        <v>3.6914039480558269</v>
      </c>
      <c r="AC25" s="75">
        <v>5.1521838486563221</v>
      </c>
      <c r="AD25" s="75">
        <v>6.4747586359529929</v>
      </c>
      <c r="AE25" s="75">
        <v>6.8463868653131366</v>
      </c>
      <c r="AF25" s="75">
        <v>6.5032784867682603</v>
      </c>
      <c r="AG25" s="75">
        <v>5.32241841445662</v>
      </c>
      <c r="AH25" s="75">
        <v>4.8421508497800136</v>
      </c>
      <c r="AI25" s="75">
        <v>5.9596729431545814</v>
      </c>
      <c r="AJ25" s="75">
        <v>6.7319645895894009</v>
      </c>
      <c r="AK25" s="75">
        <v>8.4482656818007698</v>
      </c>
      <c r="AL25" s="75">
        <v>8.0110886410925453</v>
      </c>
      <c r="AM25" s="75">
        <v>7.2448927629788828</v>
      </c>
      <c r="AN25" s="75">
        <v>6.4006997931447707</v>
      </c>
      <c r="AO25" s="75">
        <v>2.8465558911850763</v>
      </c>
      <c r="AP25" s="75">
        <v>0.28260197951692767</v>
      </c>
      <c r="AQ25" s="75">
        <v>-0.55157253215950552</v>
      </c>
      <c r="AR25" s="75">
        <v>1.6563083047062888</v>
      </c>
      <c r="AS25" s="75">
        <v>5.1351338262991764</v>
      </c>
      <c r="AT25" s="75">
        <v>8.6313343142544685</v>
      </c>
      <c r="AU25" s="75">
        <v>12.484423546341361</v>
      </c>
      <c r="AV25" s="75">
        <v>12.784461710690653</v>
      </c>
      <c r="AW25" s="75">
        <v>12.4544209424424</v>
      </c>
      <c r="AX25" s="75">
        <v>13.11841117162027</v>
      </c>
      <c r="AY25" s="75">
        <v>10.89252362244142</v>
      </c>
      <c r="AZ25" s="75">
        <v>9.2948059338562992</v>
      </c>
      <c r="BA25" s="75">
        <v>7.5909441468378303</v>
      </c>
      <c r="BB25" s="75">
        <v>3.6998693117507475</v>
      </c>
      <c r="BC25" s="75">
        <v>2.6208214487211334</v>
      </c>
    </row>
    <row r="26" spans="1:55" s="121" customFormat="1" ht="17.100000000000001" customHeight="1" x14ac:dyDescent="0.2">
      <c r="A26" s="91" t="s">
        <v>56</v>
      </c>
      <c r="B26" s="116">
        <v>-5.6009943897429419</v>
      </c>
      <c r="C26" s="116">
        <v>-0.3236217960661647</v>
      </c>
      <c r="D26" s="116">
        <v>1.90765372802435</v>
      </c>
      <c r="E26" s="116">
        <v>8.0199788428997323</v>
      </c>
      <c r="F26" s="116"/>
      <c r="G26" s="92"/>
      <c r="H26" s="89"/>
      <c r="I26" s="89"/>
      <c r="J26" s="89"/>
      <c r="K26" s="89"/>
      <c r="L26" s="75" t="e">
        <v>#DIV/0!</v>
      </c>
      <c r="M26" s="75" t="e">
        <v>#DIV/0!</v>
      </c>
      <c r="N26" s="75" t="e">
        <v>#DIV/0!</v>
      </c>
      <c r="O26" s="75" t="e">
        <v>#DIV/0!</v>
      </c>
      <c r="P26" s="75" t="e">
        <v>#DIV/0!</v>
      </c>
      <c r="Q26" s="75" t="e">
        <v>#DIV/0!</v>
      </c>
      <c r="R26" s="75">
        <v>264.48023473230234</v>
      </c>
      <c r="S26" s="75">
        <v>150.77435732648024</v>
      </c>
      <c r="T26" s="75">
        <v>-48.55609471308847</v>
      </c>
      <c r="U26" s="75">
        <v>-35.029722993444359</v>
      </c>
      <c r="V26" s="75">
        <v>-42.937636941096891</v>
      </c>
      <c r="W26" s="75">
        <v>-22.709315415011122</v>
      </c>
      <c r="X26" s="75">
        <v>56.128910771789656</v>
      </c>
      <c r="Y26" s="75">
        <v>25.455332527600749</v>
      </c>
      <c r="Z26" s="75">
        <v>24.980457560607249</v>
      </c>
      <c r="AA26" s="75">
        <v>16.964342080856333</v>
      </c>
      <c r="AB26" s="75">
        <v>-28.546352678287988</v>
      </c>
      <c r="AC26" s="75">
        <v>-3.7766603891867589</v>
      </c>
      <c r="AD26" s="75">
        <v>-22.665752542570605</v>
      </c>
      <c r="AE26" s="75">
        <v>-4.701258480246306</v>
      </c>
      <c r="AF26" s="75">
        <v>33.510677528738022</v>
      </c>
      <c r="AG26" s="75">
        <v>6.5937690526630011</v>
      </c>
      <c r="AH26" s="75">
        <v>18.153969674677661</v>
      </c>
      <c r="AI26" s="75">
        <v>-2.8607852962341251</v>
      </c>
      <c r="AJ26" s="75">
        <v>-13.994178191657703</v>
      </c>
      <c r="AK26" s="75">
        <v>-18.722461854011684</v>
      </c>
      <c r="AL26" s="75">
        <v>-6.0732951420620962</v>
      </c>
      <c r="AM26" s="75">
        <v>7.8038819413311478</v>
      </c>
      <c r="AN26" s="75">
        <v>-5.4816125342291517</v>
      </c>
      <c r="AO26" s="75">
        <v>2.3637476927784284</v>
      </c>
      <c r="AP26" s="75">
        <v>10.585450241059856</v>
      </c>
      <c r="AQ26" s="75">
        <v>-4.4830720986774768</v>
      </c>
      <c r="AR26" s="155">
        <v>-2.0579785684612384</v>
      </c>
      <c r="AS26" s="75">
        <v>4.3314596203893219</v>
      </c>
      <c r="AT26" s="75">
        <v>9.061483397345004</v>
      </c>
      <c r="AU26" s="75">
        <v>5.7930330106280126</v>
      </c>
      <c r="AV26" s="75">
        <v>9.5343401167458097</v>
      </c>
      <c r="AW26" s="75">
        <v>7.9452521210177984</v>
      </c>
      <c r="AX26" s="75">
        <v>-6.2579517796701678</v>
      </c>
      <c r="AY26" s="75">
        <v>-8.3826794789710455</v>
      </c>
      <c r="AZ26" s="75">
        <v>13.091379251358148</v>
      </c>
      <c r="BA26" s="75">
        <v>16.202106487788793</v>
      </c>
      <c r="BB26" s="75">
        <v>3.0155828180050692</v>
      </c>
      <c r="BC26" s="75">
        <v>26.261409148109749</v>
      </c>
    </row>
    <row r="27" spans="1:55" s="121" customFormat="1" ht="17.100000000000001" customHeight="1" x14ac:dyDescent="0.2">
      <c r="A27" s="91" t="s">
        <v>57</v>
      </c>
      <c r="B27" s="116">
        <v>25.496411795125674</v>
      </c>
      <c r="C27" s="116">
        <v>-13.860550194929889</v>
      </c>
      <c r="D27" s="116">
        <v>-2.230117708133672</v>
      </c>
      <c r="E27" s="116">
        <v>4.9487117822746285</v>
      </c>
      <c r="F27" s="116"/>
      <c r="G27" s="92"/>
      <c r="H27" s="89"/>
      <c r="I27" s="89"/>
      <c r="J27" s="89"/>
      <c r="K27" s="89"/>
      <c r="L27" s="75" t="e">
        <v>#DIV/0!</v>
      </c>
      <c r="M27" s="75" t="e">
        <v>#DIV/0!</v>
      </c>
      <c r="N27" s="75" t="e">
        <v>#DIV/0!</v>
      </c>
      <c r="O27" s="75" t="e">
        <v>#DIV/0!</v>
      </c>
      <c r="P27" s="75" t="e">
        <v>#DIV/0!</v>
      </c>
      <c r="Q27" s="75" t="e">
        <v>#DIV/0!</v>
      </c>
      <c r="R27" s="75">
        <v>31.686337655570206</v>
      </c>
      <c r="S27" s="75">
        <v>45.858237363306472</v>
      </c>
      <c r="T27" s="75">
        <v>27.213476236257094</v>
      </c>
      <c r="U27" s="75">
        <v>23.98993050879039</v>
      </c>
      <c r="V27" s="75">
        <v>12.923667677278615</v>
      </c>
      <c r="W27" s="75">
        <v>-3.1510321211630221</v>
      </c>
      <c r="X27" s="75">
        <v>-7.6579261381756965</v>
      </c>
      <c r="Y27" s="75">
        <v>-14.684827319978034</v>
      </c>
      <c r="Z27" s="75">
        <v>-13.55814040983665</v>
      </c>
      <c r="AA27" s="75">
        <v>-14.408328313601725</v>
      </c>
      <c r="AB27" s="75">
        <v>-8.0974937339078679</v>
      </c>
      <c r="AC27" s="75">
        <v>-8.6516469340076281</v>
      </c>
      <c r="AD27" s="75">
        <v>-5.3251382819403119</v>
      </c>
      <c r="AE27" s="75">
        <v>2.3952337282132197</v>
      </c>
      <c r="AF27" s="75">
        <v>10.873718748987681</v>
      </c>
      <c r="AG27" s="75">
        <v>25.882821076328643</v>
      </c>
      <c r="AH27" s="75">
        <v>29.169563532525267</v>
      </c>
      <c r="AI27" s="75">
        <v>34.794537191812466</v>
      </c>
      <c r="AJ27" s="75">
        <v>28.022973286335784</v>
      </c>
      <c r="AK27" s="75">
        <v>12.086117159169984</v>
      </c>
      <c r="AL27" s="75">
        <v>-1.1924286209069601</v>
      </c>
      <c r="AM27" s="75">
        <v>-10.671132879809663</v>
      </c>
      <c r="AN27" s="75">
        <v>-24.614585528274834</v>
      </c>
      <c r="AO27" s="155">
        <v>-18.108950723483975</v>
      </c>
      <c r="AP27" s="155">
        <v>-10.955032108194052</v>
      </c>
      <c r="AQ27" s="155">
        <v>-8.6938065497468955</v>
      </c>
      <c r="AR27" s="155">
        <v>8.0463539351051558</v>
      </c>
      <c r="AS27" s="155">
        <v>5.331060957988365</v>
      </c>
      <c r="AT27" s="75">
        <v>3.588846426053327</v>
      </c>
      <c r="AU27" s="75">
        <v>1.9476583480195098</v>
      </c>
      <c r="AV27" s="75">
        <v>4.0375072997685946</v>
      </c>
      <c r="AW27" s="75">
        <v>10.129815724596947</v>
      </c>
      <c r="AX27" s="75">
        <v>15.785593218230964</v>
      </c>
      <c r="AY27" s="75">
        <v>19.664823127240382</v>
      </c>
      <c r="AZ27" s="75">
        <v>19.126465218346556</v>
      </c>
      <c r="BA27" s="75">
        <v>15.587991410412805</v>
      </c>
      <c r="BB27" s="75">
        <v>11.445303113262352</v>
      </c>
      <c r="BC27" s="75">
        <v>8.6497703601789553</v>
      </c>
    </row>
    <row r="28" spans="1:55" s="121" customFormat="1" ht="17.100000000000001" customHeight="1" x14ac:dyDescent="0.2">
      <c r="A28" s="91" t="s">
        <v>15</v>
      </c>
      <c r="B28" s="116">
        <v>24.150864591179122</v>
      </c>
      <c r="C28" s="116">
        <v>8.4113406001672395</v>
      </c>
      <c r="D28" s="116">
        <v>18.641676236438308</v>
      </c>
      <c r="E28" s="116">
        <v>7.3221924240687297</v>
      </c>
      <c r="F28" s="116"/>
      <c r="G28" s="92"/>
      <c r="H28" s="89"/>
      <c r="I28" s="89"/>
      <c r="J28" s="89"/>
      <c r="K28" s="89"/>
      <c r="L28" s="75" t="e">
        <v>#DIV/0!</v>
      </c>
      <c r="M28" s="75" t="e">
        <v>#DIV/0!</v>
      </c>
      <c r="N28" s="75">
        <v>22.959739169931105</v>
      </c>
      <c r="O28" s="75">
        <v>18.708185904576059</v>
      </c>
      <c r="P28" s="75">
        <v>15.727307054514238</v>
      </c>
      <c r="Q28" s="75">
        <v>-1.9085459983755881</v>
      </c>
      <c r="R28" s="75">
        <v>42.157961750110282</v>
      </c>
      <c r="S28" s="75">
        <v>25.564597868469431</v>
      </c>
      <c r="T28" s="75">
        <v>7.9962574766905936</v>
      </c>
      <c r="U28" s="75">
        <v>-0.57666382678391859</v>
      </c>
      <c r="V28" s="75">
        <v>-10.290035381251849</v>
      </c>
      <c r="W28" s="75">
        <v>-4.2387323308628266</v>
      </c>
      <c r="X28" s="75">
        <v>-4.9094180076227012</v>
      </c>
      <c r="Y28" s="75">
        <v>4.2826452390774872</v>
      </c>
      <c r="Z28" s="75">
        <v>3.2679131865487765</v>
      </c>
      <c r="AA28" s="75">
        <v>-2.0371216459508679</v>
      </c>
      <c r="AB28" s="75">
        <v>3.7130589187063467</v>
      </c>
      <c r="AC28" s="75">
        <v>-4.1307558358450569</v>
      </c>
      <c r="AD28" s="75">
        <v>-10.241164592351538</v>
      </c>
      <c r="AE28" s="75">
        <v>-4.6983396242017195</v>
      </c>
      <c r="AF28" s="75">
        <v>4.7111990173349438</v>
      </c>
      <c r="AG28" s="75">
        <v>13.006537681066078</v>
      </c>
      <c r="AH28" s="75">
        <v>27.599169371538878</v>
      </c>
      <c r="AI28" s="75">
        <v>37.270754810881868</v>
      </c>
      <c r="AJ28" s="75">
        <v>20.909557203098149</v>
      </c>
      <c r="AK28" s="75">
        <v>13.106433046554455</v>
      </c>
      <c r="AL28" s="75">
        <v>8.8931125811907883</v>
      </c>
      <c r="AM28" s="75">
        <v>2.28149039059522</v>
      </c>
      <c r="AN28" s="75">
        <v>3.9705091696089045</v>
      </c>
      <c r="AO28" s="75">
        <v>18.89607422662014</v>
      </c>
      <c r="AP28" s="75">
        <v>18.800639827468402</v>
      </c>
      <c r="AQ28" s="75">
        <v>18.195301901092332</v>
      </c>
      <c r="AR28" s="75">
        <v>21.492715528816419</v>
      </c>
      <c r="AS28" s="75">
        <v>16.368092132668899</v>
      </c>
      <c r="AT28" s="155">
        <v>17.700550350542919</v>
      </c>
      <c r="AU28" s="155">
        <v>12.388673513805948</v>
      </c>
      <c r="AV28" s="155">
        <v>5.5602332456947012</v>
      </c>
      <c r="AW28" s="155">
        <v>-4.6635070170184534</v>
      </c>
      <c r="AX28" s="155">
        <v>2.218172814099284</v>
      </c>
      <c r="AY28" s="155">
        <v>-1.1615777589394805</v>
      </c>
      <c r="AZ28" s="155">
        <v>1.6076423944084706</v>
      </c>
      <c r="BA28" s="155">
        <v>1.4812405628815473</v>
      </c>
      <c r="BB28" s="155">
        <v>8.7258506252134502</v>
      </c>
      <c r="BC28" s="155">
        <v>11.142810863837749</v>
      </c>
    </row>
    <row r="29" spans="1:55" s="121" customFormat="1" ht="17.100000000000001" customHeight="1" x14ac:dyDescent="0.2">
      <c r="A29" s="91" t="s">
        <v>16</v>
      </c>
      <c r="B29" s="116">
        <v>5.1898175736542873</v>
      </c>
      <c r="C29" s="116">
        <v>7.8466112706296887</v>
      </c>
      <c r="D29" s="116">
        <v>-10.332964720798133</v>
      </c>
      <c r="E29" s="116">
        <v>3.1546329405734985</v>
      </c>
      <c r="F29" s="116"/>
      <c r="G29" s="92"/>
      <c r="H29" s="89"/>
      <c r="I29" s="89"/>
      <c r="J29" s="89"/>
      <c r="K29" s="89"/>
      <c r="L29" s="75" t="e">
        <v>#DIV/0!</v>
      </c>
      <c r="M29" s="75" t="e">
        <v>#DIV/0!</v>
      </c>
      <c r="N29" s="75">
        <v>-0.27649246678694839</v>
      </c>
      <c r="O29" s="75">
        <v>8.5015409119389762</v>
      </c>
      <c r="P29" s="75">
        <v>7.597518753121868</v>
      </c>
      <c r="Q29" s="75">
        <v>-5.0532138594804206</v>
      </c>
      <c r="R29" s="75">
        <v>15.630107323017683</v>
      </c>
      <c r="S29" s="75">
        <v>4.1770811770932115</v>
      </c>
      <c r="T29" s="75">
        <v>5.6863895388264751</v>
      </c>
      <c r="U29" s="75">
        <v>17.726691076385737</v>
      </c>
      <c r="V29" s="75">
        <v>1.8131650111988806</v>
      </c>
      <c r="W29" s="75">
        <v>5.7753634798923148</v>
      </c>
      <c r="X29" s="75">
        <v>9.2360387562018467</v>
      </c>
      <c r="Y29" s="75">
        <v>13.647770502034252</v>
      </c>
      <c r="Z29" s="75">
        <v>12.329753999854454</v>
      </c>
      <c r="AA29" s="75">
        <v>14.648580912745146</v>
      </c>
      <c r="AB29" s="75">
        <v>8.7009554726250151</v>
      </c>
      <c r="AC29" s="75">
        <v>-2.3419964212518241</v>
      </c>
      <c r="AD29" s="75">
        <v>-15.7763880506122</v>
      </c>
      <c r="AE29" s="75">
        <v>-14.686305470806726</v>
      </c>
      <c r="AF29" s="75">
        <v>5.126515929707498</v>
      </c>
      <c r="AG29" s="75">
        <v>46.106920481006576</v>
      </c>
      <c r="AH29" s="75">
        <v>4.6285582250690238</v>
      </c>
      <c r="AI29" s="75">
        <v>22.584337310307625</v>
      </c>
      <c r="AJ29" s="75">
        <v>12.508411610532066</v>
      </c>
      <c r="AK29" s="75">
        <v>-11.088776029151791</v>
      </c>
      <c r="AL29" s="75">
        <v>39.21104179295758</v>
      </c>
      <c r="AM29" s="75">
        <v>11.496444317853793</v>
      </c>
      <c r="AN29" s="75">
        <v>-1.2779334405155107</v>
      </c>
      <c r="AO29" s="75">
        <v>-9.35336519453287</v>
      </c>
      <c r="AP29" s="75">
        <v>-10.224273207673241</v>
      </c>
      <c r="AQ29" s="75">
        <v>-13.045472181077178</v>
      </c>
      <c r="AR29" s="75">
        <v>-10.320097529933959</v>
      </c>
      <c r="AS29" s="75">
        <v>-7.5544541026868472</v>
      </c>
      <c r="AT29" s="75">
        <v>-0.55542436450697341</v>
      </c>
      <c r="AU29" s="75">
        <v>5.2880882247284156</v>
      </c>
      <c r="AV29" s="75">
        <v>4.7042813779959003</v>
      </c>
      <c r="AW29" s="75">
        <v>3.4443790070971314</v>
      </c>
      <c r="AX29" s="75">
        <v>3.6194334705269782</v>
      </c>
      <c r="AY29" s="75">
        <v>5.8396048884775453</v>
      </c>
      <c r="AZ29" s="75">
        <v>4.2781486768882493</v>
      </c>
      <c r="BA29" s="75">
        <v>4.3977214213267057</v>
      </c>
      <c r="BB29" s="75">
        <v>5.4197349522848048</v>
      </c>
      <c r="BC29" s="75">
        <v>4.4355814874901478</v>
      </c>
    </row>
    <row r="30" spans="1:55" s="121" customFormat="1" ht="17.100000000000001" customHeight="1" x14ac:dyDescent="0.2">
      <c r="A30" s="91" t="s">
        <v>58</v>
      </c>
      <c r="B30" s="116">
        <v>5.4353724349297527</v>
      </c>
      <c r="C30" s="116">
        <v>3.3767601299358851</v>
      </c>
      <c r="D30" s="116">
        <v>1.9832954187282148E-2</v>
      </c>
      <c r="E30" s="116">
        <v>14.962856036304562</v>
      </c>
      <c r="F30" s="116"/>
      <c r="G30" s="92"/>
      <c r="H30" s="89"/>
      <c r="I30" s="89"/>
      <c r="J30" s="89"/>
      <c r="K30" s="89"/>
      <c r="L30" s="75" t="e">
        <v>#DIV/0!</v>
      </c>
      <c r="M30" s="75" t="e">
        <v>#DIV/0!</v>
      </c>
      <c r="N30" s="75">
        <v>8.0761707184222367</v>
      </c>
      <c r="O30" s="75">
        <v>4.0659483320446999</v>
      </c>
      <c r="P30" s="75">
        <v>7.4129964568801165</v>
      </c>
      <c r="Q30" s="75">
        <v>2.5883221068315754</v>
      </c>
      <c r="R30" s="75">
        <v>4.0721425421772706</v>
      </c>
      <c r="S30" s="75">
        <v>6.0547849235329965</v>
      </c>
      <c r="T30" s="75">
        <v>6.4306557207434167</v>
      </c>
      <c r="U30" s="75">
        <v>1.5295851999010734</v>
      </c>
      <c r="V30" s="75">
        <v>5.9026992354477281</v>
      </c>
      <c r="W30" s="75">
        <v>2.4840650141633613</v>
      </c>
      <c r="X30" s="75">
        <v>2.2456737343985234</v>
      </c>
      <c r="Y30" s="75">
        <v>8.5886802500199089</v>
      </c>
      <c r="Z30" s="75">
        <v>2.428256750800295</v>
      </c>
      <c r="AA30" s="75">
        <v>3.024463996807647</v>
      </c>
      <c r="AB30" s="75">
        <v>3.8511352405314003</v>
      </c>
      <c r="AC30" s="75">
        <v>6.9360237886614939</v>
      </c>
      <c r="AD30" s="75">
        <v>-7.7640403986542372</v>
      </c>
      <c r="AE30" s="75">
        <v>-7.359868166259675</v>
      </c>
      <c r="AF30" s="75">
        <v>7.6465583851432317</v>
      </c>
      <c r="AG30" s="75">
        <v>27.33069336469207</v>
      </c>
      <c r="AH30" s="75">
        <v>3.5661461214767876</v>
      </c>
      <c r="AI30" s="75">
        <v>19.040482413762618</v>
      </c>
      <c r="AJ30" s="75">
        <v>10.887745333283183</v>
      </c>
      <c r="AK30" s="75">
        <v>-7.0311938677192991</v>
      </c>
      <c r="AL30" s="75">
        <v>21.862193598339029</v>
      </c>
      <c r="AM30" s="75">
        <v>6.054848056476736</v>
      </c>
      <c r="AN30" s="75">
        <v>-2.5333993802414523</v>
      </c>
      <c r="AO30" s="75">
        <v>-7.5964152697063696</v>
      </c>
      <c r="AP30" s="75">
        <v>-4.0965174905867379</v>
      </c>
      <c r="AQ30" s="155">
        <v>-4.1875307820688823</v>
      </c>
      <c r="AR30" s="155">
        <v>0.81583219614935754</v>
      </c>
      <c r="AS30" s="75">
        <v>7.6753949884928785</v>
      </c>
      <c r="AT30" s="75">
        <v>18.020653890524983</v>
      </c>
      <c r="AU30" s="75">
        <v>20.597356696200041</v>
      </c>
      <c r="AV30" s="75">
        <v>16.332048055401359</v>
      </c>
      <c r="AW30" s="75">
        <v>5.817935078528591</v>
      </c>
      <c r="AX30" s="75">
        <v>8.7668844689090761</v>
      </c>
      <c r="AY30" s="75">
        <v>1.4598630634742316</v>
      </c>
      <c r="AZ30" s="75">
        <v>-1.7421681265910927</v>
      </c>
      <c r="BA30" s="75">
        <v>-0.16837945088701289</v>
      </c>
      <c r="BB30" s="75">
        <v>-4.8928415117276085</v>
      </c>
      <c r="BC30" s="75">
        <v>-0.82060541427243505</v>
      </c>
    </row>
    <row r="31" spans="1:55" s="121" customFormat="1" ht="17.100000000000001" customHeight="1" x14ac:dyDescent="0.2">
      <c r="A31" s="91" t="s">
        <v>71</v>
      </c>
      <c r="B31" s="116">
        <v>5.3268487603107761</v>
      </c>
      <c r="C31" s="116">
        <v>-5.038964627679043</v>
      </c>
      <c r="D31" s="116">
        <v>29.6699263156756</v>
      </c>
      <c r="E31" s="116">
        <v>65.822287844558787</v>
      </c>
      <c r="F31" s="116"/>
      <c r="G31" s="92"/>
      <c r="H31" s="89"/>
      <c r="I31" s="89"/>
      <c r="J31" s="89"/>
      <c r="K31" s="89"/>
      <c r="L31" s="75" t="e">
        <v>#DIV/0!</v>
      </c>
      <c r="M31" s="75" t="e">
        <v>#DIV/0!</v>
      </c>
      <c r="N31" s="75" t="e">
        <v>#DIV/0!</v>
      </c>
      <c r="O31" s="75" t="e">
        <v>#DIV/0!</v>
      </c>
      <c r="P31" s="75" t="e">
        <v>#DIV/0!</v>
      </c>
      <c r="Q31" s="75" t="e">
        <v>#DIV/0!</v>
      </c>
      <c r="R31" s="75">
        <v>46.707007071182716</v>
      </c>
      <c r="S31" s="75">
        <v>122.24437007351261</v>
      </c>
      <c r="T31" s="75">
        <v>-60.141600515145846</v>
      </c>
      <c r="U31" s="75">
        <v>-53.765763785041962</v>
      </c>
      <c r="V31" s="75">
        <v>-48.785277467587427</v>
      </c>
      <c r="W31" s="75">
        <v>-35.407119222170124</v>
      </c>
      <c r="X31" s="75">
        <v>250.1296510561418</v>
      </c>
      <c r="Y31" s="75">
        <v>116.31151356182512</v>
      </c>
      <c r="Z31" s="75">
        <v>66.547272103354047</v>
      </c>
      <c r="AA31" s="75">
        <v>-0.17828216931068397</v>
      </c>
      <c r="AB31" s="75">
        <v>-36.329782923059753</v>
      </c>
      <c r="AC31" s="75">
        <v>-5.1421722810545916</v>
      </c>
      <c r="AD31" s="75">
        <v>-21.779155379293826</v>
      </c>
      <c r="AE31" s="75">
        <v>1.2615525161363328</v>
      </c>
      <c r="AF31" s="75">
        <v>39.407111683522288</v>
      </c>
      <c r="AG31" s="75">
        <v>14.7196113785383</v>
      </c>
      <c r="AH31" s="75">
        <v>31.639492123564295</v>
      </c>
      <c r="AI31" s="75">
        <v>-1.943832186668315</v>
      </c>
      <c r="AJ31" s="75">
        <v>-6.1402456020661855</v>
      </c>
      <c r="AK31" s="75">
        <v>4.8512541484416083</v>
      </c>
      <c r="AL31" s="75">
        <v>-3.0071991322567881</v>
      </c>
      <c r="AM31" s="75">
        <v>9.0182291175333837</v>
      </c>
      <c r="AN31" s="75">
        <v>1.7576877993044526</v>
      </c>
      <c r="AO31" s="75">
        <v>-26.376115356909679</v>
      </c>
      <c r="AP31" s="75">
        <v>-8.0206295516461861</v>
      </c>
      <c r="AQ31" s="75">
        <v>-9.4107627160619387</v>
      </c>
      <c r="AR31" s="75">
        <v>26.640216071056578</v>
      </c>
      <c r="AS31" s="75">
        <v>133.86111181485302</v>
      </c>
      <c r="AT31" s="155">
        <v>80.735456324585428</v>
      </c>
      <c r="AU31" s="155">
        <v>117.54085129447276</v>
      </c>
      <c r="AV31" s="155">
        <v>77.385448512681648</v>
      </c>
      <c r="AW31" s="155">
        <v>22.99482272054356</v>
      </c>
      <c r="AX31" s="155">
        <v>64.684032847792182</v>
      </c>
      <c r="AY31" s="155">
        <v>17.441754713111337</v>
      </c>
      <c r="AZ31" s="155">
        <v>13.020073944906718</v>
      </c>
      <c r="BA31" s="155">
        <v>1.43628238954705</v>
      </c>
      <c r="BB31" s="155">
        <v>-5.3286045105803703</v>
      </c>
      <c r="BC31" s="155">
        <v>-9.5208513888695219</v>
      </c>
    </row>
    <row r="32" spans="1:55" s="121" customFormat="1" ht="17.100000000000001" customHeight="1" x14ac:dyDescent="0.2">
      <c r="A32" s="91" t="s">
        <v>17</v>
      </c>
      <c r="B32" s="116">
        <v>7.8943433154421871</v>
      </c>
      <c r="C32" s="116">
        <v>9.2450740744341999</v>
      </c>
      <c r="D32" s="116">
        <v>0.29730456731631438</v>
      </c>
      <c r="E32" s="116">
        <v>-2.1060974424509382</v>
      </c>
      <c r="F32" s="116"/>
      <c r="G32" s="92"/>
      <c r="H32" s="89"/>
      <c r="I32" s="89"/>
      <c r="J32" s="89"/>
      <c r="K32" s="89"/>
      <c r="L32" s="75" t="e">
        <v>#DIV/0!</v>
      </c>
      <c r="M32" s="75" t="e">
        <v>#DIV/0!</v>
      </c>
      <c r="N32" s="75">
        <v>11.102304612255342</v>
      </c>
      <c r="O32" s="75">
        <v>9.8864534987709298</v>
      </c>
      <c r="P32" s="75">
        <v>-0.59044529215910302</v>
      </c>
      <c r="Q32" s="75">
        <v>6.1829156471571167E-3</v>
      </c>
      <c r="R32" s="75">
        <v>1.3672604575194036</v>
      </c>
      <c r="S32" s="75">
        <v>2.5165866051260144</v>
      </c>
      <c r="T32" s="75">
        <v>3.1095409631268556</v>
      </c>
      <c r="U32" s="75">
        <v>4.6526062797878742</v>
      </c>
      <c r="V32" s="75">
        <v>7.3507906827658287</v>
      </c>
      <c r="W32" s="75">
        <v>7.5520319231284327</v>
      </c>
      <c r="X32" s="75">
        <v>7.2120741504209773</v>
      </c>
      <c r="Y32" s="75">
        <v>8.4580422761949325</v>
      </c>
      <c r="Z32" s="75">
        <v>4.6913494635859809</v>
      </c>
      <c r="AA32" s="75">
        <v>4.9287269884305651</v>
      </c>
      <c r="AB32" s="75">
        <v>5.3951469810796127</v>
      </c>
      <c r="AC32" s="75">
        <v>5.4936208175645929</v>
      </c>
      <c r="AD32" s="75">
        <v>7.3402192263234189</v>
      </c>
      <c r="AE32" s="75">
        <v>11.684765841257949</v>
      </c>
      <c r="AF32" s="75">
        <v>15.193282953621324</v>
      </c>
      <c r="AG32" s="75">
        <v>8.5420095813589327</v>
      </c>
      <c r="AH32" s="75">
        <v>10.981655430823567</v>
      </c>
      <c r="AI32" s="75">
        <v>6.9127925859667982</v>
      </c>
      <c r="AJ32" s="75">
        <v>4.0701456717590512</v>
      </c>
      <c r="AK32" s="75">
        <v>9.9117198246756679</v>
      </c>
      <c r="AL32" s="75">
        <v>9.5494161543133504</v>
      </c>
      <c r="AM32" s="75">
        <v>11.754420521749488</v>
      </c>
      <c r="AN32" s="75">
        <v>9.2313139198193959</v>
      </c>
      <c r="AO32" s="75">
        <v>6.5625176629139581</v>
      </c>
      <c r="AP32" s="75">
        <v>3.8273199253851642</v>
      </c>
      <c r="AQ32" s="75">
        <v>-0.55646559203518242</v>
      </c>
      <c r="AR32" s="75">
        <v>-0.25393680897155546</v>
      </c>
      <c r="AS32" s="75">
        <v>-1.7268320955013294</v>
      </c>
      <c r="AT32" s="75">
        <v>-2.0101637521802274</v>
      </c>
      <c r="AU32" s="75">
        <v>-1.2973072061515323</v>
      </c>
      <c r="AV32" s="75">
        <v>-2.5898661097258691</v>
      </c>
      <c r="AW32" s="75">
        <v>-2.5369336038689738</v>
      </c>
      <c r="AX32" s="75">
        <v>-1.892767375581117</v>
      </c>
      <c r="AY32" s="75">
        <v>-1.5912740540980241</v>
      </c>
      <c r="AZ32" s="75">
        <v>-0.17841571675365486</v>
      </c>
      <c r="BA32" s="75">
        <v>3.5658723339718312</v>
      </c>
      <c r="BB32" s="75">
        <v>6.7897367356399396</v>
      </c>
      <c r="BC32" s="75">
        <v>7.3517723917069677</v>
      </c>
    </row>
    <row r="33" spans="1:55" s="121" customFormat="1" ht="17.100000000000001" customHeight="1" x14ac:dyDescent="0.2">
      <c r="A33" s="91" t="s">
        <v>59</v>
      </c>
      <c r="B33" s="116">
        <v>2.8162665755504301</v>
      </c>
      <c r="C33" s="116">
        <v>3.3607716658082154</v>
      </c>
      <c r="D33" s="116">
        <v>2.8390929839179568</v>
      </c>
      <c r="E33" s="116">
        <v>2.8127413388973954</v>
      </c>
      <c r="F33" s="116"/>
      <c r="G33" s="92"/>
      <c r="H33" s="89"/>
      <c r="I33" s="89"/>
      <c r="J33" s="89"/>
      <c r="K33" s="89"/>
      <c r="L33" s="75" t="e">
        <v>#DIV/0!</v>
      </c>
      <c r="M33" s="75" t="e">
        <v>#DIV/0!</v>
      </c>
      <c r="N33" s="75">
        <v>4.2755508836798128</v>
      </c>
      <c r="O33" s="75">
        <v>4.3371106148053951</v>
      </c>
      <c r="P33" s="75">
        <v>4.1807775079158782</v>
      </c>
      <c r="Q33" s="75">
        <v>3.805669255090427</v>
      </c>
      <c r="R33" s="75">
        <v>3.2018142305389574</v>
      </c>
      <c r="S33" s="75">
        <v>2.7015373789577746</v>
      </c>
      <c r="T33" s="75">
        <v>2.3134881187552248</v>
      </c>
      <c r="U33" s="75">
        <v>2.0371008764388243</v>
      </c>
      <c r="V33" s="75">
        <v>1.8740588447373252</v>
      </c>
      <c r="W33" s="75">
        <v>1.7743433907420503</v>
      </c>
      <c r="X33" s="75">
        <v>1.7377975762385756</v>
      </c>
      <c r="Y33" s="75">
        <v>1.7657263069863038</v>
      </c>
      <c r="Z33" s="75">
        <v>1.8582285520402309</v>
      </c>
      <c r="AA33" s="75">
        <v>1.9723467250043036</v>
      </c>
      <c r="AB33" s="75">
        <v>2.1098943185745123</v>
      </c>
      <c r="AC33" s="75">
        <v>2.2712566351699603</v>
      </c>
      <c r="AD33" s="75">
        <v>2.4559903541250261</v>
      </c>
      <c r="AE33" s="75">
        <v>3.1373726738907814</v>
      </c>
      <c r="AF33" s="75">
        <v>4.3246889758927543</v>
      </c>
      <c r="AG33" s="75">
        <v>-0.33836112253906592</v>
      </c>
      <c r="AH33" s="75">
        <v>1.5562996608435409</v>
      </c>
      <c r="AI33" s="75">
        <v>1.6600101462515005</v>
      </c>
      <c r="AJ33" s="75">
        <v>1.4299402405199446</v>
      </c>
      <c r="AK33" s="75">
        <v>6.7134850356950215</v>
      </c>
      <c r="AL33" s="75">
        <v>4.5196535971839813</v>
      </c>
      <c r="AM33" s="75">
        <v>3.7297270703161356</v>
      </c>
      <c r="AN33" s="75">
        <v>2.7835630882866447</v>
      </c>
      <c r="AO33" s="75">
        <v>2.4580084793427437</v>
      </c>
      <c r="AP33" s="75">
        <v>2.6785917842983675</v>
      </c>
      <c r="AQ33" s="75">
        <v>2.8231569958698355</v>
      </c>
      <c r="AR33" s="75">
        <v>2.9028981288142797</v>
      </c>
      <c r="AS33" s="75">
        <v>2.9489244355066724</v>
      </c>
      <c r="AT33" s="75">
        <v>2.884220014927652</v>
      </c>
      <c r="AU33" s="75">
        <v>2.8115086910308618</v>
      </c>
      <c r="AV33" s="75">
        <v>2.7719052114938414</v>
      </c>
      <c r="AW33" s="75">
        <v>2.7845273479891075</v>
      </c>
      <c r="AX33" s="75">
        <v>2.7696603430405364</v>
      </c>
      <c r="AY33" s="75">
        <v>2.7483558669651131</v>
      </c>
      <c r="AZ33" s="75">
        <v>2.7722497625063847</v>
      </c>
      <c r="BA33" s="75">
        <v>2.8542778772254751</v>
      </c>
      <c r="BB33" s="75">
        <v>2.916678592247135</v>
      </c>
      <c r="BC33" s="75">
        <v>2.9294232111412022</v>
      </c>
    </row>
    <row r="34" spans="1:55" s="121" customFormat="1" ht="17.100000000000001" customHeight="1" x14ac:dyDescent="0.2">
      <c r="A34" s="92" t="s">
        <v>136</v>
      </c>
      <c r="B34" s="85"/>
      <c r="C34" s="85"/>
      <c r="D34" s="85"/>
      <c r="E34" s="85"/>
      <c r="F34" s="85"/>
      <c r="G34" s="92"/>
      <c r="H34" s="8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5" s="188" customFormat="1" ht="17.100000000000001" customHeight="1" x14ac:dyDescent="0.2">
      <c r="A35" s="199" t="s">
        <v>95</v>
      </c>
      <c r="B35" s="199"/>
      <c r="C35" s="199"/>
      <c r="D35" s="199"/>
      <c r="E35" s="199"/>
      <c r="F35" s="199"/>
      <c r="G35" s="199"/>
      <c r="H35" s="215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</row>
    <row r="36" spans="1:55" s="122" customFormat="1" ht="17.100000000000001" customHeight="1" thickBot="1" x14ac:dyDescent="0.25">
      <c r="A36" s="93" t="s">
        <v>19</v>
      </c>
      <c r="B36" s="156">
        <v>9.8801724404824487</v>
      </c>
      <c r="C36" s="156">
        <v>2.1536065631408308</v>
      </c>
      <c r="D36" s="156">
        <v>10.948830641217011</v>
      </c>
      <c r="E36" s="156">
        <v>2.1053814980383612</v>
      </c>
      <c r="F36" s="156"/>
      <c r="G36" s="93"/>
      <c r="H36" s="94"/>
      <c r="I36" s="94"/>
      <c r="J36" s="94"/>
      <c r="K36" s="94"/>
      <c r="L36" s="123" t="e">
        <v>#DIV/0!</v>
      </c>
      <c r="M36" s="123" t="e">
        <v>#DIV/0!</v>
      </c>
      <c r="N36" s="123">
        <v>19.386749891861619</v>
      </c>
      <c r="O36" s="123">
        <v>16.282827549805369</v>
      </c>
      <c r="P36" s="123">
        <v>-11.333696410786276</v>
      </c>
      <c r="Q36" s="123">
        <v>-11.949501092586789</v>
      </c>
      <c r="R36" s="123">
        <v>4.7680163628512462</v>
      </c>
      <c r="S36" s="123">
        <v>20.124575776355336</v>
      </c>
      <c r="T36" s="123">
        <v>18.519172773791869</v>
      </c>
      <c r="U36" s="123">
        <v>5.0569229867884147</v>
      </c>
      <c r="V36" s="123">
        <v>0.38521601355894219</v>
      </c>
      <c r="W36" s="123">
        <v>17.885789858920333</v>
      </c>
      <c r="X36" s="123">
        <v>20.418457144611789</v>
      </c>
      <c r="Y36" s="123">
        <v>22.988350281769865</v>
      </c>
      <c r="Z36" s="123">
        <v>10.277082060104803</v>
      </c>
      <c r="AA36" s="123">
        <v>-11.678922194947027</v>
      </c>
      <c r="AB36" s="123">
        <v>-2.4606608017094023</v>
      </c>
      <c r="AC36" s="123">
        <v>8.8783442768446399</v>
      </c>
      <c r="AD36" s="123">
        <v>3.1732128398332282</v>
      </c>
      <c r="AE36" s="123">
        <v>8.8932583785386718</v>
      </c>
      <c r="AF36" s="123">
        <v>11.001518639528186</v>
      </c>
      <c r="AG36" s="123">
        <v>6.5761347552586447</v>
      </c>
      <c r="AH36" s="123">
        <v>8.2703727677732264</v>
      </c>
      <c r="AI36" s="123">
        <v>12.288055796284802</v>
      </c>
      <c r="AJ36" s="123">
        <v>3.8671811762501562</v>
      </c>
      <c r="AK36" s="123">
        <v>15.222694161541783</v>
      </c>
      <c r="AL36" s="123">
        <v>11.725369466695845</v>
      </c>
      <c r="AM36" s="123">
        <v>6.096194921867637</v>
      </c>
      <c r="AN36" s="123">
        <v>-2.6168994773412502</v>
      </c>
      <c r="AO36" s="123">
        <v>-4.6969245557387129</v>
      </c>
      <c r="AP36" s="123">
        <v>7.8093828731599091</v>
      </c>
      <c r="AQ36" s="123">
        <v>1.0158923136333042</v>
      </c>
      <c r="AR36" s="123">
        <v>18.94740179081742</v>
      </c>
      <c r="AS36" s="123">
        <v>16.099455461405789</v>
      </c>
      <c r="AT36" s="123">
        <v>7.5367218642861333</v>
      </c>
      <c r="AU36" s="123">
        <v>13.902454803373665</v>
      </c>
      <c r="AV36" s="123">
        <v>-6.6755501097658154</v>
      </c>
      <c r="AW36" s="123">
        <v>-4.2481207064396287</v>
      </c>
      <c r="AX36" s="123">
        <v>-4.4311482651290035</v>
      </c>
      <c r="AY36" s="123">
        <v>2.2987059029112356</v>
      </c>
      <c r="AZ36" s="123">
        <v>15.534651068419535</v>
      </c>
      <c r="BA36" s="123">
        <v>7.4281207391192705</v>
      </c>
      <c r="BB36" s="123">
        <v>11.822323549611657</v>
      </c>
      <c r="BC36" s="123">
        <v>9.1142101033017795</v>
      </c>
    </row>
    <row r="37" spans="1:55" x14ac:dyDescent="0.2">
      <c r="A37" s="124" t="s">
        <v>50</v>
      </c>
      <c r="B37" s="124"/>
      <c r="C37" s="124"/>
      <c r="D37" s="124"/>
      <c r="E37" s="124"/>
      <c r="F37" s="124"/>
      <c r="G37" s="124"/>
      <c r="H37" s="107"/>
    </row>
    <row r="38" spans="1:55" x14ac:dyDescent="0.2">
      <c r="Y38" s="106">
        <v>8.5</v>
      </c>
    </row>
  </sheetData>
  <mergeCells count="11">
    <mergeCell ref="H3:I3"/>
    <mergeCell ref="J3:M3"/>
    <mergeCell ref="N3:Q3"/>
    <mergeCell ref="R3:U3"/>
    <mergeCell ref="V3:Y3"/>
    <mergeCell ref="BB3:BC3"/>
    <mergeCell ref="AL3:AO3"/>
    <mergeCell ref="AH3:AK3"/>
    <mergeCell ref="AP3:AS3"/>
    <mergeCell ref="AT3:AW3"/>
    <mergeCell ref="AX3:BA3"/>
  </mergeCells>
  <conditionalFormatting sqref="A5:AW36">
    <cfRule type="cellIs" dxfId="11" priority="5" operator="lessThan">
      <formula>0</formula>
    </cfRule>
  </conditionalFormatting>
  <conditionalFormatting sqref="AX5:AX36">
    <cfRule type="cellIs" dxfId="10" priority="4" operator="lessThan">
      <formula>0</formula>
    </cfRule>
  </conditionalFormatting>
  <conditionalFormatting sqref="AY5:BA36">
    <cfRule type="cellIs" dxfId="9" priority="3" operator="lessThan">
      <formula>0</formula>
    </cfRule>
  </conditionalFormatting>
  <conditionalFormatting sqref="BB5:BC36">
    <cfRule type="cellIs" dxfId="8" priority="1" operator="lessThan">
      <formula>0</formula>
    </cfRule>
  </conditionalFormatting>
  <pageMargins left="0.31496062992125984" right="0" top="0.51181102362204722" bottom="0" header="0" footer="0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D38"/>
  <sheetViews>
    <sheetView showGridLines="0" view="pageBreakPreview" zoomScaleSheetLayoutView="100" workbookViewId="0">
      <pane xSplit="19" ySplit="4" topLeftCell="AT7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25" sqref="A1:XFD1048576"/>
    </sheetView>
  </sheetViews>
  <sheetFormatPr defaultRowHeight="11.25" x14ac:dyDescent="0.2"/>
  <cols>
    <col min="1" max="1" width="25.42578125" style="106" customWidth="1"/>
    <col min="2" max="3" width="6.42578125" style="106" hidden="1" customWidth="1"/>
    <col min="4" max="4" width="7" style="106" hidden="1" customWidth="1"/>
    <col min="5" max="5" width="6.85546875" style="106" hidden="1" customWidth="1"/>
    <col min="6" max="6" width="7.28515625" style="106" hidden="1" customWidth="1"/>
    <col min="7" max="7" width="7" style="106" hidden="1" customWidth="1"/>
    <col min="8" max="8" width="6" style="106" hidden="1" customWidth="1"/>
    <col min="9" max="15" width="6.5703125" style="106" hidden="1" customWidth="1"/>
    <col min="16" max="19" width="5.85546875" style="106" hidden="1" customWidth="1"/>
    <col min="20" max="35" width="6.7109375" style="106" hidden="1" customWidth="1"/>
    <col min="36" max="40" width="6.7109375" style="106" customWidth="1"/>
    <col min="41" max="43" width="6.28515625" style="106" customWidth="1"/>
    <col min="44" max="44" width="6" style="106" customWidth="1"/>
    <col min="45" max="45" width="6.140625" style="106" customWidth="1"/>
    <col min="46" max="46" width="6.7109375" style="106" customWidth="1"/>
    <col min="47" max="47" width="7.42578125" style="106" customWidth="1"/>
    <col min="48" max="53" width="7" style="106" customWidth="1"/>
    <col min="54" max="54" width="8.42578125" style="106" customWidth="1"/>
    <col min="55" max="56" width="7" style="106" customWidth="1"/>
    <col min="57" max="16384" width="9.140625" style="106"/>
  </cols>
  <sheetData>
    <row r="1" spans="1:56" s="109" customFormat="1" ht="17.25" customHeight="1" x14ac:dyDescent="0.2">
      <c r="AJ1" s="137" t="s">
        <v>141</v>
      </c>
    </row>
    <row r="2" spans="1:56" ht="3.75" customHeight="1" thickBot="1" x14ac:dyDescent="0.25">
      <c r="I2" s="106" t="s">
        <v>20</v>
      </c>
      <c r="J2" s="106" t="s">
        <v>21</v>
      </c>
      <c r="K2" s="106" t="s">
        <v>22</v>
      </c>
      <c r="L2" s="106" t="s">
        <v>23</v>
      </c>
      <c r="M2" s="106" t="s">
        <v>24</v>
      </c>
      <c r="N2" s="106" t="s">
        <v>25</v>
      </c>
      <c r="O2" s="106" t="s">
        <v>26</v>
      </c>
      <c r="P2" s="106" t="s">
        <v>27</v>
      </c>
      <c r="Q2" s="106" t="s">
        <v>28</v>
      </c>
      <c r="R2" s="106" t="s">
        <v>29</v>
      </c>
      <c r="S2" s="106" t="s">
        <v>30</v>
      </c>
      <c r="T2" s="106" t="s">
        <v>31</v>
      </c>
      <c r="U2" s="106" t="s">
        <v>32</v>
      </c>
      <c r="V2" s="106" t="s">
        <v>33</v>
      </c>
      <c r="W2" s="106" t="s">
        <v>34</v>
      </c>
      <c r="X2" s="106" t="s">
        <v>35</v>
      </c>
      <c r="Y2" s="106" t="s">
        <v>36</v>
      </c>
      <c r="Z2" s="106" t="s">
        <v>37</v>
      </c>
      <c r="AA2" s="106" t="s">
        <v>38</v>
      </c>
      <c r="AB2" s="106" t="s">
        <v>39</v>
      </c>
      <c r="AC2" s="106" t="s">
        <v>40</v>
      </c>
      <c r="AD2" s="106" t="s">
        <v>41</v>
      </c>
      <c r="AE2" s="106" t="s">
        <v>42</v>
      </c>
      <c r="AF2" s="106" t="s">
        <v>43</v>
      </c>
      <c r="AG2" s="106" t="s">
        <v>44</v>
      </c>
      <c r="AH2" s="106" t="s">
        <v>45</v>
      </c>
      <c r="AI2" s="106" t="s">
        <v>51</v>
      </c>
      <c r="AJ2" s="106" t="s">
        <v>73</v>
      </c>
      <c r="AK2" s="106" t="s">
        <v>74</v>
      </c>
      <c r="AL2" s="106" t="s">
        <v>75</v>
      </c>
      <c r="AM2" s="106" t="s">
        <v>78</v>
      </c>
    </row>
    <row r="3" spans="1:56" s="99" customFormat="1" ht="12" customHeight="1" x14ac:dyDescent="0.2">
      <c r="I3" s="232" t="s">
        <v>67</v>
      </c>
      <c r="J3" s="232"/>
      <c r="K3" s="232" t="s">
        <v>66</v>
      </c>
      <c r="L3" s="232"/>
      <c r="M3" s="232"/>
      <c r="N3" s="232"/>
      <c r="O3" s="232" t="s">
        <v>60</v>
      </c>
      <c r="P3" s="232"/>
      <c r="Q3" s="232"/>
      <c r="R3" s="232"/>
      <c r="S3" s="232" t="s">
        <v>61</v>
      </c>
      <c r="T3" s="232"/>
      <c r="U3" s="232"/>
      <c r="V3" s="232"/>
      <c r="W3" s="232" t="s">
        <v>62</v>
      </c>
      <c r="X3" s="232"/>
      <c r="Y3" s="232"/>
      <c r="Z3" s="232"/>
      <c r="AA3" s="232" t="s">
        <v>63</v>
      </c>
      <c r="AB3" s="232"/>
      <c r="AC3" s="232"/>
      <c r="AD3" s="232"/>
      <c r="AE3" s="100" t="s">
        <v>64</v>
      </c>
      <c r="AF3" s="100" t="s">
        <v>64</v>
      </c>
      <c r="AG3" s="100"/>
      <c r="AH3" s="100" t="s">
        <v>64</v>
      </c>
      <c r="AI3" s="100" t="s">
        <v>65</v>
      </c>
      <c r="AJ3" s="232" t="s">
        <v>65</v>
      </c>
      <c r="AK3" s="232"/>
      <c r="AL3" s="232"/>
      <c r="AM3" s="232" t="s">
        <v>77</v>
      </c>
      <c r="AN3" s="232"/>
      <c r="AO3" s="232"/>
      <c r="AP3" s="232"/>
      <c r="AQ3" s="232" t="s">
        <v>80</v>
      </c>
      <c r="AR3" s="232"/>
      <c r="AS3" s="232"/>
      <c r="AT3" s="232"/>
      <c r="AU3" s="232" t="s">
        <v>92</v>
      </c>
      <c r="AV3" s="232"/>
      <c r="AW3" s="232"/>
      <c r="AX3" s="232"/>
      <c r="AY3" s="231" t="s">
        <v>135</v>
      </c>
      <c r="AZ3" s="231"/>
      <c r="BA3" s="231"/>
      <c r="BB3" s="231"/>
      <c r="BC3" s="231" t="s">
        <v>137</v>
      </c>
      <c r="BD3" s="231"/>
    </row>
    <row r="4" spans="1:56" s="188" customFormat="1" ht="13.5" customHeight="1" x14ac:dyDescent="0.2">
      <c r="A4" s="102"/>
      <c r="B4" s="197" t="s">
        <v>66</v>
      </c>
      <c r="C4" s="197" t="s">
        <v>60</v>
      </c>
      <c r="D4" s="197" t="s">
        <v>61</v>
      </c>
      <c r="E4" s="197" t="s">
        <v>62</v>
      </c>
      <c r="F4" s="197" t="s">
        <v>63</v>
      </c>
      <c r="G4" s="197" t="s">
        <v>64</v>
      </c>
      <c r="H4" s="102"/>
      <c r="I4" s="103" t="s">
        <v>48</v>
      </c>
      <c r="J4" s="103" t="s">
        <v>49</v>
      </c>
      <c r="K4" s="103" t="s">
        <v>46</v>
      </c>
      <c r="L4" s="103" t="s">
        <v>47</v>
      </c>
      <c r="M4" s="103" t="s">
        <v>48</v>
      </c>
      <c r="N4" s="103" t="s">
        <v>49</v>
      </c>
      <c r="O4" s="103" t="s">
        <v>46</v>
      </c>
      <c r="P4" s="103" t="s">
        <v>47</v>
      </c>
      <c r="Q4" s="103" t="s">
        <v>48</v>
      </c>
      <c r="R4" s="103" t="s">
        <v>49</v>
      </c>
      <c r="S4" s="103" t="s">
        <v>46</v>
      </c>
      <c r="T4" s="103" t="s">
        <v>47</v>
      </c>
      <c r="U4" s="103" t="s">
        <v>48</v>
      </c>
      <c r="V4" s="103" t="s">
        <v>49</v>
      </c>
      <c r="W4" s="103" t="s">
        <v>46</v>
      </c>
      <c r="X4" s="103" t="s">
        <v>47</v>
      </c>
      <c r="Y4" s="103" t="s">
        <v>48</v>
      </c>
      <c r="Z4" s="103" t="s">
        <v>49</v>
      </c>
      <c r="AA4" s="103" t="s">
        <v>46</v>
      </c>
      <c r="AB4" s="103" t="s">
        <v>47</v>
      </c>
      <c r="AC4" s="103" t="s">
        <v>48</v>
      </c>
      <c r="AD4" s="103" t="s">
        <v>49</v>
      </c>
      <c r="AE4" s="103" t="s">
        <v>46</v>
      </c>
      <c r="AF4" s="103" t="s">
        <v>47</v>
      </c>
      <c r="AG4" s="103" t="s">
        <v>48</v>
      </c>
      <c r="AH4" s="103" t="s">
        <v>49</v>
      </c>
      <c r="AI4" s="103" t="s">
        <v>46</v>
      </c>
      <c r="AJ4" s="103" t="s">
        <v>47</v>
      </c>
      <c r="AK4" s="103" t="s">
        <v>48</v>
      </c>
      <c r="AL4" s="103" t="s">
        <v>49</v>
      </c>
      <c r="AM4" s="103" t="s">
        <v>46</v>
      </c>
      <c r="AN4" s="103" t="s">
        <v>47</v>
      </c>
      <c r="AO4" s="103" t="s">
        <v>48</v>
      </c>
      <c r="AP4" s="103" t="s">
        <v>49</v>
      </c>
      <c r="AQ4" s="103" t="s">
        <v>46</v>
      </c>
      <c r="AR4" s="103" t="s">
        <v>47</v>
      </c>
      <c r="AS4" s="103" t="s">
        <v>48</v>
      </c>
      <c r="AT4" s="103" t="s">
        <v>49</v>
      </c>
      <c r="AU4" s="103" t="s">
        <v>46</v>
      </c>
      <c r="AV4" s="103" t="s">
        <v>47</v>
      </c>
      <c r="AW4" s="103" t="s">
        <v>48</v>
      </c>
      <c r="AX4" s="103" t="s">
        <v>49</v>
      </c>
      <c r="AY4" s="198" t="s">
        <v>46</v>
      </c>
      <c r="AZ4" s="198" t="s">
        <v>47</v>
      </c>
      <c r="BA4" s="103" t="s">
        <v>48</v>
      </c>
      <c r="BB4" s="103" t="s">
        <v>49</v>
      </c>
      <c r="BC4" s="198" t="s">
        <v>46</v>
      </c>
      <c r="BD4" s="198" t="s">
        <v>47</v>
      </c>
    </row>
    <row r="5" spans="1:56" s="113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 t="e">
        <v>#REF!</v>
      </c>
      <c r="I5" s="86"/>
      <c r="J5" s="86"/>
      <c r="K5" s="149">
        <v>65.487831461713299</v>
      </c>
      <c r="L5" s="149">
        <v>62.923733184111988</v>
      </c>
      <c r="M5" s="149">
        <v>62.205300673072017</v>
      </c>
      <c r="N5" s="149">
        <v>85.208691156253664</v>
      </c>
      <c r="O5" s="149">
        <v>70.827857785044102</v>
      </c>
      <c r="P5" s="149">
        <v>69.232296339666917</v>
      </c>
      <c r="Q5" s="149">
        <v>70.881316009590307</v>
      </c>
      <c r="R5" s="149">
        <v>83.915546250087928</v>
      </c>
      <c r="S5" s="149">
        <v>74.138681677296432</v>
      </c>
      <c r="T5" s="149">
        <v>88.868810130511207</v>
      </c>
      <c r="U5" s="149">
        <v>74.950217913186052</v>
      </c>
      <c r="V5" s="149">
        <v>80.801173239109232</v>
      </c>
      <c r="W5" s="149">
        <v>93.964251143295016</v>
      </c>
      <c r="X5" s="149">
        <v>73.59626594870069</v>
      </c>
      <c r="Y5" s="149">
        <v>76.853587785711809</v>
      </c>
      <c r="Z5" s="149">
        <v>80.646572498178386</v>
      </c>
      <c r="AA5" s="149">
        <v>83.017316011163388</v>
      </c>
      <c r="AB5" s="149">
        <v>100.21089451889102</v>
      </c>
      <c r="AC5" s="149">
        <v>79.774206890819315</v>
      </c>
      <c r="AD5" s="149">
        <v>69.735466785649635</v>
      </c>
      <c r="AE5" s="149">
        <v>47.278872233707617</v>
      </c>
      <c r="AF5" s="149">
        <v>66.875964615249458</v>
      </c>
      <c r="AG5" s="149">
        <v>86.898596422684236</v>
      </c>
      <c r="AH5" s="149">
        <v>145.61989714016869</v>
      </c>
      <c r="AI5" s="149">
        <v>96.039520918370428</v>
      </c>
      <c r="AJ5" s="149">
        <v>89.467359031065385</v>
      </c>
      <c r="AK5" s="149">
        <v>91.045050514618197</v>
      </c>
      <c r="AL5" s="149">
        <v>91.193269599389097</v>
      </c>
      <c r="AM5" s="149">
        <v>90.358059076342116</v>
      </c>
      <c r="AN5" s="149">
        <v>92.317580467140928</v>
      </c>
      <c r="AO5" s="149">
        <v>108.16412205679435</v>
      </c>
      <c r="AP5" s="149">
        <v>92.25672968297954</v>
      </c>
      <c r="AQ5" s="149">
        <v>97.710798892694413</v>
      </c>
      <c r="AR5" s="149">
        <v>100.14127288038416</v>
      </c>
      <c r="AS5" s="149">
        <v>100.72997875543095</v>
      </c>
      <c r="AT5" s="149">
        <v>101.55683544859548</v>
      </c>
      <c r="AU5" s="149">
        <v>102.00895964088134</v>
      </c>
      <c r="AV5" s="149">
        <v>100.96768786359948</v>
      </c>
      <c r="AW5" s="149">
        <v>106.2569857599148</v>
      </c>
      <c r="AX5" s="149">
        <v>107.29203816868879</v>
      </c>
      <c r="AY5" s="149">
        <v>102.21688080008104</v>
      </c>
      <c r="AZ5" s="149">
        <v>104.61295367552401</v>
      </c>
      <c r="BA5" s="149">
        <v>105.52463672946331</v>
      </c>
      <c r="BB5" s="149">
        <v>106.79864905144774</v>
      </c>
      <c r="BC5" s="149">
        <v>105.59900221760657</v>
      </c>
      <c r="BD5" s="149">
        <v>109.20004697801747</v>
      </c>
    </row>
    <row r="6" spans="1:56" s="199" customFormat="1" ht="17.100000000000001" customHeight="1" x14ac:dyDescent="0.2">
      <c r="A6" s="199" t="s">
        <v>96</v>
      </c>
      <c r="H6" s="199" t="e">
        <v>#REF!</v>
      </c>
      <c r="K6" s="199">
        <v>70.44023447347746</v>
      </c>
      <c r="L6" s="199">
        <v>70.404742003613322</v>
      </c>
      <c r="M6" s="199">
        <v>69.877008148847594</v>
      </c>
      <c r="N6" s="199">
        <v>99.453893551202498</v>
      </c>
      <c r="O6" s="199">
        <v>78.886437620830748</v>
      </c>
      <c r="P6" s="199">
        <v>76.117085545511273</v>
      </c>
      <c r="Q6" s="199">
        <v>69.735376264764596</v>
      </c>
      <c r="R6" s="199">
        <v>92.007622588703484</v>
      </c>
      <c r="S6" s="199">
        <v>67.661431724709217</v>
      </c>
      <c r="T6" s="199">
        <v>100.46820494158095</v>
      </c>
      <c r="U6" s="199">
        <v>77.649900864815294</v>
      </c>
      <c r="V6" s="199">
        <v>85.402431277426899</v>
      </c>
      <c r="W6" s="199">
        <v>91.071006310764986</v>
      </c>
      <c r="X6" s="199">
        <v>74.075498442255068</v>
      </c>
      <c r="Y6" s="199">
        <v>77.189095205419349</v>
      </c>
      <c r="Z6" s="199">
        <v>81.522382511963016</v>
      </c>
      <c r="AA6" s="199">
        <v>77.240629758177292</v>
      </c>
      <c r="AB6" s="199">
        <v>107.61294848295032</v>
      </c>
      <c r="AC6" s="199">
        <v>68.752260887155686</v>
      </c>
      <c r="AD6" s="199">
        <v>81.373348489642666</v>
      </c>
      <c r="AE6" s="199">
        <v>74.015493279073027</v>
      </c>
      <c r="AF6" s="199">
        <v>113.06684614779236</v>
      </c>
      <c r="AG6" s="199">
        <v>78.193351796601647</v>
      </c>
      <c r="AH6" s="199">
        <v>82.793371608949883</v>
      </c>
      <c r="AI6" s="199">
        <v>102.78911675690998</v>
      </c>
      <c r="AJ6" s="199">
        <v>81.175290741895708</v>
      </c>
      <c r="AK6" s="199">
        <v>77.439405781058937</v>
      </c>
      <c r="AL6" s="199">
        <v>82.084132390672266</v>
      </c>
      <c r="AM6" s="199">
        <v>81.834017695976385</v>
      </c>
      <c r="AN6" s="199">
        <v>82.270109998632009</v>
      </c>
      <c r="AO6" s="199">
        <v>120.86766411065308</v>
      </c>
      <c r="AP6" s="199">
        <v>81.858355376365836</v>
      </c>
      <c r="AQ6" s="199">
        <v>99.227524583683831</v>
      </c>
      <c r="AR6" s="199">
        <v>100.144658906354</v>
      </c>
      <c r="AS6" s="199">
        <v>101.46189943818848</v>
      </c>
      <c r="AT6" s="199">
        <v>99.577995199115151</v>
      </c>
      <c r="AU6" s="199">
        <v>102.00888593547421</v>
      </c>
      <c r="AV6" s="199">
        <v>95.006950305430607</v>
      </c>
      <c r="AW6" s="199">
        <v>108.20049692251135</v>
      </c>
      <c r="AX6" s="199">
        <v>110.02511171667859</v>
      </c>
      <c r="AY6" s="199">
        <v>92.515860191842364</v>
      </c>
      <c r="AZ6" s="199">
        <v>100.81128716435947</v>
      </c>
      <c r="BA6" s="199">
        <v>107.45014767941609</v>
      </c>
      <c r="BB6" s="199">
        <v>109.4266712022864</v>
      </c>
      <c r="BC6" s="199">
        <v>106.94595270801128</v>
      </c>
      <c r="BD6" s="199">
        <v>123.00527228650657</v>
      </c>
    </row>
    <row r="7" spans="1:56" s="121" customFormat="1" ht="17.100000000000001" customHeight="1" x14ac:dyDescent="0.2">
      <c r="A7" s="77" t="s">
        <v>1</v>
      </c>
      <c r="B7" s="150"/>
      <c r="C7" s="150"/>
      <c r="D7" s="150"/>
      <c r="E7" s="150"/>
      <c r="F7" s="150"/>
      <c r="G7" s="150"/>
      <c r="H7" s="150" t="e">
        <v>#REF!</v>
      </c>
      <c r="I7" s="150"/>
      <c r="J7" s="150"/>
      <c r="K7" s="149">
        <v>80.113682029193427</v>
      </c>
      <c r="L7" s="149">
        <v>90.141875912654768</v>
      </c>
      <c r="M7" s="149">
        <v>86.467834064164919</v>
      </c>
      <c r="N7" s="149">
        <v>85.706095786363193</v>
      </c>
      <c r="O7" s="149">
        <v>82.613739886205295</v>
      </c>
      <c r="P7" s="149">
        <v>69.389706729327543</v>
      </c>
      <c r="Q7" s="149">
        <v>70.072262468469333</v>
      </c>
      <c r="R7" s="149">
        <v>77.08841303380332</v>
      </c>
      <c r="S7" s="149">
        <v>70.191870518955369</v>
      </c>
      <c r="T7" s="149">
        <v>76.498827167081799</v>
      </c>
      <c r="U7" s="149">
        <v>69.138973668424313</v>
      </c>
      <c r="V7" s="149">
        <v>83.176975371244282</v>
      </c>
      <c r="W7" s="149">
        <v>91.067443806882878</v>
      </c>
      <c r="X7" s="149">
        <v>90.855811066708725</v>
      </c>
      <c r="Y7" s="149">
        <v>77.951452222947466</v>
      </c>
      <c r="Z7" s="149">
        <v>62.208303153961673</v>
      </c>
      <c r="AA7" s="149">
        <v>73.623963123913597</v>
      </c>
      <c r="AB7" s="149">
        <v>83.758962684902144</v>
      </c>
      <c r="AC7" s="149">
        <v>85.719076687477099</v>
      </c>
      <c r="AD7" s="149">
        <v>79.747231369009981</v>
      </c>
      <c r="AE7" s="74">
        <v>87.841419322070422</v>
      </c>
      <c r="AF7" s="74">
        <v>68.410192921495408</v>
      </c>
      <c r="AG7" s="74">
        <v>81.140973179913743</v>
      </c>
      <c r="AH7" s="74">
        <v>90.9259104807917</v>
      </c>
      <c r="AI7" s="74">
        <v>87.357349074322173</v>
      </c>
      <c r="AJ7" s="74">
        <v>90.82343448335989</v>
      </c>
      <c r="AK7" s="74">
        <v>76.580446181446916</v>
      </c>
      <c r="AL7" s="74">
        <v>84.203375717896122</v>
      </c>
      <c r="AM7" s="74">
        <v>91.429917440230753</v>
      </c>
      <c r="AN7" s="74">
        <v>90.852700878465512</v>
      </c>
      <c r="AO7" s="74">
        <v>89.808866803647476</v>
      </c>
      <c r="AP7" s="74">
        <v>92.127670270736502</v>
      </c>
      <c r="AQ7" s="74">
        <v>99.470516872169142</v>
      </c>
      <c r="AR7" s="74">
        <v>99.64051466129267</v>
      </c>
      <c r="AS7" s="74">
        <v>99.700263833590569</v>
      </c>
      <c r="AT7" s="74">
        <v>101.45015755695965</v>
      </c>
      <c r="AU7" s="74">
        <v>107.67179265001205</v>
      </c>
      <c r="AV7" s="74">
        <v>101.69539406182659</v>
      </c>
      <c r="AW7" s="74">
        <v>99.593790093403328</v>
      </c>
      <c r="AX7" s="74">
        <v>104.06719587846351</v>
      </c>
      <c r="AY7" s="74">
        <v>104.80212965821978</v>
      </c>
      <c r="AZ7" s="74">
        <v>97.437257901414114</v>
      </c>
      <c r="BA7" s="74">
        <v>95.202976469233832</v>
      </c>
      <c r="BB7" s="74">
        <v>87.894214486729894</v>
      </c>
      <c r="BC7" s="74">
        <v>88.627064452454832</v>
      </c>
      <c r="BD7" s="74">
        <v>93.014858201688327</v>
      </c>
    </row>
    <row r="8" spans="1:56" s="121" customFormat="1" ht="17.100000000000001" customHeight="1" x14ac:dyDescent="0.2">
      <c r="A8" s="77" t="s">
        <v>2</v>
      </c>
      <c r="B8" s="150"/>
      <c r="C8" s="150"/>
      <c r="D8" s="150"/>
      <c r="E8" s="150"/>
      <c r="F8" s="150"/>
      <c r="G8" s="150"/>
      <c r="H8" s="150" t="e">
        <v>#REF!</v>
      </c>
      <c r="I8" s="150"/>
      <c r="J8" s="150"/>
      <c r="K8" s="149">
        <v>68.757632114421511</v>
      </c>
      <c r="L8" s="149">
        <v>72.813698805538579</v>
      </c>
      <c r="M8" s="149">
        <v>71.122467663902611</v>
      </c>
      <c r="N8" s="149">
        <v>91.470521131770482</v>
      </c>
      <c r="O8" s="149">
        <v>83.346723943723148</v>
      </c>
      <c r="P8" s="149">
        <v>85.204856434900307</v>
      </c>
      <c r="Q8" s="149">
        <v>76.012370315017534</v>
      </c>
      <c r="R8" s="149">
        <v>70.85492723609724</v>
      </c>
      <c r="S8" s="149">
        <v>68.480099992325378</v>
      </c>
      <c r="T8" s="149">
        <v>78.973811007249623</v>
      </c>
      <c r="U8" s="149">
        <v>85.330577845935636</v>
      </c>
      <c r="V8" s="149">
        <v>99.748697925865798</v>
      </c>
      <c r="W8" s="149">
        <v>83.141513832247639</v>
      </c>
      <c r="X8" s="149">
        <v>77.203846561993672</v>
      </c>
      <c r="Y8" s="149">
        <v>72.878397094853625</v>
      </c>
      <c r="Z8" s="149">
        <v>82.755849764654911</v>
      </c>
      <c r="AA8" s="149">
        <v>81.755968137751552</v>
      </c>
      <c r="AB8" s="149">
        <v>79.762615705882595</v>
      </c>
      <c r="AC8" s="149">
        <v>78.213440441980538</v>
      </c>
      <c r="AD8" s="149">
        <v>76.848507095391184</v>
      </c>
      <c r="AE8" s="74">
        <v>76.234098852506349</v>
      </c>
      <c r="AF8" s="74">
        <v>85.617224503595381</v>
      </c>
      <c r="AG8" s="74">
        <v>86.077758422344914</v>
      </c>
      <c r="AH8" s="74">
        <v>88.792646399861127</v>
      </c>
      <c r="AI8" s="74">
        <v>84.818354677373094</v>
      </c>
      <c r="AJ8" s="74">
        <v>83.075038505900551</v>
      </c>
      <c r="AK8" s="74">
        <v>77.631007068671863</v>
      </c>
      <c r="AL8" s="74">
        <v>88.108217213612605</v>
      </c>
      <c r="AM8" s="74">
        <v>85.162216628679502</v>
      </c>
      <c r="AN8" s="74">
        <v>89.346803322535024</v>
      </c>
      <c r="AO8" s="74">
        <v>83.098042021983304</v>
      </c>
      <c r="AP8" s="74">
        <v>81.943295899072154</v>
      </c>
      <c r="AQ8" s="74">
        <v>101.95790016599753</v>
      </c>
      <c r="AR8" s="74">
        <v>100.40570707714127</v>
      </c>
      <c r="AS8" s="74">
        <v>98.793922608769023</v>
      </c>
      <c r="AT8" s="74">
        <v>97.166405178212202</v>
      </c>
      <c r="AU8" s="74">
        <v>102.93147276756144</v>
      </c>
      <c r="AV8" s="74">
        <v>96.1288635328944</v>
      </c>
      <c r="AW8" s="74">
        <v>96.651111836371769</v>
      </c>
      <c r="AX8" s="74">
        <v>97.365024261472882</v>
      </c>
      <c r="AY8" s="74">
        <v>84.653128562080553</v>
      </c>
      <c r="AZ8" s="74">
        <v>89.428266995019413</v>
      </c>
      <c r="BA8" s="74">
        <v>93.496524797171858</v>
      </c>
      <c r="BB8" s="74">
        <v>99.604335902160145</v>
      </c>
      <c r="BC8" s="74">
        <v>101.02142892507351</v>
      </c>
      <c r="BD8" s="74">
        <v>109.9888962504306</v>
      </c>
    </row>
    <row r="9" spans="1:56" s="121" customFormat="1" ht="17.100000000000001" customHeight="1" x14ac:dyDescent="0.2">
      <c r="A9" s="77" t="s">
        <v>3</v>
      </c>
      <c r="B9" s="150"/>
      <c r="C9" s="150"/>
      <c r="D9" s="150"/>
      <c r="E9" s="150"/>
      <c r="F9" s="150"/>
      <c r="G9" s="150"/>
      <c r="H9" s="150" t="e">
        <v>#REF!</v>
      </c>
      <c r="I9" s="150"/>
      <c r="J9" s="150"/>
      <c r="K9" s="149">
        <v>74.837183261941874</v>
      </c>
      <c r="L9" s="149">
        <v>79.586706556703163</v>
      </c>
      <c r="M9" s="149">
        <v>84.723322195688695</v>
      </c>
      <c r="N9" s="149">
        <v>84.670600764625689</v>
      </c>
      <c r="O9" s="149">
        <v>88.385613792420841</v>
      </c>
      <c r="P9" s="149">
        <v>83.280806466262021</v>
      </c>
      <c r="Q9" s="149">
        <v>81.056577189689861</v>
      </c>
      <c r="R9" s="149">
        <v>78.927392216889032</v>
      </c>
      <c r="S9" s="149">
        <v>83.691974355958294</v>
      </c>
      <c r="T9" s="149">
        <v>83.375318877934262</v>
      </c>
      <c r="U9" s="149">
        <v>86.303581463697128</v>
      </c>
      <c r="V9" s="149">
        <v>85.804425334546409</v>
      </c>
      <c r="W9" s="149">
        <v>82.708111565474127</v>
      </c>
      <c r="X9" s="149">
        <v>85.779325434187626</v>
      </c>
      <c r="Y9" s="149">
        <v>87.672387934276344</v>
      </c>
      <c r="Z9" s="149">
        <v>90.809790764302193</v>
      </c>
      <c r="AA9" s="149">
        <v>98.194382972584535</v>
      </c>
      <c r="AB9" s="149">
        <v>111.01359182918394</v>
      </c>
      <c r="AC9" s="149">
        <v>69.213651359002199</v>
      </c>
      <c r="AD9" s="149">
        <v>76.26034109723895</v>
      </c>
      <c r="AE9" s="74">
        <v>88.828565896167433</v>
      </c>
      <c r="AF9" s="74">
        <v>89.550635054359802</v>
      </c>
      <c r="AG9" s="74">
        <v>93.894248089021019</v>
      </c>
      <c r="AH9" s="74">
        <v>93.158305726530415</v>
      </c>
      <c r="AI9" s="74">
        <v>93.654842362904958</v>
      </c>
      <c r="AJ9" s="74">
        <v>91.970312582423347</v>
      </c>
      <c r="AK9" s="74">
        <v>94.928334554419479</v>
      </c>
      <c r="AL9" s="74">
        <v>95.634720529635075</v>
      </c>
      <c r="AM9" s="74">
        <v>96.223690216463012</v>
      </c>
      <c r="AN9" s="74">
        <v>96.679258837578516</v>
      </c>
      <c r="AO9" s="74">
        <v>96.794918600092942</v>
      </c>
      <c r="AP9" s="74">
        <v>96.954915809381916</v>
      </c>
      <c r="AQ9" s="74">
        <v>98.872534814939584</v>
      </c>
      <c r="AR9" s="74">
        <v>99.141888956227803</v>
      </c>
      <c r="AS9" s="74">
        <v>100.53551633925144</v>
      </c>
      <c r="AT9" s="74">
        <v>101.37244968930665</v>
      </c>
      <c r="AU9" s="74">
        <v>108.78846562077591</v>
      </c>
      <c r="AV9" s="74">
        <v>107.60871392410007</v>
      </c>
      <c r="AW9" s="74">
        <v>111.011858774513</v>
      </c>
      <c r="AX9" s="74">
        <v>109.41628735486415</v>
      </c>
      <c r="AY9" s="74">
        <v>115.92904848486609</v>
      </c>
      <c r="AZ9" s="74">
        <v>115.82014817484523</v>
      </c>
      <c r="BA9" s="74">
        <v>117.81617635605247</v>
      </c>
      <c r="BB9" s="74">
        <v>119.07666335909994</v>
      </c>
      <c r="BC9" s="74">
        <v>121.92899165608435</v>
      </c>
      <c r="BD9" s="74">
        <v>123.5192214451082</v>
      </c>
    </row>
    <row r="10" spans="1:56" s="121" customFormat="1" ht="17.100000000000001" customHeight="1" x14ac:dyDescent="0.2">
      <c r="A10" s="77" t="s">
        <v>4</v>
      </c>
      <c r="B10" s="150"/>
      <c r="C10" s="150"/>
      <c r="D10" s="150"/>
      <c r="E10" s="150"/>
      <c r="F10" s="150"/>
      <c r="G10" s="150"/>
      <c r="H10" s="150" t="e">
        <v>#REF!</v>
      </c>
      <c r="I10" s="150"/>
      <c r="J10" s="150"/>
      <c r="K10" s="149">
        <v>68.248126699989243</v>
      </c>
      <c r="L10" s="149">
        <v>87.721604204696675</v>
      </c>
      <c r="M10" s="149">
        <v>111.84422340495037</v>
      </c>
      <c r="N10" s="149">
        <v>88.771259023749991</v>
      </c>
      <c r="O10" s="149">
        <v>83.630265295699189</v>
      </c>
      <c r="P10" s="149">
        <v>110.14852636629821</v>
      </c>
      <c r="Q10" s="149">
        <v>98.781909311720014</v>
      </c>
      <c r="R10" s="149">
        <v>74.489146232637694</v>
      </c>
      <c r="S10" s="149">
        <v>64.988849704836809</v>
      </c>
      <c r="T10" s="149">
        <v>80.046194506769609</v>
      </c>
      <c r="U10" s="149">
        <v>140.32590267180137</v>
      </c>
      <c r="V10" s="149">
        <v>112.99694944049907</v>
      </c>
      <c r="W10" s="149">
        <v>86.236990224191729</v>
      </c>
      <c r="X10" s="149">
        <v>89.358528289287278</v>
      </c>
      <c r="Y10" s="149">
        <v>87.975419235556288</v>
      </c>
      <c r="Z10" s="149">
        <v>59.572053592699469</v>
      </c>
      <c r="AA10" s="149">
        <v>65.521417595228925</v>
      </c>
      <c r="AB10" s="149">
        <v>92.196659007880584</v>
      </c>
      <c r="AC10" s="149">
        <v>129.38040759442234</v>
      </c>
      <c r="AD10" s="149">
        <v>87.241501183246612</v>
      </c>
      <c r="AE10" s="74">
        <v>73.25738887997467</v>
      </c>
      <c r="AF10" s="74">
        <v>88.802018691421551</v>
      </c>
      <c r="AG10" s="74">
        <v>117.29512715906618</v>
      </c>
      <c r="AH10" s="74">
        <v>86.550362877530844</v>
      </c>
      <c r="AI10" s="74">
        <v>84.510256673148689</v>
      </c>
      <c r="AJ10" s="74">
        <v>105.57690192338114</v>
      </c>
      <c r="AK10" s="74">
        <v>140.61141718333974</v>
      </c>
      <c r="AL10" s="74">
        <v>102.04452485585145</v>
      </c>
      <c r="AM10" s="74">
        <v>86.711176192730775</v>
      </c>
      <c r="AN10" s="74">
        <v>99.868992243057988</v>
      </c>
      <c r="AO10" s="74">
        <v>127.31691153947122</v>
      </c>
      <c r="AP10" s="74">
        <v>94.231913612991093</v>
      </c>
      <c r="AQ10" s="74">
        <v>86.444475482082424</v>
      </c>
      <c r="AR10" s="74">
        <v>105.60685886714553</v>
      </c>
      <c r="AS10" s="74">
        <v>137.15524251487398</v>
      </c>
      <c r="AT10" s="74">
        <v>97.838762012515801</v>
      </c>
      <c r="AU10" s="74">
        <v>85.279776677783275</v>
      </c>
      <c r="AV10" s="74">
        <v>100.57379244431881</v>
      </c>
      <c r="AW10" s="74">
        <v>125.13625588555684</v>
      </c>
      <c r="AX10" s="74">
        <v>85.029654715512748</v>
      </c>
      <c r="AY10" s="74">
        <v>72.803368014414616</v>
      </c>
      <c r="AZ10" s="74">
        <v>85.140612607221982</v>
      </c>
      <c r="BA10" s="74">
        <v>109.93583822855993</v>
      </c>
      <c r="BB10" s="74">
        <v>76.759165076779411</v>
      </c>
      <c r="BC10" s="74">
        <v>68.680598349072014</v>
      </c>
      <c r="BD10" s="74">
        <v>83.760053653612033</v>
      </c>
    </row>
    <row r="11" spans="1:56" s="121" customFormat="1" ht="17.100000000000001" customHeight="1" x14ac:dyDescent="0.2">
      <c r="A11" s="77" t="s">
        <v>5</v>
      </c>
      <c r="B11" s="150"/>
      <c r="C11" s="150"/>
      <c r="D11" s="150"/>
      <c r="E11" s="150"/>
      <c r="F11" s="150"/>
      <c r="G11" s="150"/>
      <c r="H11" s="150" t="e">
        <v>#REF!</v>
      </c>
      <c r="I11" s="150"/>
      <c r="J11" s="150"/>
      <c r="K11" s="149">
        <v>57.519491089764415</v>
      </c>
      <c r="L11" s="149">
        <v>16.031180458961348</v>
      </c>
      <c r="M11" s="149">
        <v>11.268879869908352</v>
      </c>
      <c r="N11" s="149">
        <v>149.82685750746609</v>
      </c>
      <c r="O11" s="149">
        <v>24.935116195369318</v>
      </c>
      <c r="P11" s="149">
        <v>27.346574755016395</v>
      </c>
      <c r="Q11" s="149">
        <v>24.4101614236289</v>
      </c>
      <c r="R11" s="149">
        <v>192.23815724951109</v>
      </c>
      <c r="S11" s="149">
        <v>33.114002852319061</v>
      </c>
      <c r="T11" s="149">
        <v>208.15688274494821</v>
      </c>
      <c r="U11" s="149">
        <v>45.007781817033262</v>
      </c>
      <c r="V11" s="149">
        <v>23.148848299341019</v>
      </c>
      <c r="W11" s="149">
        <v>129.23235495622521</v>
      </c>
      <c r="X11" s="149">
        <v>8.562956884166951</v>
      </c>
      <c r="Y11" s="149">
        <v>69.658676847278301</v>
      </c>
      <c r="Z11" s="149">
        <v>76.297812887925303</v>
      </c>
      <c r="AA11" s="149">
        <v>26.263991089949652</v>
      </c>
      <c r="AB11" s="149">
        <v>203.34884457495866</v>
      </c>
      <c r="AC11" s="149">
        <v>31.907475549825815</v>
      </c>
      <c r="AD11" s="149">
        <v>77.191311164456906</v>
      </c>
      <c r="AE11" s="74">
        <v>30.139439624011477</v>
      </c>
      <c r="AF11" s="74">
        <v>234.46282967542399</v>
      </c>
      <c r="AG11" s="74">
        <v>38.163777909989612</v>
      </c>
      <c r="AH11" s="74">
        <v>46.805559767591106</v>
      </c>
      <c r="AI11" s="74">
        <v>220.5904481845383</v>
      </c>
      <c r="AJ11" s="74">
        <v>56.355779749303935</v>
      </c>
      <c r="AK11" s="74">
        <v>54.418160234801427</v>
      </c>
      <c r="AL11" s="74">
        <v>45.432032898335756</v>
      </c>
      <c r="AM11" s="74">
        <v>37.587342856709824</v>
      </c>
      <c r="AN11" s="74">
        <v>31.973064004749592</v>
      </c>
      <c r="AO11" s="74">
        <v>235.68227060729973</v>
      </c>
      <c r="AP11" s="74">
        <v>54.920270276147335</v>
      </c>
      <c r="AQ11" s="74">
        <v>86.053809708643129</v>
      </c>
      <c r="AR11" s="74">
        <v>103.43451129015611</v>
      </c>
      <c r="AS11" s="74">
        <v>108.63744805752158</v>
      </c>
      <c r="AT11" s="74">
        <v>101.49714273011847</v>
      </c>
      <c r="AU11" s="74">
        <v>84.166337111051277</v>
      </c>
      <c r="AV11" s="74">
        <v>67.24163397052493</v>
      </c>
      <c r="AW11" s="74">
        <v>135.91065802004309</v>
      </c>
      <c r="AX11" s="74">
        <v>146.60056825324529</v>
      </c>
      <c r="AY11" s="74">
        <v>93.324004110199112</v>
      </c>
      <c r="AZ11" s="74">
        <v>111.91402634742977</v>
      </c>
      <c r="BA11" s="74">
        <v>125.86982620158491</v>
      </c>
      <c r="BB11" s="74">
        <v>130.90204812424082</v>
      </c>
      <c r="BC11" s="74">
        <v>129.54045894924732</v>
      </c>
      <c r="BD11" s="74">
        <v>171.24137040335387</v>
      </c>
    </row>
    <row r="12" spans="1:56" s="121" customFormat="1" ht="17.100000000000001" customHeight="1" x14ac:dyDescent="0.2">
      <c r="A12" s="77" t="s">
        <v>6</v>
      </c>
      <c r="B12" s="150"/>
      <c r="C12" s="150"/>
      <c r="D12" s="150"/>
      <c r="E12" s="150"/>
      <c r="F12" s="150"/>
      <c r="G12" s="150"/>
      <c r="H12" s="150" t="e">
        <v>#REF!</v>
      </c>
      <c r="I12" s="150"/>
      <c r="J12" s="150"/>
      <c r="K12" s="149">
        <v>86.320451355799406</v>
      </c>
      <c r="L12" s="149">
        <v>82.161912861188341</v>
      </c>
      <c r="M12" s="149">
        <v>90.982266472556972</v>
      </c>
      <c r="N12" s="149">
        <v>91.441110860975357</v>
      </c>
      <c r="O12" s="149">
        <v>93.266947955655027</v>
      </c>
      <c r="P12" s="149">
        <v>87.40712099448271</v>
      </c>
      <c r="Q12" s="149">
        <v>88.997500441432365</v>
      </c>
      <c r="R12" s="149">
        <v>89.293804180489317</v>
      </c>
      <c r="S12" s="149">
        <v>89.296358488119083</v>
      </c>
      <c r="T12" s="149">
        <v>85.988944792373317</v>
      </c>
      <c r="U12" s="149">
        <v>91.146926471752536</v>
      </c>
      <c r="V12" s="149">
        <v>90.001463654889179</v>
      </c>
      <c r="W12" s="149">
        <v>95.136201169640316</v>
      </c>
      <c r="X12" s="149">
        <v>93.062957396694188</v>
      </c>
      <c r="Y12" s="149">
        <v>86.432895974513855</v>
      </c>
      <c r="Z12" s="149">
        <v>86.417593281984878</v>
      </c>
      <c r="AA12" s="149">
        <v>80.156238103282917</v>
      </c>
      <c r="AB12" s="149">
        <v>74.75349809222773</v>
      </c>
      <c r="AC12" s="149">
        <v>79.057820151915166</v>
      </c>
      <c r="AD12" s="149">
        <v>126.84282324747444</v>
      </c>
      <c r="AE12" s="74">
        <v>90.17275855309866</v>
      </c>
      <c r="AF12" s="74">
        <v>87.165999804325182</v>
      </c>
      <c r="AG12" s="74">
        <v>88.143439125919812</v>
      </c>
      <c r="AH12" s="74">
        <v>90.002016433099598</v>
      </c>
      <c r="AI12" s="74">
        <v>90.840226326793982</v>
      </c>
      <c r="AJ12" s="74">
        <v>87.165517297509041</v>
      </c>
      <c r="AK12" s="74">
        <v>91.0192116735208</v>
      </c>
      <c r="AL12" s="74">
        <v>91.75239988596509</v>
      </c>
      <c r="AM12" s="74">
        <v>92.111678493547444</v>
      </c>
      <c r="AN12" s="74">
        <v>93.078431397240877</v>
      </c>
      <c r="AO12" s="74">
        <v>96.689581519450456</v>
      </c>
      <c r="AP12" s="74">
        <v>96.014305005133707</v>
      </c>
      <c r="AQ12" s="74">
        <v>97.447199916025369</v>
      </c>
      <c r="AR12" s="74">
        <v>95.269327827769416</v>
      </c>
      <c r="AS12" s="74">
        <v>102.80659643942994</v>
      </c>
      <c r="AT12" s="74">
        <v>105.40784237641149</v>
      </c>
      <c r="AU12" s="74">
        <v>109.29330323845153</v>
      </c>
      <c r="AV12" s="74">
        <v>116.23173874771102</v>
      </c>
      <c r="AW12" s="74">
        <v>115.46049294852196</v>
      </c>
      <c r="AX12" s="74">
        <v>121.60881411748181</v>
      </c>
      <c r="AY12" s="74">
        <v>127.44028352512191</v>
      </c>
      <c r="AZ12" s="74">
        <v>128.03668843341785</v>
      </c>
      <c r="BA12" s="74">
        <v>133.6912468705448</v>
      </c>
      <c r="BB12" s="74">
        <v>129.86817858882119</v>
      </c>
      <c r="BC12" s="74">
        <v>123.99340349581207</v>
      </c>
      <c r="BD12" s="74">
        <v>141.7688631128899</v>
      </c>
    </row>
    <row r="13" spans="1:56" s="199" customFormat="1" ht="17.100000000000001" customHeight="1" x14ac:dyDescent="0.2">
      <c r="A13" s="199" t="s">
        <v>93</v>
      </c>
      <c r="H13" s="199" t="e">
        <v>#REF!</v>
      </c>
      <c r="K13" s="199">
        <v>54.499511581005336</v>
      </c>
      <c r="L13" s="199">
        <v>54.971343611365405</v>
      </c>
      <c r="M13" s="199">
        <v>61.718090610462376</v>
      </c>
      <c r="N13" s="199">
        <v>60.804886625267464</v>
      </c>
      <c r="O13" s="199">
        <v>75.426026921054955</v>
      </c>
      <c r="P13" s="199">
        <v>70.513860641714615</v>
      </c>
      <c r="Q13" s="199">
        <v>76.671952977587836</v>
      </c>
      <c r="R13" s="199">
        <v>78.620653166249426</v>
      </c>
      <c r="S13" s="199">
        <v>81.361067375702518</v>
      </c>
      <c r="T13" s="199">
        <v>81.677582662335169</v>
      </c>
      <c r="U13" s="199">
        <v>81.916257036233958</v>
      </c>
      <c r="V13" s="199">
        <v>83.899713533442565</v>
      </c>
      <c r="W13" s="199">
        <v>88.616646840694159</v>
      </c>
      <c r="X13" s="199">
        <v>88.056349012200315</v>
      </c>
      <c r="Y13" s="199">
        <v>81.525535295572183</v>
      </c>
      <c r="Z13" s="199">
        <v>81.177385540790738</v>
      </c>
      <c r="AA13" s="199">
        <v>83.463916782153916</v>
      </c>
      <c r="AB13" s="199">
        <v>84.764372118934432</v>
      </c>
      <c r="AC13" s="199">
        <v>85.536672211076791</v>
      </c>
      <c r="AD13" s="199">
        <v>85.352208062678429</v>
      </c>
      <c r="AE13" s="199">
        <v>86.60037253078508</v>
      </c>
      <c r="AF13" s="199">
        <v>87.680655139265355</v>
      </c>
      <c r="AG13" s="199">
        <v>89.1444507082429</v>
      </c>
      <c r="AH13" s="199">
        <v>90.779213443015834</v>
      </c>
      <c r="AI13" s="199">
        <v>94.130902934722243</v>
      </c>
      <c r="AJ13" s="199">
        <v>96.260098349266727</v>
      </c>
      <c r="AK13" s="199">
        <v>98.05297262390485</v>
      </c>
      <c r="AL13" s="199">
        <v>98.143475396537212</v>
      </c>
      <c r="AM13" s="199">
        <v>100.02487621456144</v>
      </c>
      <c r="AN13" s="199">
        <v>101.48185294736652</v>
      </c>
      <c r="AO13" s="199">
        <v>98.12629815687464</v>
      </c>
      <c r="AP13" s="199">
        <v>98.141263234901629</v>
      </c>
      <c r="AQ13" s="199">
        <v>97.979233603956615</v>
      </c>
      <c r="AR13" s="199">
        <v>98.515914313667295</v>
      </c>
      <c r="AS13" s="199">
        <v>100.88324869881653</v>
      </c>
      <c r="AT13" s="199">
        <v>102.50911622397467</v>
      </c>
      <c r="AU13" s="199">
        <v>102.77074845971434</v>
      </c>
      <c r="AV13" s="199">
        <v>103.78457679402872</v>
      </c>
      <c r="AW13" s="199">
        <v>104.35200749588607</v>
      </c>
      <c r="AX13" s="199">
        <v>106.13163061662463</v>
      </c>
      <c r="AY13" s="199">
        <v>106.10993190527604</v>
      </c>
      <c r="AZ13" s="199">
        <v>102.07134300621593</v>
      </c>
      <c r="BA13" s="199">
        <v>100.94580684468649</v>
      </c>
      <c r="BB13" s="199">
        <v>102.55109785075757</v>
      </c>
      <c r="BC13" s="199">
        <v>101.2696770559201</v>
      </c>
      <c r="BD13" s="199">
        <v>102.08454554206143</v>
      </c>
    </row>
    <row r="14" spans="1:56" s="121" customFormat="1" ht="17.100000000000001" customHeight="1" x14ac:dyDescent="0.2">
      <c r="A14" s="77" t="s">
        <v>8</v>
      </c>
      <c r="B14" s="150"/>
      <c r="C14" s="150"/>
      <c r="D14" s="150"/>
      <c r="E14" s="150"/>
      <c r="F14" s="150"/>
      <c r="G14" s="150"/>
      <c r="H14" s="150" t="e">
        <v>#REF!</v>
      </c>
      <c r="I14" s="150"/>
      <c r="J14" s="150"/>
      <c r="K14" s="149">
        <v>53.487733900925896</v>
      </c>
      <c r="L14" s="149">
        <v>29.119296645451527</v>
      </c>
      <c r="M14" s="149">
        <v>71.724352141947918</v>
      </c>
      <c r="N14" s="149">
        <v>64.827961288410378</v>
      </c>
      <c r="O14" s="149">
        <v>69.183937750100355</v>
      </c>
      <c r="P14" s="149">
        <v>72.664006563718587</v>
      </c>
      <c r="Q14" s="149">
        <v>43.653045388477665</v>
      </c>
      <c r="R14" s="149">
        <v>53.33431990686617</v>
      </c>
      <c r="S14" s="149">
        <v>76.610290956809024</v>
      </c>
      <c r="T14" s="149">
        <v>74.1900207465834</v>
      </c>
      <c r="U14" s="149">
        <v>77.253244681939037</v>
      </c>
      <c r="V14" s="149">
        <v>61.006723483859346</v>
      </c>
      <c r="W14" s="149">
        <v>62.73068605570856</v>
      </c>
      <c r="X14" s="149">
        <v>57.46933544479581</v>
      </c>
      <c r="Y14" s="149">
        <v>72.55571362190436</v>
      </c>
      <c r="Z14" s="149">
        <v>71.904914307584193</v>
      </c>
      <c r="AA14" s="149">
        <v>77.002118559306993</v>
      </c>
      <c r="AB14" s="149">
        <v>66.4278981701177</v>
      </c>
      <c r="AC14" s="149">
        <v>77.322010486561581</v>
      </c>
      <c r="AD14" s="149">
        <v>82.65357640050938</v>
      </c>
      <c r="AE14" s="74">
        <v>80.983073991618326</v>
      </c>
      <c r="AF14" s="74">
        <v>63.532577151526681</v>
      </c>
      <c r="AG14" s="74">
        <v>82.147151344516473</v>
      </c>
      <c r="AH14" s="74">
        <v>86.947395265156217</v>
      </c>
      <c r="AI14" s="74">
        <v>90.109169218931129</v>
      </c>
      <c r="AJ14" s="74">
        <v>69.814890334112718</v>
      </c>
      <c r="AK14" s="74">
        <v>107.11707665412631</v>
      </c>
      <c r="AL14" s="74">
        <v>105.93074577712707</v>
      </c>
      <c r="AM14" s="74">
        <v>97.807231599648986</v>
      </c>
      <c r="AN14" s="74">
        <v>129.59278782660357</v>
      </c>
      <c r="AO14" s="74">
        <v>86.056340010652676</v>
      </c>
      <c r="AP14" s="74">
        <v>130.6717307041778</v>
      </c>
      <c r="AQ14" s="74">
        <v>105.22586348614733</v>
      </c>
      <c r="AR14" s="74">
        <v>96.210188828822538</v>
      </c>
      <c r="AS14" s="74">
        <v>97.302462734373577</v>
      </c>
      <c r="AT14" s="74">
        <v>101.83440767132484</v>
      </c>
      <c r="AU14" s="74">
        <v>77.850693437260418</v>
      </c>
      <c r="AV14" s="74">
        <v>86.031436528640015</v>
      </c>
      <c r="AW14" s="74">
        <v>69.581145971055349</v>
      </c>
      <c r="AX14" s="74">
        <v>81.523230421160335</v>
      </c>
      <c r="AY14" s="74">
        <v>88.265677031562134</v>
      </c>
      <c r="AZ14" s="74">
        <v>51.539214388017186</v>
      </c>
      <c r="BA14" s="74">
        <v>67.096959098838852</v>
      </c>
      <c r="BB14" s="74">
        <v>81.718137966045092</v>
      </c>
      <c r="BC14" s="74">
        <v>61.878897354846529</v>
      </c>
      <c r="BD14" s="74">
        <v>72.447203788385934</v>
      </c>
    </row>
    <row r="15" spans="1:56" s="121" customFormat="1" ht="17.100000000000001" customHeight="1" x14ac:dyDescent="0.2">
      <c r="A15" s="90" t="s">
        <v>9</v>
      </c>
      <c r="B15" s="150"/>
      <c r="C15" s="150"/>
      <c r="D15" s="150"/>
      <c r="E15" s="150"/>
      <c r="F15" s="150"/>
      <c r="G15" s="150"/>
      <c r="H15" s="150" t="e">
        <v>#REF!</v>
      </c>
      <c r="I15" s="150"/>
      <c r="J15" s="150"/>
      <c r="K15" s="149" t="e">
        <v>#DIV/0!</v>
      </c>
      <c r="L15" s="149" t="e">
        <v>#DIV/0!</v>
      </c>
      <c r="M15" s="149" t="e">
        <v>#DIV/0!</v>
      </c>
      <c r="N15" s="149" t="e">
        <v>#DIV/0!</v>
      </c>
      <c r="O15" s="149">
        <v>82.329548527543054</v>
      </c>
      <c r="P15" s="149">
        <v>72.986323999225249</v>
      </c>
      <c r="Q15" s="149">
        <v>83.449248729958583</v>
      </c>
      <c r="R15" s="149">
        <v>84.60280696913668</v>
      </c>
      <c r="S15" s="149">
        <v>87.758004853525065</v>
      </c>
      <c r="T15" s="149">
        <v>87.738629211173219</v>
      </c>
      <c r="U15" s="149">
        <v>85.686396576171589</v>
      </c>
      <c r="V15" s="149">
        <v>88.050639469498563</v>
      </c>
      <c r="W15" s="149">
        <v>95.928204455799687</v>
      </c>
      <c r="X15" s="149">
        <v>94.688872669555153</v>
      </c>
      <c r="Y15" s="149">
        <v>83.520190025618575</v>
      </c>
      <c r="Z15" s="149">
        <v>84.910205081048119</v>
      </c>
      <c r="AA15" s="149">
        <v>86.236565054806164</v>
      </c>
      <c r="AB15" s="149">
        <v>87.842960427338539</v>
      </c>
      <c r="AC15" s="149">
        <v>88.406023059159793</v>
      </c>
      <c r="AD15" s="149">
        <v>87.311573778110358</v>
      </c>
      <c r="AE15" s="74">
        <v>86.506358416294518</v>
      </c>
      <c r="AF15" s="74">
        <v>88.233101111385821</v>
      </c>
      <c r="AG15" s="74">
        <v>90.154619872396665</v>
      </c>
      <c r="AH15" s="74">
        <v>92.059954083417367</v>
      </c>
      <c r="AI15" s="74">
        <v>96.276417204869887</v>
      </c>
      <c r="AJ15" s="74">
        <v>100.4094185294077</v>
      </c>
      <c r="AK15" s="74">
        <v>100.96766418037571</v>
      </c>
      <c r="AL15" s="74">
        <v>101.09839120885719</v>
      </c>
      <c r="AM15" s="74">
        <v>103.91104817751172</v>
      </c>
      <c r="AN15" s="74">
        <v>102.14621212446002</v>
      </c>
      <c r="AO15" s="74">
        <v>98.726622968877152</v>
      </c>
      <c r="AP15" s="74">
        <v>96.088705228085985</v>
      </c>
      <c r="AQ15" s="74">
        <v>97.301700005835485</v>
      </c>
      <c r="AR15" s="74">
        <v>98.94174371817823</v>
      </c>
      <c r="AS15" s="74">
        <v>100.75774106873084</v>
      </c>
      <c r="AT15" s="74">
        <v>102.91158839746734</v>
      </c>
      <c r="AU15" s="74">
        <v>105.15921238646007</v>
      </c>
      <c r="AV15" s="74">
        <v>105.38878655710671</v>
      </c>
      <c r="AW15" s="74">
        <v>108.55334877938689</v>
      </c>
      <c r="AX15" s="74">
        <v>111.33811782548256</v>
      </c>
      <c r="AY15" s="74">
        <v>109.10505119062577</v>
      </c>
      <c r="AZ15" s="74">
        <v>105.86416356402471</v>
      </c>
      <c r="BA15" s="74">
        <v>103.34860559173504</v>
      </c>
      <c r="BB15" s="74">
        <v>102.54851592343562</v>
      </c>
      <c r="BC15" s="74">
        <v>102.41961570873144</v>
      </c>
      <c r="BD15" s="74">
        <v>102.44259014218551</v>
      </c>
    </row>
    <row r="16" spans="1:56" s="121" customFormat="1" ht="17.100000000000001" customHeight="1" x14ac:dyDescent="0.2">
      <c r="A16" s="90" t="s">
        <v>10</v>
      </c>
      <c r="B16" s="150"/>
      <c r="C16" s="150"/>
      <c r="D16" s="150"/>
      <c r="E16" s="150"/>
      <c r="F16" s="150"/>
      <c r="G16" s="150"/>
      <c r="H16" s="150" t="e">
        <v>#REF!</v>
      </c>
      <c r="I16" s="150"/>
      <c r="J16" s="150"/>
      <c r="K16" s="149">
        <v>55.256757444812287</v>
      </c>
      <c r="L16" s="149">
        <v>56.074943270118908</v>
      </c>
      <c r="M16" s="149">
        <v>57.745368354254033</v>
      </c>
      <c r="N16" s="149">
        <v>60.648992593919026</v>
      </c>
      <c r="O16" s="149">
        <v>64.564971972641175</v>
      </c>
      <c r="P16" s="149">
        <v>68.378443837663625</v>
      </c>
      <c r="Q16" s="149">
        <v>64.894174554495336</v>
      </c>
      <c r="R16" s="149">
        <v>68.111960560491582</v>
      </c>
      <c r="S16" s="149">
        <v>71.946265116945824</v>
      </c>
      <c r="T16" s="149">
        <v>73.963433743875058</v>
      </c>
      <c r="U16" s="149">
        <v>73.993936009674783</v>
      </c>
      <c r="V16" s="149">
        <v>72.023586999837505</v>
      </c>
      <c r="W16" s="149">
        <v>68.522303472614169</v>
      </c>
      <c r="X16" s="149">
        <v>67.406082496739913</v>
      </c>
      <c r="Y16" s="149">
        <v>87.562167843965042</v>
      </c>
      <c r="Z16" s="149">
        <v>86.53792981275349</v>
      </c>
      <c r="AA16" s="149">
        <v>87.161653450426428</v>
      </c>
      <c r="AB16" s="149">
        <v>86.890125873045335</v>
      </c>
      <c r="AC16" s="149">
        <v>86.060643090832656</v>
      </c>
      <c r="AD16" s="149">
        <v>84.441610122546535</v>
      </c>
      <c r="AE16" s="74">
        <v>87.442186756932642</v>
      </c>
      <c r="AF16" s="74">
        <v>86.971222794005641</v>
      </c>
      <c r="AG16" s="74">
        <v>87.610073008962445</v>
      </c>
      <c r="AH16" s="74">
        <v>88.918617283528036</v>
      </c>
      <c r="AI16" s="74">
        <v>91.74931709102367</v>
      </c>
      <c r="AJ16" s="74">
        <v>92.678820769951685</v>
      </c>
      <c r="AK16" s="74">
        <v>93.856696969905599</v>
      </c>
      <c r="AL16" s="74">
        <v>92.684388892466757</v>
      </c>
      <c r="AM16" s="74">
        <v>89.622579531514219</v>
      </c>
      <c r="AN16" s="74">
        <v>103.26219657573519</v>
      </c>
      <c r="AO16" s="74">
        <v>97.803456243839634</v>
      </c>
      <c r="AP16" s="74">
        <v>95.125070655370919</v>
      </c>
      <c r="AQ16" s="74">
        <v>93.947713311666462</v>
      </c>
      <c r="AR16" s="74">
        <v>93.989954831443498</v>
      </c>
      <c r="AS16" s="74">
        <v>106.47756588176527</v>
      </c>
      <c r="AT16" s="74">
        <v>104.93093472805602</v>
      </c>
      <c r="AU16" s="74">
        <v>104.3945479829772</v>
      </c>
      <c r="AV16" s="74">
        <v>103.82424939969653</v>
      </c>
      <c r="AW16" s="74">
        <v>108.7665023126098</v>
      </c>
      <c r="AX16" s="74">
        <v>108.22537675799602</v>
      </c>
      <c r="AY16" s="74">
        <v>117.25313341010701</v>
      </c>
      <c r="AZ16" s="74">
        <v>116.61485514343335</v>
      </c>
      <c r="BA16" s="74">
        <v>116.20172710650903</v>
      </c>
      <c r="BB16" s="74">
        <v>114.78313641409422</v>
      </c>
      <c r="BC16" s="74">
        <v>113.96983133169793</v>
      </c>
      <c r="BD16" s="74">
        <v>113.5112293079342</v>
      </c>
    </row>
    <row r="17" spans="1:56" s="121" customFormat="1" ht="17.100000000000001" customHeight="1" x14ac:dyDescent="0.2">
      <c r="A17" s="90" t="s">
        <v>11</v>
      </c>
      <c r="B17" s="150"/>
      <c r="C17" s="150"/>
      <c r="D17" s="150"/>
      <c r="E17" s="150"/>
      <c r="F17" s="150"/>
      <c r="G17" s="150"/>
      <c r="H17" s="150" t="e">
        <v>#REF!</v>
      </c>
      <c r="I17" s="150"/>
      <c r="J17" s="150"/>
      <c r="K17" s="149">
        <v>54.401432694583598</v>
      </c>
      <c r="L17" s="149">
        <v>58.038941287082949</v>
      </c>
      <c r="M17" s="149">
        <v>68.287895496227975</v>
      </c>
      <c r="N17" s="149">
        <v>67.451600919140603</v>
      </c>
      <c r="O17" s="149">
        <v>56.71819661123093</v>
      </c>
      <c r="P17" s="149">
        <v>60.538345489304604</v>
      </c>
      <c r="Q17" s="149">
        <v>67.370620262651954</v>
      </c>
      <c r="R17" s="149">
        <v>78.152742621979868</v>
      </c>
      <c r="S17" s="149">
        <v>69.816768247091616</v>
      </c>
      <c r="T17" s="149">
        <v>69.880158901301087</v>
      </c>
      <c r="U17" s="149">
        <v>69.980609201078025</v>
      </c>
      <c r="V17" s="149">
        <v>69.786995220321131</v>
      </c>
      <c r="W17" s="149">
        <v>70.136355974552004</v>
      </c>
      <c r="X17" s="149">
        <v>75.289877399935591</v>
      </c>
      <c r="Y17" s="149">
        <v>78.592311331115127</v>
      </c>
      <c r="Z17" s="149">
        <v>72.534496530822153</v>
      </c>
      <c r="AA17" s="149">
        <v>82.573363398396097</v>
      </c>
      <c r="AB17" s="149">
        <v>83.036277519376796</v>
      </c>
      <c r="AC17" s="149">
        <v>75.45448522975947</v>
      </c>
      <c r="AD17" s="149">
        <v>74.375166577955852</v>
      </c>
      <c r="AE17" s="74">
        <v>85.43134673618637</v>
      </c>
      <c r="AF17" s="74">
        <v>83.612249561061802</v>
      </c>
      <c r="AG17" s="74">
        <v>82.50890277432508</v>
      </c>
      <c r="AH17" s="74">
        <v>83.714175714557697</v>
      </c>
      <c r="AI17" s="74">
        <v>89.713265340994781</v>
      </c>
      <c r="AJ17" s="74">
        <v>89.430877608719584</v>
      </c>
      <c r="AK17" s="74">
        <v>88.986626791432286</v>
      </c>
      <c r="AL17" s="74">
        <v>87.597668809781709</v>
      </c>
      <c r="AM17" s="74">
        <v>90.161697020640361</v>
      </c>
      <c r="AN17" s="74">
        <v>95.865386007499893</v>
      </c>
      <c r="AO17" s="74">
        <v>96.059870261226081</v>
      </c>
      <c r="AP17" s="74">
        <v>95.864800926530563</v>
      </c>
      <c r="AQ17" s="74">
        <v>97.930411782215117</v>
      </c>
      <c r="AR17" s="74">
        <v>98.26882497914751</v>
      </c>
      <c r="AS17" s="74">
        <v>100.91656216671632</v>
      </c>
      <c r="AT17" s="74">
        <v>102.78394301826752</v>
      </c>
      <c r="AU17" s="74">
        <v>108.41866003590953</v>
      </c>
      <c r="AV17" s="74">
        <v>107.66363963331567</v>
      </c>
      <c r="AW17" s="74">
        <v>108.50639166865601</v>
      </c>
      <c r="AX17" s="74">
        <v>106.17185015804154</v>
      </c>
      <c r="AY17" s="74">
        <v>106.24157516530212</v>
      </c>
      <c r="AZ17" s="74">
        <v>105.7468334631549</v>
      </c>
      <c r="BA17" s="74">
        <v>106.31680364942679</v>
      </c>
      <c r="BB17" s="74">
        <v>106.11459931378604</v>
      </c>
      <c r="BC17" s="74">
        <v>106.0980505872508</v>
      </c>
      <c r="BD17" s="74">
        <v>106.1524612773332</v>
      </c>
    </row>
    <row r="18" spans="1:56" s="121" customFormat="1" ht="17.100000000000001" customHeight="1" x14ac:dyDescent="0.2">
      <c r="A18" s="77" t="s">
        <v>12</v>
      </c>
      <c r="B18" s="150"/>
      <c r="C18" s="150"/>
      <c r="D18" s="150"/>
      <c r="E18" s="150"/>
      <c r="F18" s="150"/>
      <c r="G18" s="150"/>
      <c r="H18" s="150" t="e">
        <v>#REF!</v>
      </c>
      <c r="I18" s="150"/>
      <c r="J18" s="150"/>
      <c r="K18" s="149">
        <v>54.634788348289867</v>
      </c>
      <c r="L18" s="149">
        <v>57.60749644099775</v>
      </c>
      <c r="M18" s="149">
        <v>57.005388619930997</v>
      </c>
      <c r="N18" s="149">
        <v>58.185032346512003</v>
      </c>
      <c r="O18" s="149">
        <v>64.519430153211644</v>
      </c>
      <c r="P18" s="149">
        <v>67.128199304532131</v>
      </c>
      <c r="Q18" s="149">
        <v>62.364859861682717</v>
      </c>
      <c r="R18" s="149">
        <v>62.633892398734844</v>
      </c>
      <c r="S18" s="149">
        <v>65.820353869898113</v>
      </c>
      <c r="T18" s="149">
        <v>67.4026377763645</v>
      </c>
      <c r="U18" s="149">
        <v>77.547637285865633</v>
      </c>
      <c r="V18" s="149">
        <v>82.391198592352936</v>
      </c>
      <c r="W18" s="149">
        <v>79.402249773720825</v>
      </c>
      <c r="X18" s="149">
        <v>78.109419594590463</v>
      </c>
      <c r="Y18" s="149">
        <v>75.469300647079436</v>
      </c>
      <c r="Z18" s="149">
        <v>74.025349597890298</v>
      </c>
      <c r="AA18" s="149">
        <v>75.847825774156718</v>
      </c>
      <c r="AB18" s="149">
        <v>78.090558821174895</v>
      </c>
      <c r="AC18" s="149">
        <v>82.285951865080605</v>
      </c>
      <c r="AD18" s="149">
        <v>84.760082299238064</v>
      </c>
      <c r="AE18" s="74">
        <v>87.87254919528263</v>
      </c>
      <c r="AF18" s="74">
        <v>89.973790572568092</v>
      </c>
      <c r="AG18" s="74">
        <v>90.951512659056945</v>
      </c>
      <c r="AH18" s="74">
        <v>91.09360072316683</v>
      </c>
      <c r="AI18" s="74">
        <v>90.57427261194691</v>
      </c>
      <c r="AJ18" s="74">
        <v>91.19808883027018</v>
      </c>
      <c r="AK18" s="74">
        <v>91.511247363202813</v>
      </c>
      <c r="AL18" s="74">
        <v>93.41782331820761</v>
      </c>
      <c r="AM18" s="74">
        <v>94.891480615484781</v>
      </c>
      <c r="AN18" s="74">
        <v>97.695326628737945</v>
      </c>
      <c r="AO18" s="74">
        <v>100.22822428911984</v>
      </c>
      <c r="AP18" s="74">
        <v>100.81388787262324</v>
      </c>
      <c r="AQ18" s="74">
        <v>99.37845286823817</v>
      </c>
      <c r="AR18" s="74">
        <v>98.867125777400517</v>
      </c>
      <c r="AS18" s="74">
        <v>100.83409291383347</v>
      </c>
      <c r="AT18" s="74">
        <v>100.94723536246349</v>
      </c>
      <c r="AU18" s="74">
        <v>99.928508712317893</v>
      </c>
      <c r="AV18" s="74">
        <v>100.85815188599145</v>
      </c>
      <c r="AW18" s="74">
        <v>100.78812974174465</v>
      </c>
      <c r="AX18" s="74">
        <v>101.6720356030951</v>
      </c>
      <c r="AY18" s="74">
        <v>102.87579666626532</v>
      </c>
      <c r="AZ18" s="74">
        <v>103.26605658798094</v>
      </c>
      <c r="BA18" s="74">
        <v>102.72831441670454</v>
      </c>
      <c r="BB18" s="74">
        <v>103.68450830483935</v>
      </c>
      <c r="BC18" s="74">
        <v>104.39815022351735</v>
      </c>
      <c r="BD18" s="74">
        <v>104.15135238376317</v>
      </c>
    </row>
    <row r="19" spans="1:56" s="199" customFormat="1" ht="17.100000000000001" customHeight="1" x14ac:dyDescent="0.2">
      <c r="A19" s="199" t="s">
        <v>94</v>
      </c>
      <c r="H19" s="199" t="e">
        <v>#REF!</v>
      </c>
      <c r="K19" s="199">
        <v>63.298249794865043</v>
      </c>
      <c r="L19" s="199">
        <v>57.490492856637545</v>
      </c>
      <c r="M19" s="199">
        <v>58.086369859368617</v>
      </c>
      <c r="N19" s="199">
        <v>85.992069365307941</v>
      </c>
      <c r="O19" s="199">
        <v>63.032946386989074</v>
      </c>
      <c r="P19" s="199">
        <v>65.128083076732139</v>
      </c>
      <c r="Q19" s="199">
        <v>68.820173146138501</v>
      </c>
      <c r="R19" s="199">
        <v>84.077404648012944</v>
      </c>
      <c r="S19" s="199">
        <v>76.371252090107845</v>
      </c>
      <c r="T19" s="199">
        <v>90.089571729697738</v>
      </c>
      <c r="U19" s="199">
        <v>70.289690251770025</v>
      </c>
      <c r="V19" s="199">
        <v>75.46161481989607</v>
      </c>
      <c r="W19" s="199">
        <v>100.02281640668707</v>
      </c>
      <c r="X19" s="199">
        <v>64.567407745599709</v>
      </c>
      <c r="Y19" s="199">
        <v>73.501100820327977</v>
      </c>
      <c r="Z19" s="199">
        <v>79.440974230143581</v>
      </c>
      <c r="AA19" s="199">
        <v>87.506754511092936</v>
      </c>
      <c r="AB19" s="199">
        <v>107.44435647551984</v>
      </c>
      <c r="AC19" s="199">
        <v>81.279706614884745</v>
      </c>
      <c r="AD19" s="199">
        <v>54.098093537392863</v>
      </c>
      <c r="AE19" s="199">
        <v>-3.1291487591029425</v>
      </c>
      <c r="AF19" s="199">
        <v>26.681015769445054</v>
      </c>
      <c r="AG19" s="199">
        <v>89.869027943903617</v>
      </c>
      <c r="AH19" s="199">
        <v>213.75353480772512</v>
      </c>
      <c r="AI19" s="199">
        <v>91.853659875106317</v>
      </c>
      <c r="AJ19" s="199">
        <v>88.665218049777707</v>
      </c>
      <c r="AK19" s="199">
        <v>91.694000789955439</v>
      </c>
      <c r="AL19" s="199">
        <v>91.58385662876303</v>
      </c>
      <c r="AM19" s="199">
        <v>89.611088238328819</v>
      </c>
      <c r="AN19" s="199">
        <v>90.536307792548328</v>
      </c>
      <c r="AO19" s="199">
        <v>109.20386143725456</v>
      </c>
      <c r="AP19" s="199">
        <v>93.461372158767162</v>
      </c>
      <c r="AQ19" s="199">
        <v>96.696982458741317</v>
      </c>
      <c r="AR19" s="199">
        <v>100.43301192670313</v>
      </c>
      <c r="AS19" s="199">
        <v>100.26002180087362</v>
      </c>
      <c r="AT19" s="199">
        <v>102.59170355247389</v>
      </c>
      <c r="AU19" s="199">
        <v>101.92891949679878</v>
      </c>
      <c r="AV19" s="199">
        <v>101.27303045927067</v>
      </c>
      <c r="AW19" s="199">
        <v>104.35032174599266</v>
      </c>
      <c r="AX19" s="199">
        <v>105.28396623465655</v>
      </c>
      <c r="AY19" s="199">
        <v>103.00892059290645</v>
      </c>
      <c r="AZ19" s="199">
        <v>104.73668293267824</v>
      </c>
      <c r="BA19" s="199">
        <v>105.78762413697274</v>
      </c>
      <c r="BB19" s="199">
        <v>107.11395635338469</v>
      </c>
      <c r="BC19" s="199">
        <v>105.91186668661004</v>
      </c>
      <c r="BD19" s="199">
        <v>105.99731373032564</v>
      </c>
    </row>
    <row r="20" spans="1:56" s="121" customFormat="1" ht="17.100000000000001" customHeight="1" x14ac:dyDescent="0.2">
      <c r="A20" s="91" t="s">
        <v>52</v>
      </c>
      <c r="B20" s="150"/>
      <c r="C20" s="150"/>
      <c r="D20" s="150"/>
      <c r="E20" s="150"/>
      <c r="F20" s="150"/>
      <c r="G20" s="150"/>
      <c r="H20" s="150" t="e">
        <v>#REF!</v>
      </c>
      <c r="I20" s="150"/>
      <c r="J20" s="150"/>
      <c r="K20" s="149">
        <v>69.011635071835471</v>
      </c>
      <c r="L20" s="149">
        <v>46.561626183106156</v>
      </c>
      <c r="M20" s="149">
        <v>48.528625252819388</v>
      </c>
      <c r="N20" s="149">
        <v>134.18483360153644</v>
      </c>
      <c r="O20" s="149">
        <v>60.570988044164729</v>
      </c>
      <c r="P20" s="149">
        <v>63.625739452464124</v>
      </c>
      <c r="Q20" s="149">
        <v>66.685675057149766</v>
      </c>
      <c r="R20" s="149">
        <v>123.68106035656481</v>
      </c>
      <c r="S20" s="149">
        <v>84.989824309556425</v>
      </c>
      <c r="T20" s="149">
        <v>133.77112526918717</v>
      </c>
      <c r="U20" s="149">
        <v>58.565730890703414</v>
      </c>
      <c r="V20" s="149">
        <v>75.319206406902822</v>
      </c>
      <c r="W20" s="149">
        <v>177.88377258063562</v>
      </c>
      <c r="X20" s="149">
        <v>36.251848784545594</v>
      </c>
      <c r="Y20" s="149">
        <v>58.140319498839489</v>
      </c>
      <c r="Z20" s="149">
        <v>59.84299553575265</v>
      </c>
      <c r="AA20" s="149">
        <v>58.334552692343976</v>
      </c>
      <c r="AB20" s="149">
        <v>133.91213447043418</v>
      </c>
      <c r="AC20" s="149">
        <v>82.591784426139768</v>
      </c>
      <c r="AD20" s="149">
        <v>88.426859087102102</v>
      </c>
      <c r="AE20" s="74">
        <v>70.784021520836177</v>
      </c>
      <c r="AF20" s="74">
        <v>140.98854768745696</v>
      </c>
      <c r="AG20" s="74">
        <v>70.865489465925236</v>
      </c>
      <c r="AH20" s="74">
        <v>71.803688291555574</v>
      </c>
      <c r="AI20" s="74">
        <v>106.39640083416653</v>
      </c>
      <c r="AJ20" s="74">
        <v>83.528341291703086</v>
      </c>
      <c r="AK20" s="74">
        <v>86.515906127789421</v>
      </c>
      <c r="AL20" s="74">
        <v>83.101277829550114</v>
      </c>
      <c r="AM20" s="74">
        <v>73.823442102466458</v>
      </c>
      <c r="AN20" s="74">
        <v>71.551710603702134</v>
      </c>
      <c r="AO20" s="74">
        <v>162.7312538702781</v>
      </c>
      <c r="AP20" s="74">
        <v>75.02731754103354</v>
      </c>
      <c r="AQ20" s="74">
        <v>90.747741173826057</v>
      </c>
      <c r="AR20" s="74">
        <v>100.30010216826513</v>
      </c>
      <c r="AS20" s="74">
        <v>104.94832830847905</v>
      </c>
      <c r="AT20" s="74">
        <v>104.5636777156864</v>
      </c>
      <c r="AU20" s="74">
        <v>100.23781428003311</v>
      </c>
      <c r="AV20" s="74">
        <v>91.843190164073079</v>
      </c>
      <c r="AW20" s="74">
        <v>106.16151743387312</v>
      </c>
      <c r="AX20" s="74">
        <v>108.48408832184771</v>
      </c>
      <c r="AY20" s="74">
        <v>95.271202317528264</v>
      </c>
      <c r="AZ20" s="74">
        <v>101.31503018420712</v>
      </c>
      <c r="BA20" s="74">
        <v>105.33169307227151</v>
      </c>
      <c r="BB20" s="74">
        <v>104.10757371821127</v>
      </c>
      <c r="BC20" s="74">
        <v>96.407011291117726</v>
      </c>
      <c r="BD20" s="74">
        <v>91.663225816287536</v>
      </c>
    </row>
    <row r="21" spans="1:56" s="121" customFormat="1" ht="17.100000000000001" customHeight="1" x14ac:dyDescent="0.2">
      <c r="A21" s="91" t="s">
        <v>53</v>
      </c>
      <c r="B21" s="150"/>
      <c r="C21" s="150"/>
      <c r="D21" s="150"/>
      <c r="E21" s="150"/>
      <c r="F21" s="150"/>
      <c r="G21" s="150"/>
      <c r="H21" s="150" t="e">
        <v>#REF!</v>
      </c>
      <c r="I21" s="150"/>
      <c r="J21" s="150"/>
      <c r="K21" s="149">
        <v>56.086204287448879</v>
      </c>
      <c r="L21" s="149">
        <v>57.889524625729081</v>
      </c>
      <c r="M21" s="149">
        <v>58.268519904218373</v>
      </c>
      <c r="N21" s="149">
        <v>60.779337543775505</v>
      </c>
      <c r="O21" s="149">
        <v>62.906015680240721</v>
      </c>
      <c r="P21" s="149">
        <v>64.072772748059691</v>
      </c>
      <c r="Q21" s="149">
        <v>62.347507835831195</v>
      </c>
      <c r="R21" s="149">
        <v>63.898042321576</v>
      </c>
      <c r="S21" s="149">
        <v>66.02704346213693</v>
      </c>
      <c r="T21" s="149">
        <v>67.007349534699586</v>
      </c>
      <c r="U21" s="149">
        <v>67.933549819611841</v>
      </c>
      <c r="V21" s="149">
        <v>76.227537671790856</v>
      </c>
      <c r="W21" s="149">
        <v>74.494267308093015</v>
      </c>
      <c r="X21" s="149">
        <v>76.380600600830405</v>
      </c>
      <c r="Y21" s="149">
        <v>76.350828686341714</v>
      </c>
      <c r="Z21" s="149">
        <v>71.729272884813071</v>
      </c>
      <c r="AA21" s="149">
        <v>74.211578502120162</v>
      </c>
      <c r="AB21" s="149">
        <v>80.328109008794726</v>
      </c>
      <c r="AC21" s="149">
        <v>78.543819704552888</v>
      </c>
      <c r="AD21" s="149">
        <v>80.545231665473239</v>
      </c>
      <c r="AE21" s="74">
        <v>83.420303769335305</v>
      </c>
      <c r="AF21" s="74">
        <v>83.36081481710184</v>
      </c>
      <c r="AG21" s="74">
        <v>83.09144256501412</v>
      </c>
      <c r="AH21" s="74">
        <v>82.55054918048549</v>
      </c>
      <c r="AI21" s="74">
        <v>84.07109780525154</v>
      </c>
      <c r="AJ21" s="74">
        <v>86.357679399636893</v>
      </c>
      <c r="AK21" s="74">
        <v>90.998205210040268</v>
      </c>
      <c r="AL21" s="74">
        <v>92.541491715292537</v>
      </c>
      <c r="AM21" s="74">
        <v>93.003326614592339</v>
      </c>
      <c r="AN21" s="74">
        <v>93.336355794159672</v>
      </c>
      <c r="AO21" s="74">
        <v>97.377331577042412</v>
      </c>
      <c r="AP21" s="74">
        <v>99.594026178275769</v>
      </c>
      <c r="AQ21" s="74">
        <v>98.906149214531979</v>
      </c>
      <c r="AR21" s="74">
        <v>102.80671088416472</v>
      </c>
      <c r="AS21" s="74">
        <v>99.1886025440634</v>
      </c>
      <c r="AT21" s="74">
        <v>99.214540612287351</v>
      </c>
      <c r="AU21" s="74">
        <v>100.99544903752778</v>
      </c>
      <c r="AV21" s="74">
        <v>104.30362263775825</v>
      </c>
      <c r="AW21" s="74">
        <v>103.42799702441816</v>
      </c>
      <c r="AX21" s="74">
        <v>103.06463558728626</v>
      </c>
      <c r="AY21" s="74">
        <v>110.75132844213557</v>
      </c>
      <c r="AZ21" s="74">
        <v>114.54648413517216</v>
      </c>
      <c r="BA21" s="74">
        <v>110.80359336239074</v>
      </c>
      <c r="BB21" s="74">
        <v>111.56544428747659</v>
      </c>
      <c r="BC21" s="74">
        <v>112.18561218310192</v>
      </c>
      <c r="BD21" s="74">
        <v>114.72983487215819</v>
      </c>
    </row>
    <row r="22" spans="1:56" s="121" customFormat="1" ht="17.100000000000001" customHeight="1" x14ac:dyDescent="0.2">
      <c r="A22" s="91" t="s">
        <v>55</v>
      </c>
      <c r="B22" s="150"/>
      <c r="C22" s="150"/>
      <c r="D22" s="150"/>
      <c r="E22" s="150"/>
      <c r="F22" s="150"/>
      <c r="G22" s="150"/>
      <c r="H22" s="150" t="e">
        <v>#REF!</v>
      </c>
      <c r="I22" s="150"/>
      <c r="J22" s="150"/>
      <c r="K22" s="149">
        <v>56.506332756743525</v>
      </c>
      <c r="L22" s="149">
        <v>56.307045754008612</v>
      </c>
      <c r="M22" s="149">
        <v>57.123346957693386</v>
      </c>
      <c r="N22" s="149">
        <v>59.665709490022181</v>
      </c>
      <c r="O22" s="149">
        <v>65.338572092512578</v>
      </c>
      <c r="P22" s="149">
        <v>67.710359341254943</v>
      </c>
      <c r="Q22" s="149">
        <v>66.191561202722767</v>
      </c>
      <c r="R22" s="149">
        <v>65.831685387491873</v>
      </c>
      <c r="S22" s="149">
        <v>68.651458109376875</v>
      </c>
      <c r="T22" s="149">
        <v>69.90408590490334</v>
      </c>
      <c r="U22" s="149">
        <v>71.816895183268272</v>
      </c>
      <c r="V22" s="149">
        <v>72.534286927106649</v>
      </c>
      <c r="W22" s="149">
        <v>76.883643930455619</v>
      </c>
      <c r="X22" s="149">
        <v>77.671233436604979</v>
      </c>
      <c r="Y22" s="149">
        <v>77.275061002958822</v>
      </c>
      <c r="Z22" s="149">
        <v>77.693092341061828</v>
      </c>
      <c r="AA22" s="149">
        <v>78.345199091044236</v>
      </c>
      <c r="AB22" s="149">
        <v>78.417682129287101</v>
      </c>
      <c r="AC22" s="149">
        <v>83.235529941178171</v>
      </c>
      <c r="AD22" s="149">
        <v>85.319001755902534</v>
      </c>
      <c r="AE22" s="74">
        <v>88.496545595518327</v>
      </c>
      <c r="AF22" s="74">
        <v>88.277535493893552</v>
      </c>
      <c r="AG22" s="74">
        <v>89.122661280892473</v>
      </c>
      <c r="AH22" s="74">
        <v>87.806486306916128</v>
      </c>
      <c r="AI22" s="74">
        <v>87.549943264799126</v>
      </c>
      <c r="AJ22" s="74">
        <v>87.515030085595669</v>
      </c>
      <c r="AK22" s="74">
        <v>88.263760490844234</v>
      </c>
      <c r="AL22" s="74">
        <v>88.857410280107203</v>
      </c>
      <c r="AM22" s="74">
        <v>91.987281280038829</v>
      </c>
      <c r="AN22" s="74">
        <v>93.439611386449357</v>
      </c>
      <c r="AO22" s="74">
        <v>93.971786293596978</v>
      </c>
      <c r="AP22" s="74">
        <v>92.861600447468462</v>
      </c>
      <c r="AQ22" s="74">
        <v>96.093839335287043</v>
      </c>
      <c r="AR22" s="74">
        <v>98.836959230403053</v>
      </c>
      <c r="AS22" s="74">
        <v>101.44707032398783</v>
      </c>
      <c r="AT22" s="74">
        <v>103.45185547011594</v>
      </c>
      <c r="AU22" s="74">
        <v>106.06432754478038</v>
      </c>
      <c r="AV22" s="74">
        <v>106.14080218630268</v>
      </c>
      <c r="AW22" s="74">
        <v>104.62529658228488</v>
      </c>
      <c r="AX22" s="74">
        <v>105.22914830612204</v>
      </c>
      <c r="AY22" s="74">
        <v>104.96119166593618</v>
      </c>
      <c r="AZ22" s="74">
        <v>103.37492991953555</v>
      </c>
      <c r="BA22" s="74">
        <v>102.73515723925399</v>
      </c>
      <c r="BB22" s="74">
        <v>103.68650087414927</v>
      </c>
      <c r="BC22" s="74">
        <v>104.7691526630347</v>
      </c>
      <c r="BD22" s="74">
        <v>104.91963149450515</v>
      </c>
    </row>
    <row r="23" spans="1:56" s="121" customFormat="1" ht="17.100000000000001" customHeight="1" x14ac:dyDescent="0.2">
      <c r="A23" s="91" t="s">
        <v>54</v>
      </c>
      <c r="B23" s="150"/>
      <c r="C23" s="150"/>
      <c r="D23" s="150"/>
      <c r="E23" s="150"/>
      <c r="F23" s="150"/>
      <c r="G23" s="150"/>
      <c r="H23" s="150" t="e">
        <v>#REF!</v>
      </c>
      <c r="I23" s="150"/>
      <c r="J23" s="150"/>
      <c r="K23" s="149" t="e">
        <v>#DIV/0!</v>
      </c>
      <c r="L23" s="149" t="e">
        <v>#DIV/0!</v>
      </c>
      <c r="M23" s="149" t="e">
        <v>#DIV/0!</v>
      </c>
      <c r="N23" s="149" t="e">
        <v>#DIV/0!</v>
      </c>
      <c r="O23" s="149">
        <v>53.532655630095945</v>
      </c>
      <c r="P23" s="149">
        <v>57.73188530966921</v>
      </c>
      <c r="Q23" s="149">
        <v>60.013758147567827</v>
      </c>
      <c r="R23" s="149">
        <v>61.531338902697762</v>
      </c>
      <c r="S23" s="149">
        <v>63.101452176488571</v>
      </c>
      <c r="T23" s="149">
        <v>72.571198594201903</v>
      </c>
      <c r="U23" s="149">
        <v>73.896131590001445</v>
      </c>
      <c r="V23" s="149">
        <v>73.826923165040697</v>
      </c>
      <c r="W23" s="149">
        <v>80.687134133822553</v>
      </c>
      <c r="X23" s="149">
        <v>81.628266805773947</v>
      </c>
      <c r="Y23" s="149">
        <v>86.67811031050509</v>
      </c>
      <c r="Z23" s="149">
        <v>86.65945286356397</v>
      </c>
      <c r="AA23" s="149">
        <v>92.082013218084469</v>
      </c>
      <c r="AB23" s="149">
        <v>97.344895707661621</v>
      </c>
      <c r="AC23" s="149">
        <v>100.35737420125126</v>
      </c>
      <c r="AD23" s="149">
        <v>105.56048008386267</v>
      </c>
      <c r="AE23" s="74">
        <v>108.36550693818583</v>
      </c>
      <c r="AF23" s="74">
        <v>116.72970693495226</v>
      </c>
      <c r="AG23" s="74">
        <v>115.68677645836027</v>
      </c>
      <c r="AH23" s="74">
        <v>112.97286820156754</v>
      </c>
      <c r="AI23" s="74">
        <v>108.74971522370531</v>
      </c>
      <c r="AJ23" s="74">
        <v>107.26765571112486</v>
      </c>
      <c r="AK23" s="74">
        <v>113.23188434116499</v>
      </c>
      <c r="AL23" s="74">
        <v>116.59433573287137</v>
      </c>
      <c r="AM23" s="74">
        <v>125.88514275214739</v>
      </c>
      <c r="AN23" s="74">
        <v>128.86841903502909</v>
      </c>
      <c r="AO23" s="74">
        <v>127.86715771592412</v>
      </c>
      <c r="AP23" s="74">
        <v>125.84904885366316</v>
      </c>
      <c r="AQ23" s="74">
        <v>108.57444190643581</v>
      </c>
      <c r="AR23" s="74">
        <v>97.52454561658746</v>
      </c>
      <c r="AS23" s="74">
        <v>95.359748517725023</v>
      </c>
      <c r="AT23" s="74">
        <v>99.218480817505906</v>
      </c>
      <c r="AU23" s="74">
        <v>110.3472660072939</v>
      </c>
      <c r="AV23" s="74">
        <v>119.59361569928851</v>
      </c>
      <c r="AW23" s="74">
        <v>125.21964797656926</v>
      </c>
      <c r="AX23" s="74">
        <v>127.77535381053382</v>
      </c>
      <c r="AY23" s="74">
        <v>128.02688300681385</v>
      </c>
      <c r="AZ23" s="74">
        <v>128.24015370818748</v>
      </c>
      <c r="BA23" s="74">
        <v>132.22834823060265</v>
      </c>
      <c r="BB23" s="74">
        <v>137.08725604880527</v>
      </c>
      <c r="BC23" s="74">
        <v>142.57337054406807</v>
      </c>
      <c r="BD23" s="74">
        <v>145.82679309230556</v>
      </c>
    </row>
    <row r="24" spans="1:56" s="121" customFormat="1" ht="17.100000000000001" customHeight="1" x14ac:dyDescent="0.2">
      <c r="A24" s="91" t="s">
        <v>72</v>
      </c>
      <c r="B24" s="150"/>
      <c r="C24" s="150"/>
      <c r="D24" s="150"/>
      <c r="E24" s="150"/>
      <c r="F24" s="150"/>
      <c r="G24" s="150"/>
      <c r="H24" s="150" t="e">
        <v>#REF!</v>
      </c>
      <c r="I24" s="150"/>
      <c r="J24" s="150"/>
      <c r="K24" s="149">
        <v>52.125255250516247</v>
      </c>
      <c r="L24" s="149">
        <v>52.834484788959081</v>
      </c>
      <c r="M24" s="149">
        <v>54.523764133187989</v>
      </c>
      <c r="N24" s="149">
        <v>55.351034155883696</v>
      </c>
      <c r="O24" s="149">
        <v>52.496568476148163</v>
      </c>
      <c r="P24" s="149">
        <v>54.950915270461408</v>
      </c>
      <c r="Q24" s="149">
        <v>53.624611114319954</v>
      </c>
      <c r="R24" s="149">
        <v>55.316298137243969</v>
      </c>
      <c r="S24" s="149">
        <v>57.802009728383297</v>
      </c>
      <c r="T24" s="149">
        <v>62.994996818588113</v>
      </c>
      <c r="U24" s="149">
        <v>65.398319826423233</v>
      </c>
      <c r="V24" s="149">
        <v>65.820748009662054</v>
      </c>
      <c r="W24" s="149">
        <v>63.737232268057006</v>
      </c>
      <c r="X24" s="149">
        <v>61.149494126940638</v>
      </c>
      <c r="Y24" s="149">
        <v>61.115010259156335</v>
      </c>
      <c r="Z24" s="149">
        <v>62.366796545524572</v>
      </c>
      <c r="AA24" s="149">
        <v>62.412460622069645</v>
      </c>
      <c r="AB24" s="149">
        <v>65.298303300974879</v>
      </c>
      <c r="AC24" s="149">
        <v>68.862677893614304</v>
      </c>
      <c r="AD24" s="149">
        <v>71.945244283811164</v>
      </c>
      <c r="AE24" s="74">
        <v>75.564042384778176</v>
      </c>
      <c r="AF24" s="74">
        <v>79.802645821000468</v>
      </c>
      <c r="AG24" s="74">
        <v>79.233871518679138</v>
      </c>
      <c r="AH24" s="74">
        <v>81.479053991439471</v>
      </c>
      <c r="AI24" s="74">
        <v>84.04435459602972</v>
      </c>
      <c r="AJ24" s="74">
        <v>87.605840597749705</v>
      </c>
      <c r="AK24" s="74">
        <v>89.252011567708252</v>
      </c>
      <c r="AL24" s="74">
        <v>89.91781285808392</v>
      </c>
      <c r="AM24" s="74">
        <v>91.843001243058282</v>
      </c>
      <c r="AN24" s="74">
        <v>96.023041046089986</v>
      </c>
      <c r="AO24" s="74">
        <v>97.681887623006574</v>
      </c>
      <c r="AP24" s="74">
        <v>99.382954889470327</v>
      </c>
      <c r="AQ24" s="74">
        <v>99.824045479089222</v>
      </c>
      <c r="AR24" s="74">
        <v>98.705245078919177</v>
      </c>
      <c r="AS24" s="74">
        <v>99.944083497974134</v>
      </c>
      <c r="AT24" s="74">
        <v>101.3986798159869</v>
      </c>
      <c r="AU24" s="74">
        <v>101.71453273358023</v>
      </c>
      <c r="AV24" s="74">
        <v>103.24109522284435</v>
      </c>
      <c r="AW24" s="74">
        <v>101.94979216399742</v>
      </c>
      <c r="AX24" s="74">
        <v>101.3212964185237</v>
      </c>
      <c r="AY24" s="74">
        <v>102.1373265455463</v>
      </c>
      <c r="AZ24" s="74">
        <v>102.30702198011498</v>
      </c>
      <c r="BA24" s="74">
        <v>101.47968538881949</v>
      </c>
      <c r="BB24" s="74">
        <v>103.70970380588507</v>
      </c>
      <c r="BC24" s="74">
        <v>98.938483598939499</v>
      </c>
      <c r="BD24" s="74">
        <v>102.53937622521137</v>
      </c>
    </row>
    <row r="25" spans="1:56" s="121" customFormat="1" ht="17.100000000000001" customHeight="1" x14ac:dyDescent="0.2">
      <c r="A25" s="91" t="s">
        <v>14</v>
      </c>
      <c r="B25" s="150"/>
      <c r="C25" s="150"/>
      <c r="D25" s="150"/>
      <c r="E25" s="150"/>
      <c r="F25" s="150"/>
      <c r="G25" s="150"/>
      <c r="H25" s="150" t="e">
        <v>#REF!</v>
      </c>
      <c r="I25" s="150"/>
      <c r="J25" s="150"/>
      <c r="K25" s="149">
        <v>67.146236100355551</v>
      </c>
      <c r="L25" s="149">
        <v>66.043334955386811</v>
      </c>
      <c r="M25" s="149">
        <v>69.487296508211983</v>
      </c>
      <c r="N25" s="149">
        <v>68.970411784275029</v>
      </c>
      <c r="O25" s="149">
        <v>70.225154465657909</v>
      </c>
      <c r="P25" s="149">
        <v>69.777107725547523</v>
      </c>
      <c r="Q25" s="149">
        <v>72.029510912885058</v>
      </c>
      <c r="R25" s="149">
        <v>72.462373026292596</v>
      </c>
      <c r="S25" s="149">
        <v>71.707158579504252</v>
      </c>
      <c r="T25" s="149">
        <v>72.525060601657131</v>
      </c>
      <c r="U25" s="149">
        <v>72.369469375661765</v>
      </c>
      <c r="V25" s="149">
        <v>76.414987259969763</v>
      </c>
      <c r="W25" s="149">
        <v>75.38519415669009</v>
      </c>
      <c r="X25" s="149">
        <v>76.640700246763686</v>
      </c>
      <c r="Y25" s="149">
        <v>77.029306580488978</v>
      </c>
      <c r="Z25" s="149">
        <v>76.820126881530172</v>
      </c>
      <c r="AA25" s="149">
        <v>77.078315404595514</v>
      </c>
      <c r="AB25" s="149">
        <v>79.378390558903405</v>
      </c>
      <c r="AC25" s="149">
        <v>81.617822050993027</v>
      </c>
      <c r="AD25" s="149">
        <v>82.326142945128737</v>
      </c>
      <c r="AE25" s="74">
        <v>82.856350549649449</v>
      </c>
      <c r="AF25" s="74">
        <v>84.110006142825824</v>
      </c>
      <c r="AG25" s="74">
        <v>86.217039258550216</v>
      </c>
      <c r="AH25" s="74">
        <v>87.374055171245089</v>
      </c>
      <c r="AI25" s="74">
        <v>88.4059548313665</v>
      </c>
      <c r="AJ25" s="74">
        <v>89.365507841336324</v>
      </c>
      <c r="AK25" s="74">
        <v>92.052358247922996</v>
      </c>
      <c r="AL25" s="74">
        <v>92.814527772294369</v>
      </c>
      <c r="AM25" s="74">
        <v>94.478970951344351</v>
      </c>
      <c r="AN25" s="74">
        <v>95.848837905602295</v>
      </c>
      <c r="AO25" s="74">
        <v>96.855578247660645</v>
      </c>
      <c r="AP25" s="74">
        <v>97.651755259881185</v>
      </c>
      <c r="AQ25" s="74">
        <v>98.411361701299853</v>
      </c>
      <c r="AR25" s="74">
        <v>100.22614034453608</v>
      </c>
      <c r="AS25" s="74">
        <v>100.64897074833846</v>
      </c>
      <c r="AT25" s="74">
        <v>100.65769908487326</v>
      </c>
      <c r="AU25" s="74">
        <v>101.05535283701946</v>
      </c>
      <c r="AV25" s="74">
        <v>101.17081949568532</v>
      </c>
      <c r="AW25" s="74">
        <v>101.67629191762244</v>
      </c>
      <c r="AX25" s="74">
        <v>101.94903916767576</v>
      </c>
      <c r="AY25" s="74">
        <v>102.16660075390686</v>
      </c>
      <c r="AZ25" s="74">
        <v>102.38018355714851</v>
      </c>
      <c r="BA25" s="74">
        <v>102.81008530808226</v>
      </c>
      <c r="BB25" s="74">
        <v>103.11430240926687</v>
      </c>
      <c r="BC25" s="74">
        <v>103.3483278732437</v>
      </c>
      <c r="BD25" s="74">
        <v>103.43030058586564</v>
      </c>
    </row>
    <row r="26" spans="1:56" s="121" customFormat="1" ht="17.100000000000001" customHeight="1" x14ac:dyDescent="0.2">
      <c r="A26" s="91" t="s">
        <v>56</v>
      </c>
      <c r="B26" s="150"/>
      <c r="C26" s="150"/>
      <c r="D26" s="150"/>
      <c r="E26" s="150"/>
      <c r="F26" s="150"/>
      <c r="G26" s="150"/>
      <c r="H26" s="150" t="e">
        <v>#REF!</v>
      </c>
      <c r="I26" s="150"/>
      <c r="J26" s="150"/>
      <c r="K26" s="149" t="e">
        <v>#DIV/0!</v>
      </c>
      <c r="L26" s="149" t="e">
        <v>#DIV/0!</v>
      </c>
      <c r="M26" s="149" t="e">
        <v>#DIV/0!</v>
      </c>
      <c r="N26" s="149" t="e">
        <v>#DIV/0!</v>
      </c>
      <c r="O26" s="149">
        <v>70.231683443267414</v>
      </c>
      <c r="P26" s="149">
        <v>77.023455178702164</v>
      </c>
      <c r="Q26" s="149">
        <v>94.343372001918198</v>
      </c>
      <c r="R26" s="149">
        <v>94.53153819000552</v>
      </c>
      <c r="S26" s="149">
        <v>99.818932113112098</v>
      </c>
      <c r="T26" s="149">
        <v>110.77734412163538</v>
      </c>
      <c r="U26" s="149">
        <v>111.4735930774599</v>
      </c>
      <c r="V26" s="149">
        <v>111.40950585253771</v>
      </c>
      <c r="W26" s="149">
        <v>110.2166897073722</v>
      </c>
      <c r="X26" s="149">
        <v>100.75690119665757</v>
      </c>
      <c r="Y26" s="149">
        <v>95.217109187037437</v>
      </c>
      <c r="Z26" s="149">
        <v>92.37256099995534</v>
      </c>
      <c r="AA26" s="149">
        <v>96.840516186241402</v>
      </c>
      <c r="AB26" s="149">
        <v>99.677937236717966</v>
      </c>
      <c r="AC26" s="149">
        <v>99.798392370814952</v>
      </c>
      <c r="AD26" s="149">
        <v>102.16692508798808</v>
      </c>
      <c r="AE26" s="74">
        <v>99.507587045971917</v>
      </c>
      <c r="AF26" s="74">
        <v>102.27901645396318</v>
      </c>
      <c r="AG26" s="74">
        <v>100.53677726464274</v>
      </c>
      <c r="AH26" s="74">
        <v>99.124423858957698</v>
      </c>
      <c r="AI26" s="74">
        <v>96.954489157549901</v>
      </c>
      <c r="AJ26" s="74">
        <v>93.787426048173259</v>
      </c>
      <c r="AK26" s="74">
        <v>95.187606369516402</v>
      </c>
      <c r="AL26" s="74">
        <v>92.934238767596227</v>
      </c>
      <c r="AM26" s="74">
        <v>91.599719427393751</v>
      </c>
      <c r="AN26" s="74">
        <v>94.313266020834178</v>
      </c>
      <c r="AO26" s="74">
        <v>94.397198916177985</v>
      </c>
      <c r="AP26" s="74">
        <v>97.723157939763269</v>
      </c>
      <c r="AQ26" s="74">
        <v>98.591030064442521</v>
      </c>
      <c r="AR26" s="74">
        <v>98.821895930031801</v>
      </c>
      <c r="AS26" s="74">
        <v>100.5338993677956</v>
      </c>
      <c r="AT26" s="74">
        <v>102.39892893819427</v>
      </c>
      <c r="AU26" s="74">
        <v>103.32202698801282</v>
      </c>
      <c r="AV26" s="74">
        <v>102.95097882911399</v>
      </c>
      <c r="AW26" s="74">
        <v>101.668407509164</v>
      </c>
      <c r="AX26" s="74">
        <v>101.68592186222449</v>
      </c>
      <c r="AY26" s="74">
        <v>101.92850123505441</v>
      </c>
      <c r="AZ26" s="74">
        <v>101.78637087704503</v>
      </c>
      <c r="BA26" s="74">
        <v>104.16203457513089</v>
      </c>
      <c r="BB26" s="74">
        <v>108.19981952966859</v>
      </c>
      <c r="BC26" s="74">
        <v>112.466358543144</v>
      </c>
      <c r="BD26" s="74">
        <v>114.06425342461543</v>
      </c>
    </row>
    <row r="27" spans="1:56" s="121" customFormat="1" ht="17.100000000000001" customHeight="1" x14ac:dyDescent="0.2">
      <c r="A27" s="91" t="s">
        <v>57</v>
      </c>
      <c r="B27" s="150"/>
      <c r="C27" s="150"/>
      <c r="D27" s="150"/>
      <c r="E27" s="150"/>
      <c r="F27" s="150"/>
      <c r="G27" s="150"/>
      <c r="H27" s="150" t="e">
        <v>#REF!</v>
      </c>
      <c r="I27" s="150"/>
      <c r="J27" s="150"/>
      <c r="K27" s="149" t="e">
        <v>#DIV/0!</v>
      </c>
      <c r="L27" s="149" t="e">
        <v>#DIV/0!</v>
      </c>
      <c r="M27" s="149" t="e">
        <v>#DIV/0!</v>
      </c>
      <c r="N27" s="149" t="e">
        <v>#DIV/0!</v>
      </c>
      <c r="O27" s="149">
        <v>62.293429440541622</v>
      </c>
      <c r="P27" s="149">
        <v>66.000542139142908</v>
      </c>
      <c r="Q27" s="149">
        <v>68.923510865831204</v>
      </c>
      <c r="R27" s="149">
        <v>75.242360717690062</v>
      </c>
      <c r="S27" s="149">
        <v>81.237813264818698</v>
      </c>
      <c r="T27" s="149">
        <v>90.092744985069672</v>
      </c>
      <c r="U27" s="149">
        <v>93.1149747858735</v>
      </c>
      <c r="V27" s="149">
        <v>95.396172340038348</v>
      </c>
      <c r="W27" s="149">
        <v>92.04502821907387</v>
      </c>
      <c r="X27" s="149">
        <v>87.486843157977091</v>
      </c>
      <c r="Y27" s="149">
        <v>85.343789001058369</v>
      </c>
      <c r="Z27" s="149">
        <v>82.093207112400151</v>
      </c>
      <c r="AA27" s="149">
        <v>78.976792730371287</v>
      </c>
      <c r="AB27" s="149">
        <v>77.630774719736266</v>
      </c>
      <c r="AC27" s="149">
        <v>76.10512527246884</v>
      </c>
      <c r="AD27" s="149">
        <v>75.458809712900873</v>
      </c>
      <c r="AE27" s="74">
        <v>75.361551668658663</v>
      </c>
      <c r="AF27" s="74">
        <v>78.552707556783162</v>
      </c>
      <c r="AG27" s="74">
        <v>84.832524587167782</v>
      </c>
      <c r="AH27" s="74">
        <v>92.571611686815629</v>
      </c>
      <c r="AI27" s="74">
        <v>101.32963610632308</v>
      </c>
      <c r="AJ27" s="74">
        <v>105.12959681412484</v>
      </c>
      <c r="AK27" s="74">
        <v>107.45789202234555</v>
      </c>
      <c r="AL27" s="74">
        <v>103.8930186104881</v>
      </c>
      <c r="AM27" s="74">
        <v>95.52953897647761</v>
      </c>
      <c r="AN27" s="74">
        <v>89.910371801167884</v>
      </c>
      <c r="AO27" s="74">
        <v>85.573625185207419</v>
      </c>
      <c r="AP27" s="74">
        <v>88.104077137578145</v>
      </c>
      <c r="AQ27" s="74">
        <v>94.154416862432768</v>
      </c>
      <c r="AR27" s="74">
        <v>100.98799498705431</v>
      </c>
      <c r="AS27" s="74">
        <v>101.96414171049048</v>
      </c>
      <c r="AT27" s="74">
        <v>102.814084827041</v>
      </c>
      <c r="AU27" s="74">
        <v>101.57358945235035</v>
      </c>
      <c r="AV27" s="74">
        <v>100.10077893299982</v>
      </c>
      <c r="AW27" s="74">
        <v>99.07103222341415</v>
      </c>
      <c r="AX27" s="74">
        <v>98.221169190645497</v>
      </c>
      <c r="AY27" s="74">
        <v>99.856984788689559</v>
      </c>
      <c r="AZ27" s="74">
        <v>100.01413341458101</v>
      </c>
      <c r="BA27" s="74">
        <v>101.06123156743561</v>
      </c>
      <c r="BB27" s="74">
        <v>101.87122205968664</v>
      </c>
      <c r="BC27" s="74">
        <v>103.33642632354925</v>
      </c>
      <c r="BD27" s="74">
        <v>103.85257597713198</v>
      </c>
    </row>
    <row r="28" spans="1:56" s="121" customFormat="1" ht="17.100000000000001" customHeight="1" x14ac:dyDescent="0.2">
      <c r="A28" s="91" t="s">
        <v>15</v>
      </c>
      <c r="B28" s="150"/>
      <c r="C28" s="150"/>
      <c r="D28" s="150"/>
      <c r="E28" s="150"/>
      <c r="F28" s="150"/>
      <c r="G28" s="150"/>
      <c r="H28" s="150" t="e">
        <v>#REF!</v>
      </c>
      <c r="I28" s="150"/>
      <c r="J28" s="150"/>
      <c r="K28" s="149">
        <v>53.800598794417823</v>
      </c>
      <c r="L28" s="149">
        <v>54.697392369406813</v>
      </c>
      <c r="M28" s="149">
        <v>56.608825475376143</v>
      </c>
      <c r="N28" s="149">
        <v>57.367951939172812</v>
      </c>
      <c r="O28" s="149">
        <v>58.680751961018565</v>
      </c>
      <c r="P28" s="149">
        <v>60.872141102124303</v>
      </c>
      <c r="Q28" s="149">
        <v>62.893539745521977</v>
      </c>
      <c r="R28" s="149">
        <v>67.209499184596311</v>
      </c>
      <c r="S28" s="149">
        <v>71.874097158368173</v>
      </c>
      <c r="T28" s="149">
        <v>72.976690032021978</v>
      </c>
      <c r="U28" s="149">
        <v>74.212552643986143</v>
      </c>
      <c r="V28" s="149">
        <v>75.115383538442941</v>
      </c>
      <c r="W28" s="149">
        <v>72.638138538042014</v>
      </c>
      <c r="X28" s="149">
        <v>70.850438027296462</v>
      </c>
      <c r="Y28" s="149">
        <v>70.033367359183302</v>
      </c>
      <c r="Z28" s="149">
        <v>68.784860463344955</v>
      </c>
      <c r="AA28" s="149">
        <v>69.542357637313799</v>
      </c>
      <c r="AB28" s="149">
        <v>71.060103639216692</v>
      </c>
      <c r="AC28" s="149">
        <v>71.369048765715888</v>
      </c>
      <c r="AD28" s="149">
        <v>70.651789819486353</v>
      </c>
      <c r="AE28" s="74">
        <v>68.473584435148794</v>
      </c>
      <c r="AF28" s="74">
        <v>68.310449460209995</v>
      </c>
      <c r="AG28" s="74">
        <v>70.947639533108287</v>
      </c>
      <c r="AH28" s="74">
        <v>75.7279298002518</v>
      </c>
      <c r="AI28" s="74">
        <v>82.505828179008418</v>
      </c>
      <c r="AJ28" s="74">
        <v>86.759408872868164</v>
      </c>
      <c r="AK28" s="74">
        <v>90.605939096801862</v>
      </c>
      <c r="AL28" s="74">
        <v>92.711859599210158</v>
      </c>
      <c r="AM28" s="74">
        <v>94.818735587410288</v>
      </c>
      <c r="AN28" s="74">
        <v>95.018478406583881</v>
      </c>
      <c r="AO28" s="74">
        <v>95.450573352840351</v>
      </c>
      <c r="AP28" s="74">
        <v>97.163499297825126</v>
      </c>
      <c r="AQ28" s="74">
        <v>97.516738811257767</v>
      </c>
      <c r="AR28" s="74">
        <v>100.07323836612487</v>
      </c>
      <c r="AS28" s="74">
        <v>100.40774119890052</v>
      </c>
      <c r="AT28" s="74">
        <v>101.70667996854749</v>
      </c>
      <c r="AU28" s="74">
        <v>102.77452759118033</v>
      </c>
      <c r="AV28" s="74">
        <v>104.13417291459561</v>
      </c>
      <c r="AW28" s="74">
        <v>104.49505334309049</v>
      </c>
      <c r="AX28" s="74">
        <v>103.6773897394406</v>
      </c>
      <c r="AY28" s="74">
        <v>103.84848133494606</v>
      </c>
      <c r="AZ28" s="74">
        <v>102.68039927542407</v>
      </c>
      <c r="BA28" s="74">
        <v>102.50136449109407</v>
      </c>
      <c r="BB28" s="74">
        <v>102.18774610928322</v>
      </c>
      <c r="BC28" s="74">
        <v>101.72909450223086</v>
      </c>
      <c r="BD28" s="74">
        <v>102.06633949511865</v>
      </c>
    </row>
    <row r="29" spans="1:56" s="121" customFormat="1" ht="17.100000000000001" customHeight="1" x14ac:dyDescent="0.2">
      <c r="A29" s="91" t="s">
        <v>16</v>
      </c>
      <c r="B29" s="150"/>
      <c r="C29" s="150"/>
      <c r="D29" s="150"/>
      <c r="E29" s="150"/>
      <c r="F29" s="150"/>
      <c r="G29" s="150"/>
      <c r="H29" s="150" t="e">
        <v>#REF!</v>
      </c>
      <c r="I29" s="150"/>
      <c r="J29" s="150"/>
      <c r="K29" s="149">
        <v>55.854933827550525</v>
      </c>
      <c r="L29" s="149">
        <v>58.102763171508784</v>
      </c>
      <c r="M29" s="149">
        <v>58.839500914293971</v>
      </c>
      <c r="N29" s="149">
        <v>60.025164729385594</v>
      </c>
      <c r="O29" s="149">
        <v>54.049178024542989</v>
      </c>
      <c r="P29" s="149">
        <v>57.137101166965046</v>
      </c>
      <c r="Q29" s="149">
        <v>59.609558978004728</v>
      </c>
      <c r="R29" s="149">
        <v>68.792330850249087</v>
      </c>
      <c r="S29" s="149">
        <v>71.120853860248459</v>
      </c>
      <c r="T29" s="149">
        <v>73.136002939071005</v>
      </c>
      <c r="U29" s="149">
        <v>66.663585877391711</v>
      </c>
      <c r="V29" s="149">
        <v>53.045955689262904</v>
      </c>
      <c r="W29" s="149">
        <v>33.297454443826517</v>
      </c>
      <c r="X29" s="149">
        <v>38.610689638112369</v>
      </c>
      <c r="Y29" s="149">
        <v>73.216374718770098</v>
      </c>
      <c r="Z29" s="149">
        <v>134.11482113911259</v>
      </c>
      <c r="AA29" s="149">
        <v>210.50416188579629</v>
      </c>
      <c r="AB29" s="149">
        <v>202.95679382815749</v>
      </c>
      <c r="AC29" s="149">
        <v>75.67908269610183</v>
      </c>
      <c r="AD29" s="149">
        <v>-202.51318475607829</v>
      </c>
      <c r="AE29" s="74">
        <v>-791.28461911349314</v>
      </c>
      <c r="AF29" s="74">
        <v>-631.5705999514438</v>
      </c>
      <c r="AG29" s="74">
        <v>139.61211657496852</v>
      </c>
      <c r="AH29" s="74">
        <v>1025.2900567651664</v>
      </c>
      <c r="AI29" s="74">
        <v>69.859823393930313</v>
      </c>
      <c r="AJ29" s="74">
        <v>82.771139250662088</v>
      </c>
      <c r="AK29" s="74">
        <v>88.72117628938814</v>
      </c>
      <c r="AL29" s="74">
        <v>92.08848692040506</v>
      </c>
      <c r="AM29" s="74">
        <v>89.826446848706425</v>
      </c>
      <c r="AN29" s="74">
        <v>90.425578880339401</v>
      </c>
      <c r="AO29" s="74">
        <v>88.525222371317284</v>
      </c>
      <c r="AP29" s="74">
        <v>95.458095816261746</v>
      </c>
      <c r="AQ29" s="74">
        <v>95.628466315534212</v>
      </c>
      <c r="AR29" s="74">
        <v>104.55198228941667</v>
      </c>
      <c r="AS29" s="74">
        <v>91.506673370259165</v>
      </c>
      <c r="AT29" s="74">
        <v>108.85357130386757</v>
      </c>
      <c r="AU29" s="74">
        <v>100.66395124829326</v>
      </c>
      <c r="AV29" s="74">
        <v>102.68465151857329</v>
      </c>
      <c r="AW29" s="74">
        <v>103.30592513136827</v>
      </c>
      <c r="AX29" s="74">
        <v>107.36568184514006</v>
      </c>
      <c r="AY29" s="74">
        <v>103.43589305572598</v>
      </c>
      <c r="AZ29" s="74">
        <v>104.69788119110939</v>
      </c>
      <c r="BA29" s="74">
        <v>105.64046882177414</v>
      </c>
      <c r="BB29" s="74">
        <v>111.84733999883458</v>
      </c>
      <c r="BC29" s="74">
        <v>110.19868486604317</v>
      </c>
      <c r="BD29" s="74">
        <v>112.26309391826446</v>
      </c>
    </row>
    <row r="30" spans="1:56" s="121" customFormat="1" ht="17.100000000000001" customHeight="1" x14ac:dyDescent="0.2">
      <c r="A30" s="91" t="s">
        <v>58</v>
      </c>
      <c r="B30" s="150"/>
      <c r="C30" s="150"/>
      <c r="D30" s="150"/>
      <c r="E30" s="150"/>
      <c r="F30" s="150"/>
      <c r="G30" s="150"/>
      <c r="H30" s="150" t="e">
        <v>#REF!</v>
      </c>
      <c r="I30" s="150"/>
      <c r="J30" s="150"/>
      <c r="K30" s="149">
        <v>67.828848444937393</v>
      </c>
      <c r="L30" s="149">
        <v>68.747558561557042</v>
      </c>
      <c r="M30" s="149">
        <v>69.530034994623719</v>
      </c>
      <c r="N30" s="149">
        <v>70.545479255124405</v>
      </c>
      <c r="O30" s="149">
        <v>71.112850919052903</v>
      </c>
      <c r="P30" s="149">
        <v>71.951419506220375</v>
      </c>
      <c r="Q30" s="149">
        <v>73.316081713619056</v>
      </c>
      <c r="R30" s="149">
        <v>75.476990487223674</v>
      </c>
      <c r="S30" s="149">
        <v>75.522459124102937</v>
      </c>
      <c r="T30" s="149">
        <v>74.955395750014446</v>
      </c>
      <c r="U30" s="149">
        <v>77.300895324804287</v>
      </c>
      <c r="V30" s="149">
        <v>77.299780839968079</v>
      </c>
      <c r="W30" s="149">
        <v>77.383004631620963</v>
      </c>
      <c r="X30" s="149">
        <v>77.513353033769718</v>
      </c>
      <c r="Y30" s="149">
        <v>82.717220978959759</v>
      </c>
      <c r="Z30" s="149">
        <v>82.000439816939149</v>
      </c>
      <c r="AA30" s="149">
        <v>81.240702491320192</v>
      </c>
      <c r="AB30" s="149">
        <v>83.235789204789015</v>
      </c>
      <c r="AC30" s="149">
        <v>84.097278350997556</v>
      </c>
      <c r="AD30" s="149">
        <v>83.966013316002218</v>
      </c>
      <c r="AE30" s="74">
        <v>85.436350465344333</v>
      </c>
      <c r="AF30" s="74">
        <v>87.006811680068168</v>
      </c>
      <c r="AG30" s="74">
        <v>87.913058921876356</v>
      </c>
      <c r="AH30" s="74">
        <v>88.921253424719211</v>
      </c>
      <c r="AI30" s="74">
        <v>91.925795846986077</v>
      </c>
      <c r="AJ30" s="74">
        <v>92.882070924049884</v>
      </c>
      <c r="AK30" s="74">
        <v>91.386325604727887</v>
      </c>
      <c r="AL30" s="74">
        <v>92.762367418002313</v>
      </c>
      <c r="AM30" s="74">
        <v>93.848337598311119</v>
      </c>
      <c r="AN30" s="74">
        <v>95.423980663669738</v>
      </c>
      <c r="AO30" s="74">
        <v>95.706353022612532</v>
      </c>
      <c r="AP30" s="74">
        <v>96.504589447969025</v>
      </c>
      <c r="AQ30" s="74">
        <v>98.40458363556111</v>
      </c>
      <c r="AR30" s="74">
        <v>100.08651001028785</v>
      </c>
      <c r="AS30" s="74">
        <v>100.54468401606762</v>
      </c>
      <c r="AT30" s="74">
        <v>100.85172205159485</v>
      </c>
      <c r="AU30" s="74">
        <v>101.78180286202002</v>
      </c>
      <c r="AV30" s="74">
        <v>103.58510866790644</v>
      </c>
      <c r="AW30" s="74">
        <v>104.62331169364161</v>
      </c>
      <c r="AX30" s="74">
        <v>104.71982414437132</v>
      </c>
      <c r="AY30" s="74">
        <v>105.75277499921887</v>
      </c>
      <c r="AZ30" s="74">
        <v>106.75243356714341</v>
      </c>
      <c r="BA30" s="74">
        <v>107.10577370717544</v>
      </c>
      <c r="BB30" s="74">
        <v>107.15090850307448</v>
      </c>
      <c r="BC30" s="74">
        <v>108.44680268720124</v>
      </c>
      <c r="BD30" s="74">
        <v>109.48673944552823</v>
      </c>
    </row>
    <row r="31" spans="1:56" s="121" customFormat="1" ht="17.100000000000001" customHeight="1" x14ac:dyDescent="0.2">
      <c r="A31" s="91" t="s">
        <v>71</v>
      </c>
      <c r="B31" s="150"/>
      <c r="C31" s="150"/>
      <c r="D31" s="150"/>
      <c r="E31" s="150"/>
      <c r="F31" s="150"/>
      <c r="G31" s="150"/>
      <c r="H31" s="150" t="e">
        <v>#REF!</v>
      </c>
      <c r="I31" s="150"/>
      <c r="J31" s="150"/>
      <c r="K31" s="149" t="e">
        <v>#DIV/0!</v>
      </c>
      <c r="L31" s="149" t="e">
        <v>#DIV/0!</v>
      </c>
      <c r="M31" s="149" t="e">
        <v>#DIV/0!</v>
      </c>
      <c r="N31" s="149" t="e">
        <v>#DIV/0!</v>
      </c>
      <c r="O31" s="149">
        <v>95.720299524844833</v>
      </c>
      <c r="P31" s="149">
        <v>96.905508565061581</v>
      </c>
      <c r="Q31" s="149">
        <v>96.952817688221273</v>
      </c>
      <c r="R31" s="149">
        <v>99.700685359883465</v>
      </c>
      <c r="S31" s="149">
        <v>97.697064392375225</v>
      </c>
      <c r="T31" s="149">
        <v>104.90128435981822</v>
      </c>
      <c r="U31" s="149">
        <v>101.39291570572504</v>
      </c>
      <c r="V31" s="149">
        <v>108.32206106895789</v>
      </c>
      <c r="W31" s="149">
        <v>110.00701819607592</v>
      </c>
      <c r="X31" s="149">
        <v>108.04042254008976</v>
      </c>
      <c r="Y31" s="149">
        <v>111.62952147882936</v>
      </c>
      <c r="Z31" s="149">
        <v>113.23395830142087</v>
      </c>
      <c r="AA31" s="149">
        <v>111.11480001412315</v>
      </c>
      <c r="AB31" s="149">
        <v>108.579463281464</v>
      </c>
      <c r="AC31" s="149">
        <v>103.63324618597285</v>
      </c>
      <c r="AD31" s="149">
        <v>106.75954400689467</v>
      </c>
      <c r="AE31" s="74">
        <v>109.34424780356835</v>
      </c>
      <c r="AF31" s="74">
        <v>113.58349081349562</v>
      </c>
      <c r="AG31" s="74">
        <v>115.47071327221164</v>
      </c>
      <c r="AH31" s="74">
        <v>119.3530274846194</v>
      </c>
      <c r="AI31" s="74">
        <v>120.44052899183353</v>
      </c>
      <c r="AJ31" s="74">
        <v>120.79852076072473</v>
      </c>
      <c r="AK31" s="74">
        <v>122.80608987581178</v>
      </c>
      <c r="AL31" s="74">
        <v>119.60676532862581</v>
      </c>
      <c r="AM31" s="74">
        <v>114.35189104296037</v>
      </c>
      <c r="AN31" s="74">
        <v>118.97224657288032</v>
      </c>
      <c r="AO31" s="74">
        <v>113.61012617022881</v>
      </c>
      <c r="AP31" s="74">
        <v>111.33406449358239</v>
      </c>
      <c r="AQ31" s="74">
        <v>105.04851868431635</v>
      </c>
      <c r="AR31" s="74">
        <v>102.346801688377</v>
      </c>
      <c r="AS31" s="74">
        <v>97.996486578342839</v>
      </c>
      <c r="AT31" s="74">
        <v>97.723640972952538</v>
      </c>
      <c r="AU31" s="74">
        <v>99.193917834423317</v>
      </c>
      <c r="AV31" s="74">
        <v>95.592583971567819</v>
      </c>
      <c r="AW31" s="74">
        <v>92.984036130439165</v>
      </c>
      <c r="AX31" s="74">
        <v>91.689863238537697</v>
      </c>
      <c r="AY31" s="74">
        <v>93.024754626135064</v>
      </c>
      <c r="AZ31" s="74">
        <v>91.750342896752059</v>
      </c>
      <c r="BA31" s="74">
        <v>91.507298270530029</v>
      </c>
      <c r="BB31" s="74">
        <v>93.872446075633547</v>
      </c>
      <c r="BC31" s="74">
        <v>101.55897970260432</v>
      </c>
      <c r="BD31" s="74">
        <v>102.11237026233546</v>
      </c>
    </row>
    <row r="32" spans="1:56" s="121" customFormat="1" ht="17.100000000000001" customHeight="1" x14ac:dyDescent="0.2">
      <c r="A32" s="91" t="s">
        <v>17</v>
      </c>
      <c r="B32" s="150"/>
      <c r="C32" s="150"/>
      <c r="D32" s="150"/>
      <c r="E32" s="150"/>
      <c r="F32" s="150"/>
      <c r="G32" s="150"/>
      <c r="H32" s="150" t="e">
        <v>#REF!</v>
      </c>
      <c r="I32" s="150"/>
      <c r="J32" s="150"/>
      <c r="K32" s="149">
        <v>63.031958280081788</v>
      </c>
      <c r="L32" s="149">
        <v>61.230716069240913</v>
      </c>
      <c r="M32" s="149">
        <v>56.700238816606699</v>
      </c>
      <c r="N32" s="149">
        <v>59.969346851469737</v>
      </c>
      <c r="O32" s="149">
        <v>63.579078000298338</v>
      </c>
      <c r="P32" s="149">
        <v>64.16454104362434</v>
      </c>
      <c r="Q32" s="149">
        <v>62.264896270958268</v>
      </c>
      <c r="R32" s="149">
        <v>62.079132231295567</v>
      </c>
      <c r="S32" s="149">
        <v>60.533905227917593</v>
      </c>
      <c r="T32" s="149">
        <v>66.457104244017643</v>
      </c>
      <c r="U32" s="149">
        <v>65.995043410329785</v>
      </c>
      <c r="V32" s="149">
        <v>66.34855513072344</v>
      </c>
      <c r="W32" s="149">
        <v>69.069309901801958</v>
      </c>
      <c r="X32" s="149">
        <v>69.645049536415499</v>
      </c>
      <c r="Y32" s="149">
        <v>71.875960157316996</v>
      </c>
      <c r="Z32" s="149">
        <v>68.690514960998328</v>
      </c>
      <c r="AA32" s="149">
        <v>68.409691519359995</v>
      </c>
      <c r="AB32" s="149">
        <v>73.578620820162982</v>
      </c>
      <c r="AC32" s="149">
        <v>75.085348407288848</v>
      </c>
      <c r="AD32" s="149">
        <v>76.317916662967761</v>
      </c>
      <c r="AE32" s="74">
        <v>77.737880439542351</v>
      </c>
      <c r="AF32" s="74">
        <v>79.677504655477932</v>
      </c>
      <c r="AG32" s="74">
        <v>83.250869429942242</v>
      </c>
      <c r="AH32" s="74">
        <v>84.016477252885977</v>
      </c>
      <c r="AI32" s="74">
        <v>82.589220680304976</v>
      </c>
      <c r="AJ32" s="74">
        <v>84.779039584496289</v>
      </c>
      <c r="AK32" s="74">
        <v>91.638482805618594</v>
      </c>
      <c r="AL32" s="74">
        <v>91.341298560308843</v>
      </c>
      <c r="AM32" s="74">
        <v>92.795160873821061</v>
      </c>
      <c r="AN32" s="74">
        <v>95.652744552551411</v>
      </c>
      <c r="AO32" s="74">
        <v>96.177408920005476</v>
      </c>
      <c r="AP32" s="74">
        <v>98.353536868844174</v>
      </c>
      <c r="AQ32" s="74">
        <v>99.407634111414595</v>
      </c>
      <c r="AR32" s="74">
        <v>99.420391914784801</v>
      </c>
      <c r="AS32" s="74">
        <v>100.44069044622108</v>
      </c>
      <c r="AT32" s="74">
        <v>100.75158186666944</v>
      </c>
      <c r="AU32" s="74">
        <v>101.25737728198267</v>
      </c>
      <c r="AV32" s="74">
        <v>101.80816339655816</v>
      </c>
      <c r="AW32" s="74">
        <v>101.38613276122996</v>
      </c>
      <c r="AX32" s="74">
        <v>102.1295541465598</v>
      </c>
      <c r="AY32" s="74">
        <v>104.37981398752017</v>
      </c>
      <c r="AZ32" s="74">
        <v>104.33433369607754</v>
      </c>
      <c r="BA32" s="74">
        <v>106.88309351796886</v>
      </c>
      <c r="BB32" s="74">
        <v>111.2497773609326</v>
      </c>
      <c r="BC32" s="74">
        <v>114.81028038703846</v>
      </c>
      <c r="BD32" s="74">
        <v>117.45660541542139</v>
      </c>
    </row>
    <row r="33" spans="1:56" s="121" customFormat="1" ht="17.100000000000001" customHeight="1" x14ac:dyDescent="0.2">
      <c r="A33" s="91" t="s">
        <v>59</v>
      </c>
      <c r="B33" s="150"/>
      <c r="C33" s="150"/>
      <c r="D33" s="150"/>
      <c r="E33" s="150"/>
      <c r="F33" s="150"/>
      <c r="G33" s="150"/>
      <c r="H33" s="150" t="e">
        <v>#REF!</v>
      </c>
      <c r="I33" s="150"/>
      <c r="J33" s="150"/>
      <c r="K33" s="149">
        <v>75.997493589858493</v>
      </c>
      <c r="L33" s="149">
        <v>77.554968773448124</v>
      </c>
      <c r="M33" s="149">
        <v>80.39225525530766</v>
      </c>
      <c r="N33" s="149">
        <v>82.917659097553212</v>
      </c>
      <c r="O33" s="149">
        <v>80.547167032058155</v>
      </c>
      <c r="P33" s="149">
        <v>82.441021784756913</v>
      </c>
      <c r="Q33" s="149">
        <v>82.889204908478746</v>
      </c>
      <c r="R33" s="149">
        <v>84.202893717409509</v>
      </c>
      <c r="S33" s="149">
        <v>85.503682606533644</v>
      </c>
      <c r="T33" s="149">
        <v>83.672742924217374</v>
      </c>
      <c r="U33" s="149">
        <v>84.277316852284002</v>
      </c>
      <c r="V33" s="149">
        <v>85.126920590752647</v>
      </c>
      <c r="W33" s="149">
        <v>85.97665645558412</v>
      </c>
      <c r="X33" s="149">
        <v>86.424912438324867</v>
      </c>
      <c r="Y33" s="149">
        <v>86.467846731355181</v>
      </c>
      <c r="Z33" s="149">
        <v>85.763786873468732</v>
      </c>
      <c r="AA33" s="149">
        <v>86.126851363079965</v>
      </c>
      <c r="AB33" s="149">
        <v>87.439669023217959</v>
      </c>
      <c r="AC33" s="149">
        <v>88.481860333624581</v>
      </c>
      <c r="AD33" s="149">
        <v>89.627438863741403</v>
      </c>
      <c r="AE33" s="74">
        <v>90.346926687808363</v>
      </c>
      <c r="AF33" s="74">
        <v>89.818195417408646</v>
      </c>
      <c r="AG33" s="74">
        <v>89.77893783230806</v>
      </c>
      <c r="AH33" s="74">
        <v>90.180637166474995</v>
      </c>
      <c r="AI33" s="74">
        <v>91.292803188398153</v>
      </c>
      <c r="AJ33" s="74">
        <v>91.743257529704877</v>
      </c>
      <c r="AK33" s="74">
        <v>92.885776229092045</v>
      </c>
      <c r="AL33" s="74">
        <v>94.266313785376866</v>
      </c>
      <c r="AM33" s="74">
        <v>95.031953581937003</v>
      </c>
      <c r="AN33" s="74">
        <v>95.638891373257593</v>
      </c>
      <c r="AO33" s="74">
        <v>95.787761281509674</v>
      </c>
      <c r="AP33" s="74">
        <v>96.227769257194069</v>
      </c>
      <c r="AQ33" s="74">
        <v>97.247555178447769</v>
      </c>
      <c r="AR33" s="74">
        <v>99.25955126477065</v>
      </c>
      <c r="AS33" s="74">
        <v>101.10946235007346</v>
      </c>
      <c r="AT33" s="74">
        <v>102.32156194584658</v>
      </c>
      <c r="AU33" s="74">
        <v>102.29577187045165</v>
      </c>
      <c r="AV33" s="74">
        <v>103.57095617832334</v>
      </c>
      <c r="AW33" s="74">
        <v>104.15845214529553</v>
      </c>
      <c r="AX33" s="74">
        <v>104.99047390862427</v>
      </c>
      <c r="AY33" s="74">
        <v>106.48716255937623</v>
      </c>
      <c r="AZ33" s="74">
        <v>106.90575857121061</v>
      </c>
      <c r="BA33" s="74">
        <v>107.4425403809698</v>
      </c>
      <c r="BB33" s="74">
        <v>108.60142581308337</v>
      </c>
      <c r="BC33" s="74">
        <v>108.21022014231355</v>
      </c>
      <c r="BD33" s="74">
        <v>109.15630578918413</v>
      </c>
    </row>
    <row r="34" spans="1:56" s="121" customFormat="1" ht="17.100000000000001" customHeight="1" x14ac:dyDescent="0.2">
      <c r="A34" s="92"/>
      <c r="B34" s="150"/>
      <c r="C34" s="150"/>
      <c r="D34" s="150"/>
      <c r="E34" s="150"/>
      <c r="F34" s="150"/>
      <c r="G34" s="150"/>
      <c r="H34" s="150"/>
      <c r="I34" s="150"/>
      <c r="J34" s="150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</row>
    <row r="35" spans="1:56" s="188" customFormat="1" ht="17.100000000000001" customHeight="1" x14ac:dyDescent="0.2">
      <c r="A35" s="199" t="s">
        <v>95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</row>
    <row r="36" spans="1:56" s="151" customFormat="1" ht="17.100000000000001" customHeight="1" thickBot="1" x14ac:dyDescent="0.25">
      <c r="A36" s="151" t="s">
        <v>19</v>
      </c>
      <c r="H36" s="151" t="e">
        <v>#REF!</v>
      </c>
      <c r="K36" s="151">
        <v>63.866098352792022</v>
      </c>
      <c r="L36" s="151">
        <v>75.081937860689393</v>
      </c>
      <c r="M36" s="151">
        <v>58.69586124429734</v>
      </c>
      <c r="N36" s="151">
        <v>54.245997368248013</v>
      </c>
      <c r="O36" s="151">
        <v>58.948325455452796</v>
      </c>
      <c r="P36" s="151">
        <v>61.747480955502553</v>
      </c>
      <c r="Q36" s="151">
        <v>64.62591718549217</v>
      </c>
      <c r="R36" s="151">
        <v>66.55293474926512</v>
      </c>
      <c r="S36" s="151">
        <v>63.167621913155394</v>
      </c>
      <c r="T36" s="151">
        <v>63.760439211266728</v>
      </c>
      <c r="U36" s="151">
        <v>70.166066260929711</v>
      </c>
      <c r="V36" s="151">
        <v>85.840466830609813</v>
      </c>
      <c r="W36" s="151">
        <v>88.095483610267294</v>
      </c>
      <c r="X36" s="151">
        <v>75.22834210285184</v>
      </c>
      <c r="Y36" s="151">
        <v>79.113193134234152</v>
      </c>
      <c r="Z36" s="151">
        <v>83.706006972375121</v>
      </c>
      <c r="AA36" s="151">
        <v>81.904105034286701</v>
      </c>
      <c r="AB36" s="151">
        <v>83.190742415154574</v>
      </c>
      <c r="AC36" s="151">
        <v>81.528920258024669</v>
      </c>
      <c r="AD36" s="151">
        <v>80.390526616277455</v>
      </c>
      <c r="AE36" s="151">
        <v>91.308372418982955</v>
      </c>
      <c r="AF36" s="151">
        <v>88.447251807606136</v>
      </c>
      <c r="AG36" s="151">
        <v>83.843758524362443</v>
      </c>
      <c r="AH36" s="151">
        <v>88.188773974910305</v>
      </c>
      <c r="AI36" s="151">
        <v>98.697819118219414</v>
      </c>
      <c r="AJ36" s="151">
        <v>98.43841894899883</v>
      </c>
      <c r="AK36" s="151">
        <v>98.575331373067272</v>
      </c>
      <c r="AL36" s="151">
        <v>91.019920059378023</v>
      </c>
      <c r="AM36" s="151">
        <v>96.510539831938956</v>
      </c>
      <c r="AN36" s="151">
        <v>102.91496101058861</v>
      </c>
      <c r="AO36" s="151">
        <v>98.939664899016464</v>
      </c>
      <c r="AP36" s="151">
        <v>95.887074605369278</v>
      </c>
      <c r="AQ36" s="151">
        <v>96.646684733211146</v>
      </c>
      <c r="AR36" s="151">
        <v>104.80494464142016</v>
      </c>
      <c r="AS36" s="151">
        <v>100.95983469359314</v>
      </c>
      <c r="AT36" s="151">
        <v>97.990701378560772</v>
      </c>
      <c r="AU36" s="151">
        <v>99.708089970150539</v>
      </c>
      <c r="AV36" s="151">
        <v>106.94810758394925</v>
      </c>
      <c r="AW36" s="151">
        <v>121.4010765653023</v>
      </c>
      <c r="AX36" s="151">
        <v>116.38740951059512</v>
      </c>
      <c r="AY36" s="151">
        <v>126.29740849350543</v>
      </c>
      <c r="AZ36" s="151">
        <v>126.57378147330391</v>
      </c>
      <c r="BA36" s="151">
        <v>117.2586763166542</v>
      </c>
      <c r="BB36" s="151">
        <v>113.74316569108129</v>
      </c>
      <c r="BC36" s="151">
        <v>115.66190221465772</v>
      </c>
      <c r="BD36" s="151">
        <v>117.68137859472114</v>
      </c>
    </row>
    <row r="37" spans="1:56" x14ac:dyDescent="0.2">
      <c r="A37" s="124" t="s">
        <v>50</v>
      </c>
      <c r="B37" s="124"/>
      <c r="C37" s="124"/>
      <c r="D37" s="124"/>
      <c r="E37" s="124"/>
      <c r="F37" s="124"/>
      <c r="G37" s="124"/>
      <c r="H37" s="124"/>
      <c r="I37" s="107"/>
    </row>
    <row r="38" spans="1:56" x14ac:dyDescent="0.2">
      <c r="Z38" s="106">
        <v>8.5</v>
      </c>
    </row>
  </sheetData>
  <mergeCells count="12">
    <mergeCell ref="BC3:BD3"/>
    <mergeCell ref="AA3:AD3"/>
    <mergeCell ref="I3:J3"/>
    <mergeCell ref="K3:N3"/>
    <mergeCell ref="O3:R3"/>
    <mergeCell ref="S3:V3"/>
    <mergeCell ref="W3:Z3"/>
    <mergeCell ref="AQ3:AT3"/>
    <mergeCell ref="AM3:AP3"/>
    <mergeCell ref="AU3:AX3"/>
    <mergeCell ref="AY3:BB3"/>
    <mergeCell ref="AJ3:AL3"/>
  </mergeCells>
  <pageMargins left="0.51181102362204722" right="0" top="0.51181102362204722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38"/>
  <sheetViews>
    <sheetView showGridLines="0" view="pageBreakPreview" zoomScaleSheetLayoutView="100" workbookViewId="0">
      <pane xSplit="11" ySplit="4" topLeftCell="AM14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W19" sqref="AW19"/>
    </sheetView>
  </sheetViews>
  <sheetFormatPr defaultRowHeight="11.25" x14ac:dyDescent="0.2"/>
  <cols>
    <col min="1" max="1" width="26.42578125" style="98" customWidth="1"/>
    <col min="2" max="19" width="6.7109375" style="98" hidden="1" customWidth="1"/>
    <col min="20" max="23" width="7.140625" style="98" hidden="1" customWidth="1"/>
    <col min="24" max="28" width="6.7109375" style="98" hidden="1" customWidth="1"/>
    <col min="29" max="46" width="6.7109375" style="98" customWidth="1"/>
    <col min="47" max="49" width="6.85546875" style="98" bestFit="1" customWidth="1"/>
    <col min="50" max="16384" width="9.140625" style="98"/>
  </cols>
  <sheetData>
    <row r="1" spans="1:49" ht="16.5" customHeight="1" x14ac:dyDescent="0.2">
      <c r="AD1" s="137" t="s">
        <v>142</v>
      </c>
    </row>
    <row r="2" spans="1:49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49" s="101" customFormat="1" ht="12" customHeight="1" x14ac:dyDescent="0.2">
      <c r="A3" s="99"/>
      <c r="B3" s="232"/>
      <c r="C3" s="232"/>
      <c r="D3" s="232"/>
      <c r="E3" s="232"/>
      <c r="F3" s="232"/>
      <c r="G3" s="232"/>
      <c r="H3" s="232" t="s">
        <v>60</v>
      </c>
      <c r="I3" s="232"/>
      <c r="J3" s="232"/>
      <c r="K3" s="232"/>
      <c r="L3" s="232" t="s">
        <v>61</v>
      </c>
      <c r="M3" s="232"/>
      <c r="N3" s="232"/>
      <c r="O3" s="232"/>
      <c r="P3" s="100" t="s">
        <v>62</v>
      </c>
      <c r="Q3" s="100"/>
      <c r="R3" s="232" t="s">
        <v>62</v>
      </c>
      <c r="S3" s="232"/>
      <c r="T3" s="232" t="s">
        <v>63</v>
      </c>
      <c r="U3" s="232"/>
      <c r="V3" s="232"/>
      <c r="W3" s="232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100" t="s">
        <v>65</v>
      </c>
      <c r="AD3" s="100"/>
      <c r="AE3" s="100"/>
      <c r="AF3" s="232" t="s">
        <v>77</v>
      </c>
      <c r="AG3" s="232"/>
      <c r="AH3" s="232"/>
      <c r="AI3" s="232"/>
      <c r="AJ3" s="232" t="s">
        <v>80</v>
      </c>
      <c r="AK3" s="232"/>
      <c r="AL3" s="232"/>
      <c r="AM3" s="232"/>
      <c r="AN3" s="232" t="s">
        <v>92</v>
      </c>
      <c r="AO3" s="232"/>
      <c r="AP3" s="232"/>
      <c r="AQ3" s="232"/>
      <c r="AR3" s="232" t="s">
        <v>135</v>
      </c>
      <c r="AS3" s="232"/>
      <c r="AT3" s="232"/>
      <c r="AU3" s="232"/>
      <c r="AV3" s="232" t="s">
        <v>137</v>
      </c>
      <c r="AW3" s="232"/>
    </row>
    <row r="4" spans="1:49" s="105" customFormat="1" ht="12" customHeight="1" x14ac:dyDescent="0.2">
      <c r="A4" s="102"/>
      <c r="B4" s="103"/>
      <c r="C4" s="103"/>
      <c r="D4" s="103"/>
      <c r="E4" s="103"/>
      <c r="F4" s="103"/>
      <c r="G4" s="103"/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3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95" t="s">
        <v>46</v>
      </c>
      <c r="AW4" s="195" t="s">
        <v>47</v>
      </c>
    </row>
    <row r="5" spans="1:49" s="87" customFormat="1" ht="17.100000000000001" customHeight="1" x14ac:dyDescent="0.2">
      <c r="A5" s="85" t="s">
        <v>97</v>
      </c>
      <c r="B5" s="86"/>
      <c r="C5" s="86"/>
      <c r="D5" s="86"/>
      <c r="E5" s="86"/>
      <c r="F5" s="86"/>
      <c r="G5" s="86"/>
      <c r="H5" s="86"/>
      <c r="I5" s="86"/>
      <c r="J5" s="86">
        <v>18611.181618497489</v>
      </c>
      <c r="K5" s="86">
        <v>19122.86292942617</v>
      </c>
      <c r="L5" s="86">
        <v>20072.649935651378</v>
      </c>
      <c r="M5" s="86">
        <v>20500.123349074503</v>
      </c>
      <c r="N5" s="86">
        <v>20477.104961525714</v>
      </c>
      <c r="O5" s="86">
        <v>21314.347943864075</v>
      </c>
      <c r="P5" s="86">
        <v>21735.116304997649</v>
      </c>
      <c r="Q5" s="86">
        <v>21099.050700104344</v>
      </c>
      <c r="R5" s="86">
        <v>21744.785700951357</v>
      </c>
      <c r="S5" s="86">
        <v>21294.527649989846</v>
      </c>
      <c r="T5" s="86">
        <v>21531.089050751012</v>
      </c>
      <c r="U5" s="86">
        <v>21765.164490297124</v>
      </c>
      <c r="V5" s="86">
        <v>22828.461323128973</v>
      </c>
      <c r="W5" s="86">
        <v>22051.833704765824</v>
      </c>
      <c r="X5" s="86">
        <v>21804.033797663458</v>
      </c>
      <c r="Y5" s="86">
        <v>21391.763697795192</v>
      </c>
      <c r="Z5" s="86">
        <v>22461.942365941344</v>
      </c>
      <c r="AA5" s="86">
        <v>22109.559509292212</v>
      </c>
      <c r="AB5" s="86">
        <v>23126.678320622515</v>
      </c>
      <c r="AC5" s="86">
        <v>24326.3763667641</v>
      </c>
      <c r="AD5" s="86">
        <v>23474.092938337148</v>
      </c>
      <c r="AE5" s="86">
        <v>24596.567658136948</v>
      </c>
      <c r="AF5" s="86">
        <v>24558.526422485138</v>
      </c>
      <c r="AG5" s="86">
        <v>25168.866455146308</v>
      </c>
      <c r="AH5" s="86">
        <v>25566.939072462312</v>
      </c>
      <c r="AI5" s="86">
        <v>25881.739316373143</v>
      </c>
      <c r="AJ5" s="86">
        <v>25074.758944858193</v>
      </c>
      <c r="AK5" s="86">
        <v>25257.790076790719</v>
      </c>
      <c r="AL5" s="86">
        <v>25522.161022333039</v>
      </c>
      <c r="AM5" s="86">
        <v>26194.118747798122</v>
      </c>
      <c r="AN5" s="86">
        <v>26709.842921069077</v>
      </c>
      <c r="AO5" s="86">
        <v>26946.729004896533</v>
      </c>
      <c r="AP5" s="86">
        <v>27415.50024249914</v>
      </c>
      <c r="AQ5" s="86">
        <v>27610.721629564425</v>
      </c>
      <c r="AR5" s="86">
        <v>28181.948090288799</v>
      </c>
      <c r="AS5" s="86">
        <v>28798.163977754408</v>
      </c>
      <c r="AT5" s="86">
        <v>29368.555595772021</v>
      </c>
      <c r="AU5" s="86">
        <v>29756.946374901599</v>
      </c>
      <c r="AV5" s="86">
        <v>30041.829368089326</v>
      </c>
      <c r="AW5" s="86">
        <v>30123.942958818439</v>
      </c>
    </row>
    <row r="6" spans="1:49" s="202" customFormat="1" ht="17.100000000000001" customHeight="1" x14ac:dyDescent="0.2">
      <c r="A6" s="199" t="s">
        <v>96</v>
      </c>
      <c r="B6" s="200"/>
      <c r="C6" s="200"/>
      <c r="D6" s="200"/>
      <c r="E6" s="200"/>
      <c r="F6" s="200"/>
      <c r="G6" s="200"/>
      <c r="H6" s="200"/>
      <c r="I6" s="200"/>
      <c r="J6" s="200">
        <v>5278.1182900787753</v>
      </c>
      <c r="K6" s="200">
        <v>5380.4799329351308</v>
      </c>
      <c r="L6" s="200">
        <v>5519.8127325030046</v>
      </c>
      <c r="M6" s="200">
        <v>5859.00468108121</v>
      </c>
      <c r="N6" s="200">
        <v>5373.7127803359526</v>
      </c>
      <c r="O6" s="200">
        <v>5577.0489739638406</v>
      </c>
      <c r="P6" s="200">
        <v>5897.1911436581313</v>
      </c>
      <c r="Q6" s="200">
        <v>5867.9308481604003</v>
      </c>
      <c r="R6" s="200">
        <v>6059.4613948939241</v>
      </c>
      <c r="S6" s="200">
        <v>5622.0608471074247</v>
      </c>
      <c r="T6" s="200">
        <v>5400.363736865992</v>
      </c>
      <c r="U6" s="200">
        <v>5482.3176371403806</v>
      </c>
      <c r="V6" s="200">
        <v>6183.345482804868</v>
      </c>
      <c r="W6" s="200">
        <v>5582.8143850174838</v>
      </c>
      <c r="X6" s="200">
        <v>5519.5827215445861</v>
      </c>
      <c r="Y6" s="200">
        <v>5163.493315748462</v>
      </c>
      <c r="Z6" s="200">
        <v>6205.6108816904061</v>
      </c>
      <c r="AA6" s="200">
        <v>5568.6199771798601</v>
      </c>
      <c r="AB6" s="200">
        <v>5610.5555664374724</v>
      </c>
      <c r="AC6" s="200">
        <v>5840.5558950256882</v>
      </c>
      <c r="AD6" s="200">
        <v>5901.5579403715437</v>
      </c>
      <c r="AE6" s="200">
        <v>6199.4176510743946</v>
      </c>
      <c r="AF6" s="200">
        <v>5917.3851587844229</v>
      </c>
      <c r="AG6" s="200">
        <v>6087.8510336133577</v>
      </c>
      <c r="AH6" s="200">
        <v>6025.5005047426584</v>
      </c>
      <c r="AI6" s="200">
        <v>6226.5417042203453</v>
      </c>
      <c r="AJ6" s="200">
        <v>6426.9025420665821</v>
      </c>
      <c r="AK6" s="200">
        <v>6165.1095870403033</v>
      </c>
      <c r="AL6" s="200">
        <v>6111.1078296573305</v>
      </c>
      <c r="AM6" s="200">
        <v>6419.0870884716205</v>
      </c>
      <c r="AN6" s="200">
        <v>6506.5477162124762</v>
      </c>
      <c r="AO6" s="200">
        <v>6522.8723631831654</v>
      </c>
      <c r="AP6" s="200">
        <v>6599.1852608396393</v>
      </c>
      <c r="AQ6" s="200">
        <v>6504.6512812977116</v>
      </c>
      <c r="AR6" s="200">
        <v>6678.8260076682591</v>
      </c>
      <c r="AS6" s="200">
        <v>6696.2778975507135</v>
      </c>
      <c r="AT6" s="200">
        <v>6850.7367901491216</v>
      </c>
      <c r="AU6" s="200">
        <v>6881.4707177522732</v>
      </c>
      <c r="AV6" s="200">
        <v>7011.0376635708153</v>
      </c>
      <c r="AW6" s="200">
        <v>7021.7500177943184</v>
      </c>
    </row>
    <row r="7" spans="1:49" s="84" customFormat="1" ht="17.100000000000001" customHeight="1" x14ac:dyDescent="0.2">
      <c r="A7" s="77" t="s">
        <v>1</v>
      </c>
      <c r="B7" s="89"/>
      <c r="C7" s="89"/>
      <c r="D7" s="89"/>
      <c r="E7" s="89"/>
      <c r="F7" s="89"/>
      <c r="G7" s="89"/>
      <c r="H7" s="89"/>
      <c r="I7" s="89"/>
      <c r="J7" s="89">
        <v>458.01020998530601</v>
      </c>
      <c r="K7" s="89">
        <v>496.96261967842702</v>
      </c>
      <c r="L7" s="89">
        <v>364.06515524154798</v>
      </c>
      <c r="M7" s="89">
        <v>596.48373762550796</v>
      </c>
      <c r="N7" s="89">
        <v>427.486658636843</v>
      </c>
      <c r="O7" s="89">
        <v>450.31119739538002</v>
      </c>
      <c r="P7" s="89">
        <v>527.20996597945395</v>
      </c>
      <c r="Q7" s="89">
        <v>510.92418669493799</v>
      </c>
      <c r="R7" s="89">
        <v>549.326814845017</v>
      </c>
      <c r="S7" s="89">
        <v>532.00179865243194</v>
      </c>
      <c r="T7" s="89">
        <v>485.77593320344897</v>
      </c>
      <c r="U7" s="89">
        <v>531.16595901333403</v>
      </c>
      <c r="V7" s="89">
        <v>493.17829509477099</v>
      </c>
      <c r="W7" s="89">
        <v>514.10946556734496</v>
      </c>
      <c r="X7" s="89">
        <v>547.433777658243</v>
      </c>
      <c r="Y7" s="89">
        <v>542.74167860611396</v>
      </c>
      <c r="Z7" s="89">
        <v>536.63358098518904</v>
      </c>
      <c r="AA7" s="89">
        <v>556.56371994070298</v>
      </c>
      <c r="AB7" s="89">
        <v>491.65807059589298</v>
      </c>
      <c r="AC7" s="89">
        <v>507.083280671252</v>
      </c>
      <c r="AD7" s="89">
        <v>519.68177030803997</v>
      </c>
      <c r="AE7" s="89">
        <v>503.79298344571203</v>
      </c>
      <c r="AF7" s="89">
        <v>570.18027385111395</v>
      </c>
      <c r="AG7" s="89">
        <v>581.32133027670898</v>
      </c>
      <c r="AH7" s="89">
        <v>606.29417370143801</v>
      </c>
      <c r="AI7" s="89">
        <v>573.15905878908302</v>
      </c>
      <c r="AJ7" s="89">
        <v>583.26813318711004</v>
      </c>
      <c r="AK7" s="89">
        <v>584.18602497506504</v>
      </c>
      <c r="AL7" s="89">
        <v>505.67268058726802</v>
      </c>
      <c r="AM7" s="89">
        <v>720.76621520249103</v>
      </c>
      <c r="AN7" s="89">
        <v>662.38988736322403</v>
      </c>
      <c r="AO7" s="89">
        <v>667.81920046345397</v>
      </c>
      <c r="AP7" s="89">
        <v>673.63630429192801</v>
      </c>
      <c r="AQ7" s="89">
        <v>641.87220895019595</v>
      </c>
      <c r="AR7" s="89">
        <v>638.80942666309602</v>
      </c>
      <c r="AS7" s="89">
        <v>620.08557176751106</v>
      </c>
      <c r="AT7" s="89">
        <v>685.50212025545795</v>
      </c>
      <c r="AU7" s="89">
        <v>716.11114960800296</v>
      </c>
      <c r="AV7" s="89">
        <v>684.88085675366699</v>
      </c>
      <c r="AW7" s="89">
        <v>685.20069878045604</v>
      </c>
    </row>
    <row r="8" spans="1:49" s="84" customFormat="1" ht="17.100000000000001" customHeight="1" x14ac:dyDescent="0.2">
      <c r="A8" s="77" t="s">
        <v>2</v>
      </c>
      <c r="B8" s="89"/>
      <c r="C8" s="89"/>
      <c r="D8" s="89"/>
      <c r="E8" s="89"/>
      <c r="F8" s="89"/>
      <c r="G8" s="89"/>
      <c r="H8" s="89"/>
      <c r="I8" s="89"/>
      <c r="J8" s="89">
        <v>2941.2919601662702</v>
      </c>
      <c r="K8" s="89">
        <v>3016.8559182180902</v>
      </c>
      <c r="L8" s="89">
        <v>3224.7850589269001</v>
      </c>
      <c r="M8" s="89">
        <v>3211.5006916454499</v>
      </c>
      <c r="N8" s="89">
        <v>2935.54510532019</v>
      </c>
      <c r="O8" s="89">
        <v>3065.4651484932101</v>
      </c>
      <c r="P8" s="89">
        <v>3355.8481530433601</v>
      </c>
      <c r="Q8" s="89">
        <v>3367.0218470069599</v>
      </c>
      <c r="R8" s="89">
        <v>3148.67330003302</v>
      </c>
      <c r="S8" s="89">
        <v>3285.2675693044198</v>
      </c>
      <c r="T8" s="89">
        <v>2918.30454461111</v>
      </c>
      <c r="U8" s="89">
        <v>2907.6661830459302</v>
      </c>
      <c r="V8" s="89">
        <v>3594.5432908601701</v>
      </c>
      <c r="W8" s="89">
        <v>2740.8543486430899</v>
      </c>
      <c r="X8" s="89">
        <v>2761.3993481790699</v>
      </c>
      <c r="Y8" s="89">
        <v>2709.4893294070798</v>
      </c>
      <c r="Z8" s="89">
        <v>3493.36434025264</v>
      </c>
      <c r="AA8" s="89">
        <v>2709.7672614780399</v>
      </c>
      <c r="AB8" s="89">
        <v>2976.0152429089198</v>
      </c>
      <c r="AC8" s="89">
        <v>3163.5976267637002</v>
      </c>
      <c r="AD8" s="89">
        <v>3140.9475313204598</v>
      </c>
      <c r="AE8" s="89">
        <v>3455.2495016386001</v>
      </c>
      <c r="AF8" s="89">
        <v>3133.11041378849</v>
      </c>
      <c r="AG8" s="89">
        <v>3234.2217573016901</v>
      </c>
      <c r="AH8" s="89">
        <v>3170.4787135176298</v>
      </c>
      <c r="AI8" s="89">
        <v>3420.1589190618402</v>
      </c>
      <c r="AJ8" s="89">
        <v>3297.5668298968299</v>
      </c>
      <c r="AK8" s="89">
        <v>3276.62135857056</v>
      </c>
      <c r="AL8" s="89">
        <v>3252.25741509414</v>
      </c>
      <c r="AM8" s="89">
        <v>3305.9950159254399</v>
      </c>
      <c r="AN8" s="89">
        <v>3457.95849990442</v>
      </c>
      <c r="AO8" s="89">
        <v>3484.3252249693401</v>
      </c>
      <c r="AP8" s="89">
        <v>3599.5036052293599</v>
      </c>
      <c r="AQ8" s="89">
        <v>3564.6585360551799</v>
      </c>
      <c r="AR8" s="89">
        <v>3727.6868930892902</v>
      </c>
      <c r="AS8" s="89">
        <v>3685.3252609276501</v>
      </c>
      <c r="AT8" s="89">
        <v>3727.3380791674299</v>
      </c>
      <c r="AU8" s="89">
        <v>3670.7499231294601</v>
      </c>
      <c r="AV8" s="89">
        <v>3766.60556415971</v>
      </c>
      <c r="AW8" s="89">
        <v>3742.53541559326</v>
      </c>
    </row>
    <row r="9" spans="1:49" s="84" customFormat="1" ht="17.100000000000001" customHeight="1" x14ac:dyDescent="0.2">
      <c r="A9" s="77" t="s">
        <v>3</v>
      </c>
      <c r="B9" s="89"/>
      <c r="C9" s="89"/>
      <c r="D9" s="89"/>
      <c r="E9" s="89"/>
      <c r="F9" s="89"/>
      <c r="G9" s="89"/>
      <c r="H9" s="89"/>
      <c r="I9" s="89"/>
      <c r="J9" s="89">
        <v>648.82358446774197</v>
      </c>
      <c r="K9" s="89">
        <v>658.26052088564199</v>
      </c>
      <c r="L9" s="89">
        <v>670.39369933104194</v>
      </c>
      <c r="M9" s="89">
        <v>673.46538545792896</v>
      </c>
      <c r="N9" s="89">
        <v>677.050684921737</v>
      </c>
      <c r="O9" s="89">
        <v>677.77920886662298</v>
      </c>
      <c r="P9" s="89">
        <v>678.46374799431203</v>
      </c>
      <c r="Q9" s="89">
        <v>679.11874266197196</v>
      </c>
      <c r="R9" s="89">
        <v>683.251831677724</v>
      </c>
      <c r="S9" s="89">
        <v>689.46911179522999</v>
      </c>
      <c r="T9" s="89">
        <v>695.20499796406295</v>
      </c>
      <c r="U9" s="89">
        <v>707.71743737370002</v>
      </c>
      <c r="V9" s="89">
        <v>716.935103833413</v>
      </c>
      <c r="W9" s="89">
        <v>724.563490095519</v>
      </c>
      <c r="X9" s="89">
        <v>696.64638556477598</v>
      </c>
      <c r="Y9" s="89">
        <v>706.36041911871303</v>
      </c>
      <c r="Z9" s="89">
        <v>720.08229653660101</v>
      </c>
      <c r="AA9" s="89">
        <v>729.89692245767003</v>
      </c>
      <c r="AB9" s="89">
        <v>733.655153493802</v>
      </c>
      <c r="AC9" s="89">
        <v>739.09685676066397</v>
      </c>
      <c r="AD9" s="89">
        <v>743.24862543142603</v>
      </c>
      <c r="AE9" s="89">
        <v>750.32890536287198</v>
      </c>
      <c r="AF9" s="89">
        <v>755.935326403099</v>
      </c>
      <c r="AG9" s="89">
        <v>759.01105247110297</v>
      </c>
      <c r="AH9" s="89">
        <v>759.626966755235</v>
      </c>
      <c r="AI9" s="89">
        <v>766.15871320237102</v>
      </c>
      <c r="AJ9" s="89">
        <v>776.72661392194095</v>
      </c>
      <c r="AK9" s="89">
        <v>789.709380126827</v>
      </c>
      <c r="AL9" s="89">
        <v>803.79814422418997</v>
      </c>
      <c r="AM9" s="89">
        <v>820.02708821780504</v>
      </c>
      <c r="AN9" s="89">
        <v>835.00696119517602</v>
      </c>
      <c r="AO9" s="89">
        <v>850.31956452226996</v>
      </c>
      <c r="AP9" s="89">
        <v>865.24729997413704</v>
      </c>
      <c r="AQ9" s="89">
        <v>876.61986592613698</v>
      </c>
      <c r="AR9" s="89">
        <v>894.94684851845398</v>
      </c>
      <c r="AS9" s="89">
        <v>908.23991284608906</v>
      </c>
      <c r="AT9" s="89">
        <v>926.045110655332</v>
      </c>
      <c r="AU9" s="89">
        <v>941.72796808233102</v>
      </c>
      <c r="AV9" s="89">
        <v>959.30042921867005</v>
      </c>
      <c r="AW9" s="89">
        <v>978.35927304653399</v>
      </c>
    </row>
    <row r="10" spans="1:49" s="84" customFormat="1" ht="17.100000000000001" customHeight="1" x14ac:dyDescent="0.2">
      <c r="A10" s="77" t="s">
        <v>4</v>
      </c>
      <c r="B10" s="89"/>
      <c r="C10" s="89"/>
      <c r="D10" s="89"/>
      <c r="E10" s="89"/>
      <c r="F10" s="89"/>
      <c r="G10" s="89"/>
      <c r="H10" s="89"/>
      <c r="I10" s="89"/>
      <c r="J10" s="89">
        <v>3.4566260860576299</v>
      </c>
      <c r="K10" s="89">
        <v>3.5934187059512599</v>
      </c>
      <c r="L10" s="89">
        <v>3.8291390293124401</v>
      </c>
      <c r="M10" s="89">
        <v>3.7699551570235701</v>
      </c>
      <c r="N10" s="89">
        <v>3.8404055938444199</v>
      </c>
      <c r="O10" s="89">
        <v>3.8071545598780201</v>
      </c>
      <c r="P10" s="89">
        <v>3.77064404263426</v>
      </c>
      <c r="Q10" s="89">
        <v>3.5426377638678499</v>
      </c>
      <c r="R10" s="89">
        <v>3.30161022939923</v>
      </c>
      <c r="S10" s="89">
        <v>3.2047391733928801</v>
      </c>
      <c r="T10" s="89">
        <v>3.2259815462800798</v>
      </c>
      <c r="U10" s="89">
        <v>3.2630903762383299</v>
      </c>
      <c r="V10" s="89">
        <v>3.4560456623580502</v>
      </c>
      <c r="W10" s="89">
        <v>3.5379615093813999</v>
      </c>
      <c r="X10" s="89">
        <v>3.5738052354004899</v>
      </c>
      <c r="Y10" s="89">
        <v>3.54349966423292</v>
      </c>
      <c r="Z10" s="89">
        <v>3.4120544023469899</v>
      </c>
      <c r="AA10" s="89">
        <v>3.4397144177916599</v>
      </c>
      <c r="AB10" s="89">
        <v>3.53609923609062</v>
      </c>
      <c r="AC10" s="89">
        <v>3.74827053472701</v>
      </c>
      <c r="AD10" s="89">
        <v>4.0466219233093401</v>
      </c>
      <c r="AE10" s="89">
        <v>4.1693032716135097</v>
      </c>
      <c r="AF10" s="89">
        <v>4.2398884867696598</v>
      </c>
      <c r="AG10" s="89">
        <v>4.22987542164811</v>
      </c>
      <c r="AH10" s="89">
        <v>4.0140081475130103</v>
      </c>
      <c r="AI10" s="89">
        <v>3.91098672926333</v>
      </c>
      <c r="AJ10" s="89">
        <v>3.90262482752606</v>
      </c>
      <c r="AK10" s="89">
        <v>3.9459095708987699</v>
      </c>
      <c r="AL10" s="89">
        <v>4.0388477269129996</v>
      </c>
      <c r="AM10" s="89">
        <v>4.0963345974674796</v>
      </c>
      <c r="AN10" s="89">
        <v>4.1497021608425699</v>
      </c>
      <c r="AO10" s="89">
        <v>4.2270996074110103</v>
      </c>
      <c r="AP10" s="89">
        <v>4.2189926126129702</v>
      </c>
      <c r="AQ10" s="89">
        <v>4.2217909338938604</v>
      </c>
      <c r="AR10" s="89">
        <v>4.24520501865205</v>
      </c>
      <c r="AS10" s="89">
        <v>4.3593256375342104</v>
      </c>
      <c r="AT10" s="89">
        <v>4.4100026252358298</v>
      </c>
      <c r="AU10" s="89">
        <v>4.4388865509252096</v>
      </c>
      <c r="AV10" s="89">
        <v>4.2714392487444401</v>
      </c>
      <c r="AW10" s="89">
        <v>4.3895395748000601</v>
      </c>
    </row>
    <row r="11" spans="1:49" s="84" customFormat="1" ht="17.100000000000001" customHeight="1" x14ac:dyDescent="0.2">
      <c r="A11" s="77" t="s">
        <v>5</v>
      </c>
      <c r="B11" s="89"/>
      <c r="C11" s="89"/>
      <c r="D11" s="89"/>
      <c r="E11" s="89"/>
      <c r="F11" s="89"/>
      <c r="G11" s="89"/>
      <c r="H11" s="89"/>
      <c r="I11" s="89"/>
      <c r="J11" s="89">
        <v>660.70583367318</v>
      </c>
      <c r="K11" s="89">
        <v>645.104499734152</v>
      </c>
      <c r="L11" s="89">
        <v>704.88871959879498</v>
      </c>
      <c r="M11" s="89">
        <v>804.33153304918005</v>
      </c>
      <c r="N11" s="89">
        <v>778.96625345137898</v>
      </c>
      <c r="O11" s="89">
        <v>820.56527356044705</v>
      </c>
      <c r="P11" s="89">
        <v>771.622925382738</v>
      </c>
      <c r="Q11" s="89">
        <v>746.24722712902701</v>
      </c>
      <c r="R11" s="89">
        <v>1121.7645318140501</v>
      </c>
      <c r="S11" s="89">
        <v>557.82198121074998</v>
      </c>
      <c r="T11" s="89">
        <v>711.28766442574602</v>
      </c>
      <c r="U11" s="89">
        <v>768.02756804769501</v>
      </c>
      <c r="V11" s="89">
        <v>789.29744599269998</v>
      </c>
      <c r="W11" s="89">
        <v>1007.61902124804</v>
      </c>
      <c r="X11" s="89">
        <v>924.39591819198199</v>
      </c>
      <c r="Y11" s="89">
        <v>786.70273473610598</v>
      </c>
      <c r="Z11" s="89">
        <v>880.195569525049</v>
      </c>
      <c r="AA11" s="89">
        <v>1010.4168878056799</v>
      </c>
      <c r="AB11" s="89">
        <v>847.08680527439697</v>
      </c>
      <c r="AC11" s="89">
        <v>891.33983805366802</v>
      </c>
      <c r="AD11" s="89">
        <v>936.12208790992099</v>
      </c>
      <c r="AE11" s="89">
        <v>907.84088005428703</v>
      </c>
      <c r="AF11" s="89">
        <v>906.16976763959804</v>
      </c>
      <c r="AG11" s="89">
        <v>934.74983359702105</v>
      </c>
      <c r="AH11" s="89">
        <v>888.559678152331</v>
      </c>
      <c r="AI11" s="89">
        <v>879.415373761041</v>
      </c>
      <c r="AJ11" s="89">
        <v>1166.4417321303899</v>
      </c>
      <c r="AK11" s="89">
        <v>924.02543555161196</v>
      </c>
      <c r="AL11" s="89">
        <v>976.65090082817403</v>
      </c>
      <c r="AM11" s="89">
        <v>996.41953831363401</v>
      </c>
      <c r="AN11" s="89">
        <v>1008.4804705151799</v>
      </c>
      <c r="AO11" s="89">
        <v>1013.24470327781</v>
      </c>
      <c r="AP11" s="89">
        <v>1018.10864841287</v>
      </c>
      <c r="AQ11" s="89">
        <v>1015.98282062519</v>
      </c>
      <c r="AR11" s="89">
        <v>1042.60473749167</v>
      </c>
      <c r="AS11" s="89">
        <v>1056.5297053792101</v>
      </c>
      <c r="AT11" s="89">
        <v>1048.1414536417899</v>
      </c>
      <c r="AU11" s="89">
        <v>1052.87418342558</v>
      </c>
      <c r="AV11" s="89">
        <v>1051.6826792321201</v>
      </c>
      <c r="AW11" s="89">
        <v>1081.5653562738</v>
      </c>
    </row>
    <row r="12" spans="1:49" s="84" customFormat="1" ht="17.100000000000001" customHeight="1" x14ac:dyDescent="0.2">
      <c r="A12" s="77" t="s">
        <v>6</v>
      </c>
      <c r="B12" s="89"/>
      <c r="C12" s="89"/>
      <c r="D12" s="89"/>
      <c r="E12" s="89"/>
      <c r="F12" s="89"/>
      <c r="G12" s="89"/>
      <c r="H12" s="89"/>
      <c r="I12" s="89"/>
      <c r="J12" s="89">
        <v>565.83007570022005</v>
      </c>
      <c r="K12" s="89">
        <v>559.70295571286795</v>
      </c>
      <c r="L12" s="89">
        <v>551.850960375407</v>
      </c>
      <c r="M12" s="89">
        <v>569.45337814611901</v>
      </c>
      <c r="N12" s="89">
        <v>550.82367241195902</v>
      </c>
      <c r="O12" s="89">
        <v>559.12099108830296</v>
      </c>
      <c r="P12" s="89">
        <v>560.27570721563302</v>
      </c>
      <c r="Q12" s="89">
        <v>561.07620690363501</v>
      </c>
      <c r="R12" s="89">
        <v>553.14330629471397</v>
      </c>
      <c r="S12" s="89">
        <v>554.29564697119997</v>
      </c>
      <c r="T12" s="89">
        <v>586.56461511534405</v>
      </c>
      <c r="U12" s="89">
        <v>564.47739928348301</v>
      </c>
      <c r="V12" s="89">
        <v>585.93530136145603</v>
      </c>
      <c r="W12" s="89">
        <v>592.13009795410801</v>
      </c>
      <c r="X12" s="89">
        <v>586.13348671511403</v>
      </c>
      <c r="Y12" s="89">
        <v>414.65565421621602</v>
      </c>
      <c r="Z12" s="89">
        <v>571.92303998857994</v>
      </c>
      <c r="AA12" s="89">
        <v>558.53547107997599</v>
      </c>
      <c r="AB12" s="89">
        <v>558.60419492837002</v>
      </c>
      <c r="AC12" s="89">
        <v>535.69002224167605</v>
      </c>
      <c r="AD12" s="89">
        <v>557.51130347838705</v>
      </c>
      <c r="AE12" s="89">
        <v>578.03607730130898</v>
      </c>
      <c r="AF12" s="89">
        <v>547.74948861535302</v>
      </c>
      <c r="AG12" s="89">
        <v>574.31718454518602</v>
      </c>
      <c r="AH12" s="89">
        <v>596.52696446851201</v>
      </c>
      <c r="AI12" s="89">
        <v>583.73865267674603</v>
      </c>
      <c r="AJ12" s="89">
        <v>598.99660810278499</v>
      </c>
      <c r="AK12" s="89">
        <v>586.62147824533997</v>
      </c>
      <c r="AL12" s="89">
        <v>568.68984119664503</v>
      </c>
      <c r="AM12" s="89">
        <v>571.78289621478302</v>
      </c>
      <c r="AN12" s="89">
        <v>538.56219507363301</v>
      </c>
      <c r="AO12" s="89">
        <v>502.93657034287997</v>
      </c>
      <c r="AP12" s="89">
        <v>438.47041031873101</v>
      </c>
      <c r="AQ12" s="89">
        <v>401.29605880711398</v>
      </c>
      <c r="AR12" s="89">
        <v>370.532896887096</v>
      </c>
      <c r="AS12" s="89">
        <v>421.73812099271902</v>
      </c>
      <c r="AT12" s="89">
        <v>459.30002380387702</v>
      </c>
      <c r="AU12" s="89">
        <v>495.568606955973</v>
      </c>
      <c r="AV12" s="89">
        <v>544.29669495790495</v>
      </c>
      <c r="AW12" s="89">
        <v>529.69973452546799</v>
      </c>
    </row>
    <row r="13" spans="1:49" s="202" customFormat="1" ht="17.100000000000001" customHeight="1" x14ac:dyDescent="0.2">
      <c r="A13" s="199" t="s">
        <v>93</v>
      </c>
      <c r="B13" s="200"/>
      <c r="C13" s="200"/>
      <c r="D13" s="200"/>
      <c r="E13" s="200"/>
      <c r="F13" s="200"/>
      <c r="G13" s="200"/>
      <c r="H13" s="200"/>
      <c r="I13" s="200"/>
      <c r="J13" s="200">
        <v>4308.4797555079776</v>
      </c>
      <c r="K13" s="200">
        <v>4355.3614573992681</v>
      </c>
      <c r="L13" s="200">
        <v>4608.0481966305197</v>
      </c>
      <c r="M13" s="200">
        <v>4700.6388046873881</v>
      </c>
      <c r="N13" s="200">
        <v>4805.1903482827483</v>
      </c>
      <c r="O13" s="200">
        <v>5181.6211713282119</v>
      </c>
      <c r="P13" s="200">
        <v>4658.0681501137551</v>
      </c>
      <c r="Q13" s="200">
        <v>4854.0049886101651</v>
      </c>
      <c r="R13" s="200">
        <v>4926.9864589237313</v>
      </c>
      <c r="S13" s="200">
        <v>4951.2035350405176</v>
      </c>
      <c r="T13" s="200">
        <v>5110.7382330608125</v>
      </c>
      <c r="U13" s="200">
        <v>5091.2016347758145</v>
      </c>
      <c r="V13" s="200">
        <v>5092.4009947217837</v>
      </c>
      <c r="W13" s="200">
        <v>5038.5536867323681</v>
      </c>
      <c r="X13" s="200">
        <v>4994.600420761486</v>
      </c>
      <c r="Y13" s="200">
        <v>5051.4014285962749</v>
      </c>
      <c r="Z13" s="200">
        <v>4954.2585179164489</v>
      </c>
      <c r="AA13" s="200">
        <v>5007.515661965529</v>
      </c>
      <c r="AB13" s="200">
        <v>5296.4679510695105</v>
      </c>
      <c r="AC13" s="200">
        <v>5521.1712795116464</v>
      </c>
      <c r="AD13" s="200">
        <v>5538.4227745446533</v>
      </c>
      <c r="AE13" s="200">
        <v>5699.3914319286023</v>
      </c>
      <c r="AF13" s="200">
        <v>5770.1514066366462</v>
      </c>
      <c r="AG13" s="200">
        <v>5973.374230298361</v>
      </c>
      <c r="AH13" s="200">
        <v>6133.4896412472663</v>
      </c>
      <c r="AI13" s="200">
        <v>6012.3010004589278</v>
      </c>
      <c r="AJ13" s="200">
        <v>5464.7712741743871</v>
      </c>
      <c r="AK13" s="200">
        <v>5914.9458063061657</v>
      </c>
      <c r="AL13" s="200">
        <v>5954.0971027203932</v>
      </c>
      <c r="AM13" s="200">
        <v>6193.6212060784273</v>
      </c>
      <c r="AN13" s="200">
        <v>6363.6726928848939</v>
      </c>
      <c r="AO13" s="200">
        <v>6286.4972296884653</v>
      </c>
      <c r="AP13" s="200">
        <v>6364.3497756629704</v>
      </c>
      <c r="AQ13" s="200">
        <v>6406.6629194197722</v>
      </c>
      <c r="AR13" s="200">
        <v>6583.2718974419322</v>
      </c>
      <c r="AS13" s="200">
        <v>6936.4556473169368</v>
      </c>
      <c r="AT13" s="200">
        <v>6992.8804905702955</v>
      </c>
      <c r="AU13" s="200">
        <v>7244.7134925944283</v>
      </c>
      <c r="AV13" s="200">
        <v>7171.5307276213007</v>
      </c>
      <c r="AW13" s="200">
        <v>7178.7382808694219</v>
      </c>
    </row>
    <row r="14" spans="1:49" s="84" customFormat="1" ht="17.100000000000001" customHeight="1" x14ac:dyDescent="0.2">
      <c r="A14" s="77" t="s">
        <v>8</v>
      </c>
      <c r="B14" s="89"/>
      <c r="C14" s="89"/>
      <c r="D14" s="89"/>
      <c r="E14" s="89"/>
      <c r="F14" s="89"/>
      <c r="G14" s="89"/>
      <c r="H14" s="89"/>
      <c r="I14" s="89"/>
      <c r="J14" s="89">
        <v>99.425930324335198</v>
      </c>
      <c r="K14" s="89">
        <v>121.79006117927401</v>
      </c>
      <c r="L14" s="89">
        <v>147.606483572694</v>
      </c>
      <c r="M14" s="89">
        <v>151.92819568444099</v>
      </c>
      <c r="N14" s="89">
        <v>181.26864006659599</v>
      </c>
      <c r="O14" s="89">
        <v>232.86967391245901</v>
      </c>
      <c r="P14" s="89">
        <v>164.11158708154301</v>
      </c>
      <c r="Q14" s="89">
        <v>131.600667693362</v>
      </c>
      <c r="R14" s="89">
        <v>111.51054114615501</v>
      </c>
      <c r="S14" s="89">
        <v>113.91540749985001</v>
      </c>
      <c r="T14" s="89">
        <v>161.518989801852</v>
      </c>
      <c r="U14" s="89">
        <v>235.59475878778599</v>
      </c>
      <c r="V14" s="89">
        <v>239.11466233567501</v>
      </c>
      <c r="W14" s="89">
        <v>180.19973367954199</v>
      </c>
      <c r="X14" s="89">
        <v>159.005589743374</v>
      </c>
      <c r="Y14" s="89">
        <v>150.86297655608701</v>
      </c>
      <c r="Z14" s="89">
        <v>160.41179924040401</v>
      </c>
      <c r="AA14" s="89">
        <v>141.134072117117</v>
      </c>
      <c r="AB14" s="89">
        <v>225.83801239420299</v>
      </c>
      <c r="AC14" s="89">
        <v>213.84654850242501</v>
      </c>
      <c r="AD14" s="89">
        <v>178.793494528694</v>
      </c>
      <c r="AE14" s="89">
        <v>257.94442488934499</v>
      </c>
      <c r="AF14" s="89">
        <v>218.86458258911401</v>
      </c>
      <c r="AG14" s="89">
        <v>255.298819874847</v>
      </c>
      <c r="AH14" s="89">
        <v>281.36696976586597</v>
      </c>
      <c r="AI14" s="89">
        <v>251.10082367740901</v>
      </c>
      <c r="AJ14" s="89">
        <v>264.29327688702</v>
      </c>
      <c r="AK14" s="89">
        <v>215.37463163915999</v>
      </c>
      <c r="AL14" s="89">
        <v>275.97683666179199</v>
      </c>
      <c r="AM14" s="89">
        <v>369.20937578222203</v>
      </c>
      <c r="AN14" s="89">
        <v>334.30973942446798</v>
      </c>
      <c r="AO14" s="89">
        <v>371.62483940409697</v>
      </c>
      <c r="AP14" s="89">
        <v>384.58023612650601</v>
      </c>
      <c r="AQ14" s="89">
        <v>330.620056961724</v>
      </c>
      <c r="AR14" s="89">
        <v>423.779963686521</v>
      </c>
      <c r="AS14" s="89">
        <v>631.82264134585398</v>
      </c>
      <c r="AT14" s="89">
        <v>632.88523666501897</v>
      </c>
      <c r="AU14" s="89">
        <v>702.56403458457396</v>
      </c>
      <c r="AV14" s="89">
        <v>641.05374245892699</v>
      </c>
      <c r="AW14" s="89">
        <v>478.86153895290602</v>
      </c>
    </row>
    <row r="15" spans="1:49" s="84" customFormat="1" ht="17.100000000000001" customHeight="1" x14ac:dyDescent="0.2">
      <c r="A15" s="90" t="s">
        <v>9</v>
      </c>
      <c r="B15" s="89"/>
      <c r="C15" s="89"/>
      <c r="D15" s="89"/>
      <c r="E15" s="89"/>
      <c r="F15" s="89"/>
      <c r="G15" s="89"/>
      <c r="H15" s="89"/>
      <c r="I15" s="89"/>
      <c r="J15" s="89">
        <v>3154.7134526904201</v>
      </c>
      <c r="K15" s="89">
        <v>3161.6214798880701</v>
      </c>
      <c r="L15" s="89">
        <v>3370.5742679673699</v>
      </c>
      <c r="M15" s="89">
        <v>3437.8241811518301</v>
      </c>
      <c r="N15" s="89">
        <v>3495.8670064630501</v>
      </c>
      <c r="O15" s="89">
        <v>3797.22342153621</v>
      </c>
      <c r="P15" s="89">
        <v>3326.6533610061101</v>
      </c>
      <c r="Q15" s="89">
        <v>3544.1691724816401</v>
      </c>
      <c r="R15" s="89">
        <v>3628.1802656894802</v>
      </c>
      <c r="S15" s="89">
        <v>3638.4076414373199</v>
      </c>
      <c r="T15" s="89">
        <v>3684.2002895632099</v>
      </c>
      <c r="U15" s="89">
        <v>3583.6314178848802</v>
      </c>
      <c r="V15" s="89">
        <v>3555.7147012696701</v>
      </c>
      <c r="W15" s="89">
        <v>3546.8834208726998</v>
      </c>
      <c r="X15" s="89">
        <v>3516.5367525142301</v>
      </c>
      <c r="Y15" s="89">
        <v>3563.4436080374398</v>
      </c>
      <c r="Z15" s="89">
        <v>3436.8154550209802</v>
      </c>
      <c r="AA15" s="89">
        <v>3490.7751354481302</v>
      </c>
      <c r="AB15" s="89">
        <v>3676.8707952539698</v>
      </c>
      <c r="AC15" s="89">
        <v>3886.9989791159701</v>
      </c>
      <c r="AD15" s="89">
        <v>3915.3310433398401</v>
      </c>
      <c r="AE15" s="89">
        <v>3982.50347312758</v>
      </c>
      <c r="AF15" s="89">
        <v>4065.1645760103502</v>
      </c>
      <c r="AG15" s="89">
        <v>4219.9189089986103</v>
      </c>
      <c r="AH15" s="89">
        <v>4327.1724374601299</v>
      </c>
      <c r="AI15" s="89">
        <v>4220.1520485721903</v>
      </c>
      <c r="AJ15" s="89">
        <v>3634.2923642877399</v>
      </c>
      <c r="AK15" s="89">
        <v>4110.8806078033704</v>
      </c>
      <c r="AL15" s="89">
        <v>4069.2313157342801</v>
      </c>
      <c r="AM15" s="89">
        <v>4186.8248608577896</v>
      </c>
      <c r="AN15" s="89">
        <v>4359.56157284451</v>
      </c>
      <c r="AO15" s="89">
        <v>4241.4675812242203</v>
      </c>
      <c r="AP15" s="89">
        <v>4287.6561645968104</v>
      </c>
      <c r="AQ15" s="89">
        <v>4366.16947757453</v>
      </c>
      <c r="AR15" s="89">
        <v>4426.3776687398304</v>
      </c>
      <c r="AS15" s="89">
        <v>4557.85840277429</v>
      </c>
      <c r="AT15" s="89">
        <v>4582.2193280527199</v>
      </c>
      <c r="AU15" s="89">
        <v>4740.7169238200904</v>
      </c>
      <c r="AV15" s="89">
        <v>4703.7129446007402</v>
      </c>
      <c r="AW15" s="89">
        <v>4854.5493686975196</v>
      </c>
    </row>
    <row r="16" spans="1:49" s="84" customFormat="1" ht="17.100000000000001" customHeight="1" x14ac:dyDescent="0.2">
      <c r="A16" s="90" t="s">
        <v>10</v>
      </c>
      <c r="B16" s="89"/>
      <c r="C16" s="89"/>
      <c r="D16" s="89"/>
      <c r="E16" s="89"/>
      <c r="F16" s="89"/>
      <c r="G16" s="89"/>
      <c r="H16" s="89"/>
      <c r="I16" s="89"/>
      <c r="J16" s="89">
        <v>210.910307836729</v>
      </c>
      <c r="K16" s="89">
        <v>213.47047442982799</v>
      </c>
      <c r="L16" s="89">
        <v>220.646651720373</v>
      </c>
      <c r="M16" s="89">
        <v>228.729287093853</v>
      </c>
      <c r="N16" s="89">
        <v>233.35355425170101</v>
      </c>
      <c r="O16" s="89">
        <v>240.489527045675</v>
      </c>
      <c r="P16" s="89">
        <v>243.29943939625801</v>
      </c>
      <c r="Q16" s="89">
        <v>241.85404494693199</v>
      </c>
      <c r="R16" s="89">
        <v>236.427848452977</v>
      </c>
      <c r="S16" s="89">
        <v>233.37064554502601</v>
      </c>
      <c r="T16" s="89">
        <v>280.13489047038399</v>
      </c>
      <c r="U16" s="89">
        <v>279.78332324799197</v>
      </c>
      <c r="V16" s="89">
        <v>283.35017868626397</v>
      </c>
      <c r="W16" s="89">
        <v>289.09915124221698</v>
      </c>
      <c r="X16" s="89">
        <v>276.99291949552298</v>
      </c>
      <c r="Y16" s="89">
        <v>282.64862826215801</v>
      </c>
      <c r="Z16" s="89">
        <v>282.1600203264</v>
      </c>
      <c r="AA16" s="89">
        <v>285.00246586327802</v>
      </c>
      <c r="AB16" s="89">
        <v>287.18291492010297</v>
      </c>
      <c r="AC16" s="89">
        <v>298.90646142748398</v>
      </c>
      <c r="AD16" s="89">
        <v>303.60783403657302</v>
      </c>
      <c r="AE16" s="89">
        <v>302.28522733591001</v>
      </c>
      <c r="AF16" s="89">
        <v>307.35629433879097</v>
      </c>
      <c r="AG16" s="89">
        <v>305.51729882320598</v>
      </c>
      <c r="AH16" s="89">
        <v>310.83139601277497</v>
      </c>
      <c r="AI16" s="89">
        <v>313.61008185295202</v>
      </c>
      <c r="AJ16" s="89">
        <v>317.465020046951</v>
      </c>
      <c r="AK16" s="89">
        <v>325.36006556708497</v>
      </c>
      <c r="AL16" s="89">
        <v>328.59551500265502</v>
      </c>
      <c r="AM16" s="89">
        <v>340.43970239978597</v>
      </c>
      <c r="AN16" s="89">
        <v>359.84309303807498</v>
      </c>
      <c r="AO16" s="89">
        <v>350.828116492986</v>
      </c>
      <c r="AP16" s="89">
        <v>358.52551402896898</v>
      </c>
      <c r="AQ16" s="89">
        <v>362.63688720291702</v>
      </c>
      <c r="AR16" s="89">
        <v>367.21320882545399</v>
      </c>
      <c r="AS16" s="89">
        <v>365.825479777304</v>
      </c>
      <c r="AT16" s="89">
        <v>378.63922190907999</v>
      </c>
      <c r="AU16" s="89">
        <v>385.06928983415202</v>
      </c>
      <c r="AV16" s="89">
        <v>393.272836040654</v>
      </c>
      <c r="AW16" s="89">
        <v>399.02841172838401</v>
      </c>
    </row>
    <row r="17" spans="1:49" s="84" customFormat="1" ht="17.100000000000001" customHeight="1" x14ac:dyDescent="0.2">
      <c r="A17" s="90" t="s">
        <v>11</v>
      </c>
      <c r="B17" s="89"/>
      <c r="C17" s="89"/>
      <c r="D17" s="89"/>
      <c r="E17" s="89"/>
      <c r="F17" s="89"/>
      <c r="G17" s="89"/>
      <c r="H17" s="89"/>
      <c r="I17" s="89"/>
      <c r="J17" s="89">
        <v>428.0665736400336</v>
      </c>
      <c r="K17" s="89">
        <v>436.68541984333956</v>
      </c>
      <c r="L17" s="89">
        <v>440.78497901000424</v>
      </c>
      <c r="M17" s="89">
        <v>446.64133007010031</v>
      </c>
      <c r="N17" s="89">
        <v>454.23847405922572</v>
      </c>
      <c r="O17" s="89">
        <v>463.26887274863122</v>
      </c>
      <c r="P17" s="89">
        <v>469.47553200697877</v>
      </c>
      <c r="Q17" s="89">
        <v>474.0846699463516</v>
      </c>
      <c r="R17" s="89">
        <v>481.88563757813756</v>
      </c>
      <c r="S17" s="89">
        <v>490.22530807166936</v>
      </c>
      <c r="T17" s="89">
        <v>502.88444655394289</v>
      </c>
      <c r="U17" s="89">
        <v>502.62500184950409</v>
      </c>
      <c r="V17" s="89">
        <v>512.0134733520398</v>
      </c>
      <c r="W17" s="89">
        <v>518.46309665607043</v>
      </c>
      <c r="X17" s="89">
        <v>530.27511404038364</v>
      </c>
      <c r="Y17" s="89">
        <v>536.11034252288687</v>
      </c>
      <c r="Z17" s="89">
        <v>545.5687447522115</v>
      </c>
      <c r="AA17" s="89">
        <v>553.10188272313269</v>
      </c>
      <c r="AB17" s="89">
        <v>561.56877954619529</v>
      </c>
      <c r="AC17" s="89">
        <v>567.98178192255443</v>
      </c>
      <c r="AD17" s="89">
        <v>580.23703197704378</v>
      </c>
      <c r="AE17" s="89">
        <v>587.36295115261566</v>
      </c>
      <c r="AF17" s="89">
        <v>599.24180773037415</v>
      </c>
      <c r="AG17" s="89">
        <v>604.58736519917773</v>
      </c>
      <c r="AH17" s="89">
        <v>616.09891674075413</v>
      </c>
      <c r="AI17" s="89">
        <v>621.77914076523871</v>
      </c>
      <c r="AJ17" s="89">
        <v>633.1577912820801</v>
      </c>
      <c r="AK17" s="89">
        <v>640.78156417997241</v>
      </c>
      <c r="AL17" s="89">
        <v>648.31820221287091</v>
      </c>
      <c r="AM17" s="89">
        <v>655.70918458005974</v>
      </c>
      <c r="AN17" s="89">
        <v>661.7269138273175</v>
      </c>
      <c r="AO17" s="89">
        <v>666.20463538331751</v>
      </c>
      <c r="AP17" s="89">
        <v>673.07238689559983</v>
      </c>
      <c r="AQ17" s="89">
        <v>680.60617428943965</v>
      </c>
      <c r="AR17" s="89">
        <v>692.57303202028572</v>
      </c>
      <c r="AS17" s="89">
        <v>699.74952014361429</v>
      </c>
      <c r="AT17" s="89">
        <v>707.86823679534643</v>
      </c>
      <c r="AU17" s="89">
        <v>716.26531612092208</v>
      </c>
      <c r="AV17" s="89">
        <v>725.17806686923961</v>
      </c>
      <c r="AW17" s="89">
        <v>729.48014390912806</v>
      </c>
    </row>
    <row r="18" spans="1:49" s="84" customFormat="1" ht="17.100000000000001" customHeight="1" x14ac:dyDescent="0.2">
      <c r="A18" s="77" t="s">
        <v>12</v>
      </c>
      <c r="B18" s="89"/>
      <c r="C18" s="89"/>
      <c r="D18" s="89"/>
      <c r="E18" s="89"/>
      <c r="F18" s="89"/>
      <c r="G18" s="89"/>
      <c r="H18" s="89"/>
      <c r="I18" s="89"/>
      <c r="J18" s="89">
        <v>415.36349101645999</v>
      </c>
      <c r="K18" s="89">
        <v>421.79402205875698</v>
      </c>
      <c r="L18" s="89">
        <v>428.43581436007798</v>
      </c>
      <c r="M18" s="89">
        <v>435.51581068716303</v>
      </c>
      <c r="N18" s="89">
        <v>440.462673442175</v>
      </c>
      <c r="O18" s="89">
        <v>447.76967608523699</v>
      </c>
      <c r="P18" s="89">
        <v>454.52823062286598</v>
      </c>
      <c r="Q18" s="89">
        <v>462.29643354187903</v>
      </c>
      <c r="R18" s="89">
        <v>468.98216605698099</v>
      </c>
      <c r="S18" s="89">
        <v>475.28453248665198</v>
      </c>
      <c r="T18" s="89">
        <v>481.99961667142401</v>
      </c>
      <c r="U18" s="89">
        <v>489.56713300565298</v>
      </c>
      <c r="V18" s="89">
        <v>502.207979078135</v>
      </c>
      <c r="W18" s="89">
        <v>503.90828428183897</v>
      </c>
      <c r="X18" s="89">
        <v>511.79004496797597</v>
      </c>
      <c r="Y18" s="89">
        <v>518.33587321770301</v>
      </c>
      <c r="Z18" s="89">
        <v>529.30249857645299</v>
      </c>
      <c r="AA18" s="89">
        <v>537.50210581387205</v>
      </c>
      <c r="AB18" s="89">
        <v>545.00744895503999</v>
      </c>
      <c r="AC18" s="89">
        <v>553.43750854321297</v>
      </c>
      <c r="AD18" s="89">
        <v>560.45337066250204</v>
      </c>
      <c r="AE18" s="89">
        <v>569.29535542315102</v>
      </c>
      <c r="AF18" s="89">
        <v>579.52414596801702</v>
      </c>
      <c r="AG18" s="89">
        <v>588.05183740252005</v>
      </c>
      <c r="AH18" s="89">
        <v>598.01992126774098</v>
      </c>
      <c r="AI18" s="89">
        <v>605.65890559113802</v>
      </c>
      <c r="AJ18" s="89">
        <v>615.56282167059499</v>
      </c>
      <c r="AK18" s="89">
        <v>622.54893711657803</v>
      </c>
      <c r="AL18" s="89">
        <v>631.97523310879501</v>
      </c>
      <c r="AM18" s="89">
        <v>641.43808245856997</v>
      </c>
      <c r="AN18" s="89">
        <v>648.23137375052397</v>
      </c>
      <c r="AO18" s="89">
        <v>656.37205718384496</v>
      </c>
      <c r="AP18" s="89">
        <v>660.51547401508503</v>
      </c>
      <c r="AQ18" s="89">
        <v>666.63032339116103</v>
      </c>
      <c r="AR18" s="89">
        <v>673.328024169841</v>
      </c>
      <c r="AS18" s="89">
        <v>681.19960327587398</v>
      </c>
      <c r="AT18" s="89">
        <v>691.26846714812996</v>
      </c>
      <c r="AU18" s="89">
        <v>700.09792823469002</v>
      </c>
      <c r="AV18" s="89">
        <v>708.313137651739</v>
      </c>
      <c r="AW18" s="89">
        <v>716.81881758148495</v>
      </c>
    </row>
    <row r="19" spans="1:49" s="202" customFormat="1" ht="17.100000000000001" customHeight="1" x14ac:dyDescent="0.2">
      <c r="A19" s="199" t="s">
        <v>94</v>
      </c>
      <c r="B19" s="200"/>
      <c r="C19" s="200"/>
      <c r="D19" s="200"/>
      <c r="E19" s="200"/>
      <c r="F19" s="200"/>
      <c r="G19" s="200"/>
      <c r="H19" s="200"/>
      <c r="I19" s="200"/>
      <c r="J19" s="200">
        <v>8537.797113122615</v>
      </c>
      <c r="K19" s="200">
        <v>8899.64607866199</v>
      </c>
      <c r="L19" s="200">
        <v>9452.8249479699243</v>
      </c>
      <c r="M19" s="200">
        <v>9449.2026130519789</v>
      </c>
      <c r="N19" s="200">
        <v>9804.3594857282278</v>
      </c>
      <c r="O19" s="200">
        <v>10056.427605287783</v>
      </c>
      <c r="P19" s="200">
        <v>10672.668999992342</v>
      </c>
      <c r="Q19" s="200">
        <v>9862.6263155988836</v>
      </c>
      <c r="R19" s="200">
        <v>10227.948105743371</v>
      </c>
      <c r="S19" s="200">
        <v>10184.987238314989</v>
      </c>
      <c r="T19" s="200">
        <v>10476.219895637963</v>
      </c>
      <c r="U19" s="200">
        <v>10633.044657809663</v>
      </c>
      <c r="V19" s="200">
        <v>10997.212583270075</v>
      </c>
      <c r="W19" s="200">
        <v>10868.771152187221</v>
      </c>
      <c r="X19" s="200">
        <v>10716.595942824108</v>
      </c>
      <c r="Y19" s="200">
        <v>10586.835641982336</v>
      </c>
      <c r="Z19" s="200">
        <v>10705.738946865366</v>
      </c>
      <c r="AA19" s="200">
        <v>10906.94462602589</v>
      </c>
      <c r="AB19" s="200">
        <v>11559.412554728664</v>
      </c>
      <c r="AC19" s="200">
        <v>12323.249853051117</v>
      </c>
      <c r="AD19" s="200">
        <v>11372.298946073422</v>
      </c>
      <c r="AE19" s="200">
        <v>12028.776273057263</v>
      </c>
      <c r="AF19" s="200">
        <v>12184.133857491752</v>
      </c>
      <c r="AG19" s="200">
        <v>12401.38362130641</v>
      </c>
      <c r="AH19" s="200">
        <v>12683.568644454796</v>
      </c>
      <c r="AI19" s="200">
        <v>12895.458019199838</v>
      </c>
      <c r="AJ19" s="200">
        <v>12433.117421023017</v>
      </c>
      <c r="AK19" s="200">
        <v>12424.025885062025</v>
      </c>
      <c r="AL19" s="200">
        <v>12705.706055727085</v>
      </c>
      <c r="AM19" s="200">
        <v>12838.10185453683</v>
      </c>
      <c r="AN19" s="200">
        <v>13091.40251727338</v>
      </c>
      <c r="AO19" s="200">
        <v>13396.214744080076</v>
      </c>
      <c r="AP19" s="200">
        <v>13716.754515049643</v>
      </c>
      <c r="AQ19" s="200">
        <v>13965.170104454537</v>
      </c>
      <c r="AR19" s="200">
        <v>14190.906122656988</v>
      </c>
      <c r="AS19" s="200">
        <v>14443.065811438706</v>
      </c>
      <c r="AT19" s="200">
        <v>14804.130840264499</v>
      </c>
      <c r="AU19" s="200">
        <v>14907.824233369342</v>
      </c>
      <c r="AV19" s="200">
        <v>15131.682209465744</v>
      </c>
      <c r="AW19" s="200">
        <v>15175.180357215062</v>
      </c>
    </row>
    <row r="20" spans="1:49" s="84" customFormat="1" ht="17.100000000000001" customHeight="1" x14ac:dyDescent="0.2">
      <c r="A20" s="91" t="s">
        <v>52</v>
      </c>
      <c r="B20" s="89"/>
      <c r="C20" s="89"/>
      <c r="D20" s="89"/>
      <c r="E20" s="89"/>
      <c r="F20" s="89"/>
      <c r="G20" s="89"/>
      <c r="H20" s="89"/>
      <c r="I20" s="89"/>
      <c r="J20" s="89">
        <v>415.36349101645999</v>
      </c>
      <c r="K20" s="89">
        <v>421.79402205875698</v>
      </c>
      <c r="L20" s="89">
        <v>428.43581436007798</v>
      </c>
      <c r="M20" s="89">
        <v>435.51581068716303</v>
      </c>
      <c r="N20" s="89">
        <v>440.462673442175</v>
      </c>
      <c r="O20" s="89">
        <v>447.76967608523699</v>
      </c>
      <c r="P20" s="89">
        <v>454.52823062286598</v>
      </c>
      <c r="Q20" s="89">
        <v>462.29643354187903</v>
      </c>
      <c r="R20" s="89">
        <v>468.98216605698099</v>
      </c>
      <c r="S20" s="89">
        <v>475.28453248665198</v>
      </c>
      <c r="T20" s="89">
        <v>481.99961667142401</v>
      </c>
      <c r="U20" s="89">
        <v>489.56713300565298</v>
      </c>
      <c r="V20" s="89">
        <v>502.207979078135</v>
      </c>
      <c r="W20" s="89">
        <v>503.90828428183897</v>
      </c>
      <c r="X20" s="89">
        <v>511.79004496797597</v>
      </c>
      <c r="Y20" s="89">
        <v>518.33587321770301</v>
      </c>
      <c r="Z20" s="89">
        <v>529.30249857645299</v>
      </c>
      <c r="AA20" s="89">
        <v>537.50210581387205</v>
      </c>
      <c r="AB20" s="89">
        <v>545.00744895503999</v>
      </c>
      <c r="AC20" s="89">
        <v>553.43750854321297</v>
      </c>
      <c r="AD20" s="89">
        <v>560.45337066250204</v>
      </c>
      <c r="AE20" s="89">
        <v>569.29535542315102</v>
      </c>
      <c r="AF20" s="89">
        <v>579.52414596801702</v>
      </c>
      <c r="AG20" s="89">
        <v>588.05183740252005</v>
      </c>
      <c r="AH20" s="89">
        <v>598.01992126774098</v>
      </c>
      <c r="AI20" s="89">
        <v>605.65890559113802</v>
      </c>
      <c r="AJ20" s="89">
        <v>615.56282167059499</v>
      </c>
      <c r="AK20" s="89">
        <v>622.54893711657803</v>
      </c>
      <c r="AL20" s="89">
        <v>631.97523310879501</v>
      </c>
      <c r="AM20" s="89">
        <v>641.43808245856997</v>
      </c>
      <c r="AN20" s="89">
        <v>648.23137375052397</v>
      </c>
      <c r="AO20" s="89">
        <v>656.37205718384496</v>
      </c>
      <c r="AP20" s="89">
        <v>660.51547401508503</v>
      </c>
      <c r="AQ20" s="89">
        <v>666.63032339116103</v>
      </c>
      <c r="AR20" s="89">
        <v>673.328024169841</v>
      </c>
      <c r="AS20" s="89">
        <v>681.19960327587398</v>
      </c>
      <c r="AT20" s="89">
        <v>691.26846714812996</v>
      </c>
      <c r="AU20" s="89">
        <v>700.09792823469002</v>
      </c>
      <c r="AV20" s="89">
        <v>708.313137651739</v>
      </c>
      <c r="AW20" s="89">
        <v>716.81881758148495</v>
      </c>
    </row>
    <row r="21" spans="1:49" s="84" customFormat="1" ht="17.100000000000001" customHeight="1" x14ac:dyDescent="0.2">
      <c r="A21" s="91" t="s">
        <v>53</v>
      </c>
      <c r="B21" s="89"/>
      <c r="C21" s="89"/>
      <c r="D21" s="89"/>
      <c r="E21" s="89"/>
      <c r="F21" s="89"/>
      <c r="G21" s="89"/>
      <c r="H21" s="89"/>
      <c r="I21" s="89"/>
      <c r="J21" s="89">
        <v>999.26241706737403</v>
      </c>
      <c r="K21" s="89">
        <v>924.765289169119</v>
      </c>
      <c r="L21" s="89">
        <v>833.28694067891297</v>
      </c>
      <c r="M21" s="89">
        <v>827.70698306583097</v>
      </c>
      <c r="N21" s="89">
        <v>902.977461935527</v>
      </c>
      <c r="O21" s="89">
        <v>972.43766721257805</v>
      </c>
      <c r="P21" s="89">
        <v>1126.1314048719</v>
      </c>
      <c r="Q21" s="89">
        <v>1115.5378603352401</v>
      </c>
      <c r="R21" s="89">
        <v>1078.87501769044</v>
      </c>
      <c r="S21" s="89">
        <v>1023.90563827636</v>
      </c>
      <c r="T21" s="89">
        <v>1056.83522219201</v>
      </c>
      <c r="U21" s="89">
        <v>1117.71073213303</v>
      </c>
      <c r="V21" s="89">
        <v>1166.9276585575899</v>
      </c>
      <c r="W21" s="89">
        <v>1190.89539819579</v>
      </c>
      <c r="X21" s="89">
        <v>1218.58183904979</v>
      </c>
      <c r="Y21" s="89">
        <v>880.21757337538395</v>
      </c>
      <c r="Z21" s="89">
        <v>1268.17026149611</v>
      </c>
      <c r="AA21" s="89">
        <v>1219.3387691965199</v>
      </c>
      <c r="AB21" s="89">
        <v>1239.5712002156599</v>
      </c>
      <c r="AC21" s="89">
        <v>1289.0746411130999</v>
      </c>
      <c r="AD21" s="89">
        <v>1248.84840240617</v>
      </c>
      <c r="AE21" s="89">
        <v>1241.2547360081701</v>
      </c>
      <c r="AF21" s="89">
        <v>1266.4493780012001</v>
      </c>
      <c r="AG21" s="89">
        <v>1356.3938495417499</v>
      </c>
      <c r="AH21" s="89">
        <v>1354.23047398478</v>
      </c>
      <c r="AI21" s="89">
        <v>1378.17032551548</v>
      </c>
      <c r="AJ21" s="89">
        <v>1446.2681438873601</v>
      </c>
      <c r="AK21" s="89">
        <v>1305.8629576820599</v>
      </c>
      <c r="AL21" s="89">
        <v>1487.4406990325999</v>
      </c>
      <c r="AM21" s="89">
        <v>1552.8696265702899</v>
      </c>
      <c r="AN21" s="89">
        <v>1531.8757432587099</v>
      </c>
      <c r="AO21" s="89">
        <v>1532.5754650167601</v>
      </c>
      <c r="AP21" s="89">
        <v>1629.4659273228399</v>
      </c>
      <c r="AQ21" s="89">
        <v>1658.20713007328</v>
      </c>
      <c r="AR21" s="89">
        <v>1801.11597018877</v>
      </c>
      <c r="AS21" s="89">
        <v>1875.4940411533501</v>
      </c>
      <c r="AT21" s="89">
        <v>1930.33021645647</v>
      </c>
      <c r="AU21" s="89">
        <v>1997.02908959719</v>
      </c>
      <c r="AV21" s="89">
        <v>2074.7611165425901</v>
      </c>
      <c r="AW21" s="89">
        <v>2112.96238660586</v>
      </c>
    </row>
    <row r="22" spans="1:49" s="84" customFormat="1" ht="17.100000000000001" customHeight="1" x14ac:dyDescent="0.2">
      <c r="A22" s="91" t="s">
        <v>55</v>
      </c>
      <c r="B22" s="89"/>
      <c r="C22" s="89"/>
      <c r="D22" s="89"/>
      <c r="E22" s="89"/>
      <c r="F22" s="89"/>
      <c r="G22" s="89"/>
      <c r="H22" s="89"/>
      <c r="I22" s="89"/>
      <c r="J22" s="89">
        <v>2088.5793698602301</v>
      </c>
      <c r="K22" s="89">
        <v>2088.28211495912</v>
      </c>
      <c r="L22" s="89">
        <v>2091.7028222802501</v>
      </c>
      <c r="M22" s="89">
        <v>2119.6528420331001</v>
      </c>
      <c r="N22" s="89">
        <v>1929.4274423991901</v>
      </c>
      <c r="O22" s="89">
        <v>2281.2989397842598</v>
      </c>
      <c r="P22" s="89">
        <v>2966.9282608489598</v>
      </c>
      <c r="Q22" s="89">
        <v>2074.9276835927199</v>
      </c>
      <c r="R22" s="89">
        <v>2287.5030298654901</v>
      </c>
      <c r="S22" s="89">
        <v>2224.1696978168602</v>
      </c>
      <c r="T22" s="89">
        <v>2338.2722268553298</v>
      </c>
      <c r="U22" s="89">
        <v>2400.2314420044199</v>
      </c>
      <c r="V22" s="89">
        <v>2471.9816654760298</v>
      </c>
      <c r="W22" s="89">
        <v>2347.9290386366501</v>
      </c>
      <c r="X22" s="89">
        <v>2306.84206682376</v>
      </c>
      <c r="Y22" s="89">
        <v>2364.01622108327</v>
      </c>
      <c r="Z22" s="89">
        <v>2255.1573000797798</v>
      </c>
      <c r="AA22" s="89">
        <v>2272.2413667605601</v>
      </c>
      <c r="AB22" s="89">
        <v>2367.6121126160101</v>
      </c>
      <c r="AC22" s="89">
        <v>2444.7434126102598</v>
      </c>
      <c r="AD22" s="89">
        <v>2322.1464000178598</v>
      </c>
      <c r="AE22" s="89">
        <v>2429.8884095767398</v>
      </c>
      <c r="AF22" s="89">
        <v>2431.9309100249202</v>
      </c>
      <c r="AG22" s="89">
        <v>2456.0178707694399</v>
      </c>
      <c r="AH22" s="89">
        <v>2612.9603077772099</v>
      </c>
      <c r="AI22" s="89">
        <v>2619.6507727204398</v>
      </c>
      <c r="AJ22" s="89">
        <v>2323.4839750768601</v>
      </c>
      <c r="AK22" s="89">
        <v>2399.5690179798598</v>
      </c>
      <c r="AL22" s="89">
        <v>2404.5612526363998</v>
      </c>
      <c r="AM22" s="89">
        <v>2400.14454567348</v>
      </c>
      <c r="AN22" s="89">
        <v>2498.5720657307302</v>
      </c>
      <c r="AO22" s="89">
        <v>2542.1474386158302</v>
      </c>
      <c r="AP22" s="89">
        <v>2547.3934955238001</v>
      </c>
      <c r="AQ22" s="89">
        <v>2644.92430137876</v>
      </c>
      <c r="AR22" s="89">
        <v>2676.36051827444</v>
      </c>
      <c r="AS22" s="89">
        <v>2711.23079806031</v>
      </c>
      <c r="AT22" s="89">
        <v>2784.84415812928</v>
      </c>
      <c r="AU22" s="89">
        <v>2768.5435901187502</v>
      </c>
      <c r="AV22" s="89">
        <v>2764.0070626609599</v>
      </c>
      <c r="AW22" s="89">
        <v>2679.5099097278699</v>
      </c>
    </row>
    <row r="23" spans="1:49" s="84" customFormat="1" ht="17.100000000000001" customHeight="1" x14ac:dyDescent="0.2">
      <c r="A23" s="91" t="s">
        <v>54</v>
      </c>
      <c r="B23" s="89"/>
      <c r="C23" s="89"/>
      <c r="D23" s="89"/>
      <c r="E23" s="89"/>
      <c r="F23" s="89"/>
      <c r="G23" s="89"/>
      <c r="H23" s="89"/>
      <c r="I23" s="89"/>
      <c r="J23" s="89">
        <v>573.20127758281797</v>
      </c>
      <c r="K23" s="89">
        <v>584.474006699185</v>
      </c>
      <c r="L23" s="89">
        <v>580.24544006290796</v>
      </c>
      <c r="M23" s="89">
        <v>602.33165603800501</v>
      </c>
      <c r="N23" s="89">
        <v>589.83687295013203</v>
      </c>
      <c r="O23" s="89">
        <v>625.39519530458404</v>
      </c>
      <c r="P23" s="89">
        <v>708.99260365555006</v>
      </c>
      <c r="Q23" s="89">
        <v>638.65317229374602</v>
      </c>
      <c r="R23" s="89">
        <v>707.22340372060899</v>
      </c>
      <c r="S23" s="89">
        <v>680.71501195934502</v>
      </c>
      <c r="T23" s="89">
        <v>686.75334265377001</v>
      </c>
      <c r="U23" s="89">
        <v>687.60647539820604</v>
      </c>
      <c r="V23" s="89">
        <v>727.87387161808294</v>
      </c>
      <c r="W23" s="89">
        <v>720.41026529758904</v>
      </c>
      <c r="X23" s="89">
        <v>714.47485007781097</v>
      </c>
      <c r="Y23" s="89">
        <v>734.23158385863997</v>
      </c>
      <c r="Z23" s="89">
        <v>742.72878726129295</v>
      </c>
      <c r="AA23" s="89">
        <v>762.21854297927996</v>
      </c>
      <c r="AB23" s="89">
        <v>780.16027903496695</v>
      </c>
      <c r="AC23" s="89">
        <v>786.39181424795595</v>
      </c>
      <c r="AD23" s="89">
        <v>789.16822789849903</v>
      </c>
      <c r="AE23" s="89">
        <v>805.66153194294702</v>
      </c>
      <c r="AF23" s="89">
        <v>826.80593376678803</v>
      </c>
      <c r="AG23" s="89">
        <v>850.35057896053399</v>
      </c>
      <c r="AH23" s="89">
        <v>872.39237942026796</v>
      </c>
      <c r="AI23" s="89">
        <v>927.60348221286802</v>
      </c>
      <c r="AJ23" s="89">
        <v>864.49805594675695</v>
      </c>
      <c r="AK23" s="89">
        <v>874.20307245799802</v>
      </c>
      <c r="AL23" s="89">
        <v>879.40038714110403</v>
      </c>
      <c r="AM23" s="89">
        <v>893.63863158864604</v>
      </c>
      <c r="AN23" s="89">
        <v>909.58209256327802</v>
      </c>
      <c r="AO23" s="89">
        <v>937.52194602012196</v>
      </c>
      <c r="AP23" s="89">
        <v>965.66341420784397</v>
      </c>
      <c r="AQ23" s="89">
        <v>984.61972667299199</v>
      </c>
      <c r="AR23" s="89">
        <v>1008.07596449048</v>
      </c>
      <c r="AS23" s="89">
        <v>1028.0609989213101</v>
      </c>
      <c r="AT23" s="89">
        <v>1012.71905108567</v>
      </c>
      <c r="AU23" s="89">
        <v>1018.87759397381</v>
      </c>
      <c r="AV23" s="89">
        <v>1033.65728951849</v>
      </c>
      <c r="AW23" s="89">
        <v>1041.1481829416</v>
      </c>
    </row>
    <row r="24" spans="1:49" s="84" customFormat="1" ht="17.100000000000001" customHeight="1" x14ac:dyDescent="0.2">
      <c r="A24" s="91" t="s">
        <v>72</v>
      </c>
      <c r="B24" s="89"/>
      <c r="C24" s="89"/>
      <c r="D24" s="89"/>
      <c r="E24" s="89"/>
      <c r="F24" s="89"/>
      <c r="G24" s="89"/>
      <c r="H24" s="89"/>
      <c r="I24" s="89"/>
      <c r="J24" s="89">
        <v>448.02400134281498</v>
      </c>
      <c r="K24" s="89">
        <v>504.77112974077198</v>
      </c>
      <c r="L24" s="89">
        <v>473.85829198636998</v>
      </c>
      <c r="M24" s="89">
        <v>485.37744562109702</v>
      </c>
      <c r="N24" s="89">
        <v>460.53594164637798</v>
      </c>
      <c r="O24" s="89">
        <v>501.22004147603099</v>
      </c>
      <c r="P24" s="89">
        <v>536.46685459277001</v>
      </c>
      <c r="Q24" s="89">
        <v>544.38280083412803</v>
      </c>
      <c r="R24" s="89">
        <v>562.27388196596303</v>
      </c>
      <c r="S24" s="89">
        <v>567.76399889208096</v>
      </c>
      <c r="T24" s="89">
        <v>543.24539403063102</v>
      </c>
      <c r="U24" s="89">
        <v>559.23199942518204</v>
      </c>
      <c r="V24" s="89">
        <v>610.94642716400494</v>
      </c>
      <c r="W24" s="89">
        <v>560.29255681063103</v>
      </c>
      <c r="X24" s="89">
        <v>581.13459303296202</v>
      </c>
      <c r="Y24" s="89">
        <v>594.50367257238304</v>
      </c>
      <c r="Z24" s="89">
        <v>608.39858026859804</v>
      </c>
      <c r="AA24" s="89">
        <v>611.33666828406103</v>
      </c>
      <c r="AB24" s="89">
        <v>684.52449455616795</v>
      </c>
      <c r="AC24" s="89">
        <v>648.11451142468104</v>
      </c>
      <c r="AD24" s="89">
        <v>640.14680650071296</v>
      </c>
      <c r="AE24" s="89">
        <v>627.08195743278804</v>
      </c>
      <c r="AF24" s="89">
        <v>637.98634923715599</v>
      </c>
      <c r="AG24" s="89">
        <v>635.81732642781799</v>
      </c>
      <c r="AH24" s="89">
        <v>626.16940012719999</v>
      </c>
      <c r="AI24" s="89">
        <v>661.302430969071</v>
      </c>
      <c r="AJ24" s="89">
        <v>727.22052703716497</v>
      </c>
      <c r="AK24" s="89">
        <v>671.50296743310196</v>
      </c>
      <c r="AL24" s="89">
        <v>753.01857351721901</v>
      </c>
      <c r="AM24" s="89">
        <v>800.69165645091095</v>
      </c>
      <c r="AN24" s="89">
        <v>808.99706946063998</v>
      </c>
      <c r="AO24" s="89">
        <v>851.66800285074999</v>
      </c>
      <c r="AP24" s="89">
        <v>874.686237058345</v>
      </c>
      <c r="AQ24" s="89">
        <v>862.52474726701598</v>
      </c>
      <c r="AR24" s="89">
        <v>863.22819585915602</v>
      </c>
      <c r="AS24" s="89">
        <v>874.06229422609397</v>
      </c>
      <c r="AT24" s="89">
        <v>889.99954301447804</v>
      </c>
      <c r="AU24" s="89">
        <v>888.13784701400004</v>
      </c>
      <c r="AV24" s="89">
        <v>881.50741194114096</v>
      </c>
      <c r="AW24" s="89">
        <v>918.02316131411396</v>
      </c>
    </row>
    <row r="25" spans="1:49" s="84" customFormat="1" ht="17.100000000000001" customHeight="1" x14ac:dyDescent="0.2">
      <c r="A25" s="91" t="s">
        <v>14</v>
      </c>
      <c r="B25" s="89"/>
      <c r="C25" s="89"/>
      <c r="D25" s="89"/>
      <c r="E25" s="89"/>
      <c r="F25" s="89"/>
      <c r="G25" s="89"/>
      <c r="H25" s="89"/>
      <c r="I25" s="89"/>
      <c r="J25" s="89">
        <v>160.86045089369301</v>
      </c>
      <c r="K25" s="89">
        <v>214.159306641651</v>
      </c>
      <c r="L25" s="89">
        <v>221.66501618233301</v>
      </c>
      <c r="M25" s="89">
        <v>227.07678196644201</v>
      </c>
      <c r="N25" s="89">
        <v>245.50878238719901</v>
      </c>
      <c r="O25" s="89">
        <v>231.459201912628</v>
      </c>
      <c r="P25" s="89">
        <v>241.65139952563899</v>
      </c>
      <c r="Q25" s="89">
        <v>279.24292694319797</v>
      </c>
      <c r="R25" s="89">
        <v>273.77212799780199</v>
      </c>
      <c r="S25" s="89">
        <v>291.22753361772601</v>
      </c>
      <c r="T25" s="89">
        <v>310.217856425013</v>
      </c>
      <c r="U25" s="89">
        <v>306.95573237654901</v>
      </c>
      <c r="V25" s="89">
        <v>320.63590836647103</v>
      </c>
      <c r="W25" s="89">
        <v>330.60199227481701</v>
      </c>
      <c r="X25" s="89">
        <v>368.524575046856</v>
      </c>
      <c r="Y25" s="89">
        <v>374.60387646582001</v>
      </c>
      <c r="Z25" s="89">
        <v>412.24962291269799</v>
      </c>
      <c r="AA25" s="89">
        <v>398.19914085775599</v>
      </c>
      <c r="AB25" s="89">
        <v>384.04030131318899</v>
      </c>
      <c r="AC25" s="89">
        <v>402.14952706346497</v>
      </c>
      <c r="AD25" s="89">
        <v>383.26523743687801</v>
      </c>
      <c r="AE25" s="89">
        <v>392.150629068218</v>
      </c>
      <c r="AF25" s="89">
        <v>393.12355411228299</v>
      </c>
      <c r="AG25" s="89">
        <v>400.26129000724001</v>
      </c>
      <c r="AH25" s="89">
        <v>428.32229706541801</v>
      </c>
      <c r="AI25" s="89">
        <v>442.761419854282</v>
      </c>
      <c r="AJ25" s="89">
        <v>407.77737745625399</v>
      </c>
      <c r="AK25" s="89">
        <v>510.719318838167</v>
      </c>
      <c r="AL25" s="89">
        <v>507.15274961462097</v>
      </c>
      <c r="AM25" s="89">
        <v>540.94031442872802</v>
      </c>
      <c r="AN25" s="89">
        <v>550.71130020221403</v>
      </c>
      <c r="AO25" s="89">
        <v>530.64570292729195</v>
      </c>
      <c r="AP25" s="89">
        <v>503.54947965808202</v>
      </c>
      <c r="AQ25" s="89">
        <v>494.70783529907197</v>
      </c>
      <c r="AR25" s="89">
        <v>510.33596355590703</v>
      </c>
      <c r="AS25" s="89">
        <v>521.15799261034999</v>
      </c>
      <c r="AT25" s="89">
        <v>516.12027607625203</v>
      </c>
      <c r="AU25" s="89">
        <v>505.82777216216198</v>
      </c>
      <c r="AV25" s="89">
        <v>496.76718065491201</v>
      </c>
      <c r="AW25" s="89">
        <v>498.467148687166</v>
      </c>
    </row>
    <row r="26" spans="1:49" s="84" customFormat="1" ht="17.100000000000001" customHeight="1" x14ac:dyDescent="0.2">
      <c r="A26" s="91" t="s">
        <v>56</v>
      </c>
      <c r="B26" s="89"/>
      <c r="C26" s="89"/>
      <c r="D26" s="89"/>
      <c r="E26" s="89"/>
      <c r="F26" s="89"/>
      <c r="G26" s="89"/>
      <c r="H26" s="89"/>
      <c r="I26" s="89"/>
      <c r="J26" s="89">
        <v>342.060892538904</v>
      </c>
      <c r="K26" s="89">
        <v>411.54198283559401</v>
      </c>
      <c r="L26" s="89">
        <v>431.42161239651398</v>
      </c>
      <c r="M26" s="89">
        <v>434.951641259349</v>
      </c>
      <c r="N26" s="89">
        <v>543.45357003788502</v>
      </c>
      <c r="O26" s="89">
        <v>449.84369884130598</v>
      </c>
      <c r="P26" s="89">
        <v>399.86768532114002</v>
      </c>
      <c r="Q26" s="89">
        <v>481.61313437988099</v>
      </c>
      <c r="R26" s="89">
        <v>473.54400947795102</v>
      </c>
      <c r="S26" s="89">
        <v>457.66838161573099</v>
      </c>
      <c r="T26" s="89">
        <v>468.826116414431</v>
      </c>
      <c r="U26" s="89">
        <v>458.20431307346303</v>
      </c>
      <c r="V26" s="89">
        <v>493.51614338437798</v>
      </c>
      <c r="W26" s="89">
        <v>497.76633350379097</v>
      </c>
      <c r="X26" s="89">
        <v>500.39237268757398</v>
      </c>
      <c r="Y26" s="89">
        <v>516.93129799338703</v>
      </c>
      <c r="Z26" s="89">
        <v>534.55554910148203</v>
      </c>
      <c r="AA26" s="89">
        <v>566.01269579660595</v>
      </c>
      <c r="AB26" s="89">
        <v>616.60963033923804</v>
      </c>
      <c r="AC26" s="89">
        <v>648.01684277693403</v>
      </c>
      <c r="AD26" s="89">
        <v>604.00883343277701</v>
      </c>
      <c r="AE26" s="89">
        <v>712.94946993025803</v>
      </c>
      <c r="AF26" s="89">
        <v>647.462208186829</v>
      </c>
      <c r="AG26" s="89">
        <v>656.35579575407405</v>
      </c>
      <c r="AH26" s="89">
        <v>726.42732666584197</v>
      </c>
      <c r="AI26" s="89">
        <v>724.33229671370498</v>
      </c>
      <c r="AJ26" s="89">
        <v>722.13015779950899</v>
      </c>
      <c r="AK26" s="89">
        <v>699.48516183614299</v>
      </c>
      <c r="AL26" s="89">
        <v>686.56935440576899</v>
      </c>
      <c r="AM26" s="89">
        <v>686.58463025054402</v>
      </c>
      <c r="AN26" s="89">
        <v>747.27831925749604</v>
      </c>
      <c r="AO26" s="89">
        <v>749.90718065870794</v>
      </c>
      <c r="AP26" s="89">
        <v>737.662337171064</v>
      </c>
      <c r="AQ26" s="89">
        <v>756.75264654114096</v>
      </c>
      <c r="AR26" s="89">
        <v>714.30822782554503</v>
      </c>
      <c r="AS26" s="89">
        <v>765.98179761612403</v>
      </c>
      <c r="AT26" s="89">
        <v>772.20937986971501</v>
      </c>
      <c r="AU26" s="89">
        <v>812.049456317882</v>
      </c>
      <c r="AV26" s="89">
        <v>826.95836648538204</v>
      </c>
      <c r="AW26" s="89">
        <v>825.284588073235</v>
      </c>
    </row>
    <row r="27" spans="1:49" s="84" customFormat="1" ht="17.100000000000001" customHeight="1" x14ac:dyDescent="0.2">
      <c r="A27" s="91" t="s">
        <v>57</v>
      </c>
      <c r="B27" s="89"/>
      <c r="C27" s="89"/>
      <c r="D27" s="89"/>
      <c r="E27" s="89"/>
      <c r="F27" s="89"/>
      <c r="G27" s="89"/>
      <c r="H27" s="89"/>
      <c r="I27" s="89"/>
      <c r="J27" s="89">
        <v>1134.31086392921</v>
      </c>
      <c r="K27" s="89">
        <v>1198.25226556904</v>
      </c>
      <c r="L27" s="89">
        <v>1194.34305964993</v>
      </c>
      <c r="M27" s="89">
        <v>1212.2086818319499</v>
      </c>
      <c r="N27" s="89">
        <v>1224.52916862799</v>
      </c>
      <c r="O27" s="89">
        <v>1208.4482530493899</v>
      </c>
      <c r="P27" s="89">
        <v>1239.9101225576101</v>
      </c>
      <c r="Q27" s="89">
        <v>1206.1168501366899</v>
      </c>
      <c r="R27" s="89">
        <v>1237.92046228405</v>
      </c>
      <c r="S27" s="89">
        <v>1261.6619485444601</v>
      </c>
      <c r="T27" s="89">
        <v>1290.90505518279</v>
      </c>
      <c r="U27" s="89">
        <v>1303.9622636127499</v>
      </c>
      <c r="V27" s="89">
        <v>1307.5413990377399</v>
      </c>
      <c r="W27" s="89">
        <v>1322.38995811982</v>
      </c>
      <c r="X27" s="89">
        <v>1337.75256860269</v>
      </c>
      <c r="Y27" s="89">
        <v>1369.1041169884199</v>
      </c>
      <c r="Z27" s="89">
        <v>1395.21862848757</v>
      </c>
      <c r="AA27" s="89">
        <v>1413.3455654450099</v>
      </c>
      <c r="AB27" s="89">
        <v>1423.3326755410301</v>
      </c>
      <c r="AC27" s="89">
        <v>1439.7839281807201</v>
      </c>
      <c r="AD27" s="89">
        <v>1466.2123248518201</v>
      </c>
      <c r="AE27" s="89">
        <v>1497.5119414564699</v>
      </c>
      <c r="AF27" s="89">
        <v>1517.58464751632</v>
      </c>
      <c r="AG27" s="89">
        <v>1559.8727818950899</v>
      </c>
      <c r="AH27" s="89">
        <v>1586.55634029834</v>
      </c>
      <c r="AI27" s="89">
        <v>1606.3278986682999</v>
      </c>
      <c r="AJ27" s="89">
        <v>1613.0726161927701</v>
      </c>
      <c r="AK27" s="89">
        <v>1603.1435720920199</v>
      </c>
      <c r="AL27" s="89">
        <v>1593.2884944329401</v>
      </c>
      <c r="AM27" s="89">
        <v>1597.4626373961601</v>
      </c>
      <c r="AN27" s="89">
        <v>1638.5260358810599</v>
      </c>
      <c r="AO27" s="89">
        <v>1684.88193010689</v>
      </c>
      <c r="AP27" s="89">
        <v>1732.4823371453399</v>
      </c>
      <c r="AQ27" s="89">
        <v>1796.97166587012</v>
      </c>
      <c r="AR27" s="89">
        <v>1847.0193683099401</v>
      </c>
      <c r="AS27" s="89">
        <v>1894.29784869576</v>
      </c>
      <c r="AT27" s="89">
        <v>1961.0126583582401</v>
      </c>
      <c r="AU27" s="89">
        <v>1992.35540608311</v>
      </c>
      <c r="AV27" s="89">
        <v>2018.2002250251801</v>
      </c>
      <c r="AW27" s="89">
        <v>2038.23923767979</v>
      </c>
    </row>
    <row r="28" spans="1:49" s="84" customFormat="1" ht="17.100000000000001" customHeight="1" x14ac:dyDescent="0.2">
      <c r="A28" s="91" t="s">
        <v>15</v>
      </c>
      <c r="B28" s="89"/>
      <c r="C28" s="89"/>
      <c r="D28" s="89"/>
      <c r="E28" s="89"/>
      <c r="F28" s="89"/>
      <c r="G28" s="89"/>
      <c r="H28" s="89"/>
      <c r="I28" s="89"/>
      <c r="J28" s="89">
        <v>233.90762612637499</v>
      </c>
      <c r="K28" s="89">
        <v>288.20720723478797</v>
      </c>
      <c r="L28" s="89">
        <v>843.41363749084098</v>
      </c>
      <c r="M28" s="89">
        <v>793.09489224056404</v>
      </c>
      <c r="N28" s="89">
        <v>913.75572940510096</v>
      </c>
      <c r="O28" s="89">
        <v>720.49586234975902</v>
      </c>
      <c r="P28" s="89">
        <v>436.07158361533999</v>
      </c>
      <c r="Q28" s="89">
        <v>520.40021985912097</v>
      </c>
      <c r="R28" s="89">
        <v>519.21781924070501</v>
      </c>
      <c r="S28" s="89">
        <v>550.08320894981603</v>
      </c>
      <c r="T28" s="89">
        <v>680.15039074860499</v>
      </c>
      <c r="U28" s="89">
        <v>647.33888852799305</v>
      </c>
      <c r="V28" s="89">
        <v>659.52118254103698</v>
      </c>
      <c r="W28" s="89">
        <v>635.93516732922103</v>
      </c>
      <c r="X28" s="89">
        <v>489.427336853187</v>
      </c>
      <c r="Y28" s="89">
        <v>626.71356080000101</v>
      </c>
      <c r="Z28" s="89">
        <v>511.55209333446697</v>
      </c>
      <c r="AA28" s="89">
        <v>593.75291373933601</v>
      </c>
      <c r="AB28" s="89">
        <v>659.14077034551599</v>
      </c>
      <c r="AC28" s="89">
        <v>670.09899922611703</v>
      </c>
      <c r="AD28" s="89">
        <v>601.84246364624198</v>
      </c>
      <c r="AE28" s="89">
        <v>566.72388672151806</v>
      </c>
      <c r="AF28" s="89">
        <v>579.75778018318294</v>
      </c>
      <c r="AG28" s="89">
        <v>552.42241630697902</v>
      </c>
      <c r="AH28" s="89">
        <v>554.32034220684397</v>
      </c>
      <c r="AI28" s="89">
        <v>611.97818533734903</v>
      </c>
      <c r="AJ28" s="89">
        <v>560.92669195486405</v>
      </c>
      <c r="AK28" s="89">
        <v>564.49848868243998</v>
      </c>
      <c r="AL28" s="89">
        <v>603.99380589359203</v>
      </c>
      <c r="AM28" s="89">
        <v>584.92630202583302</v>
      </c>
      <c r="AN28" s="89">
        <v>558.41288638290098</v>
      </c>
      <c r="AO28" s="89">
        <v>586.73278114476796</v>
      </c>
      <c r="AP28" s="89">
        <v>651.30540490773797</v>
      </c>
      <c r="AQ28" s="89">
        <v>626.16378655093104</v>
      </c>
      <c r="AR28" s="89">
        <v>612.157473511327</v>
      </c>
      <c r="AS28" s="89">
        <v>629.08676382887495</v>
      </c>
      <c r="AT28" s="89">
        <v>602.82740359450304</v>
      </c>
      <c r="AU28" s="89">
        <v>574.69922413890004</v>
      </c>
      <c r="AV28" s="89">
        <v>688.24220820562402</v>
      </c>
      <c r="AW28" s="89">
        <v>725.37519924984997</v>
      </c>
    </row>
    <row r="29" spans="1:49" s="84" customFormat="1" ht="17.100000000000001" customHeight="1" x14ac:dyDescent="0.2">
      <c r="A29" s="91" t="s">
        <v>16</v>
      </c>
      <c r="B29" s="89"/>
      <c r="C29" s="89"/>
      <c r="D29" s="89"/>
      <c r="E29" s="89"/>
      <c r="F29" s="89"/>
      <c r="G29" s="89"/>
      <c r="H29" s="89"/>
      <c r="I29" s="89"/>
      <c r="J29" s="89">
        <v>331.602791208893</v>
      </c>
      <c r="K29" s="89">
        <v>348.070825237007</v>
      </c>
      <c r="L29" s="89">
        <v>385.89111588584001</v>
      </c>
      <c r="M29" s="89">
        <v>412.73572303727099</v>
      </c>
      <c r="N29" s="89">
        <v>439.86645525380601</v>
      </c>
      <c r="O29" s="89">
        <v>507.512108689591</v>
      </c>
      <c r="P29" s="89">
        <v>488.90863337943199</v>
      </c>
      <c r="Q29" s="89">
        <v>511.131718765561</v>
      </c>
      <c r="R29" s="89">
        <v>498.90065611021498</v>
      </c>
      <c r="S29" s="89">
        <v>490.72163608890298</v>
      </c>
      <c r="T29" s="89">
        <v>451.259230497197</v>
      </c>
      <c r="U29" s="89">
        <v>436.617874836174</v>
      </c>
      <c r="V29" s="89">
        <v>431.74664289674098</v>
      </c>
      <c r="W29" s="89">
        <v>419.12030851963698</v>
      </c>
      <c r="X29" s="89">
        <v>414.40446634019497</v>
      </c>
      <c r="Y29" s="89">
        <v>398.90277850410098</v>
      </c>
      <c r="Z29" s="89">
        <v>409.86913525714402</v>
      </c>
      <c r="AA29" s="89">
        <v>429.00546031344402</v>
      </c>
      <c r="AB29" s="89">
        <v>458.23442106993002</v>
      </c>
      <c r="AC29" s="89">
        <v>500.815583736181</v>
      </c>
      <c r="AD29" s="89">
        <v>531.60852832519504</v>
      </c>
      <c r="AE29" s="89">
        <v>579.470846733852</v>
      </c>
      <c r="AF29" s="89">
        <v>585.63970355119102</v>
      </c>
      <c r="AG29" s="89">
        <v>559.95312746981097</v>
      </c>
      <c r="AH29" s="89">
        <v>525.288981248911</v>
      </c>
      <c r="AI29" s="89">
        <v>518.39613345351302</v>
      </c>
      <c r="AJ29" s="89">
        <v>442.82440423362198</v>
      </c>
      <c r="AK29" s="89">
        <v>457.47523699633598</v>
      </c>
      <c r="AL29" s="89">
        <v>466.75455757188001</v>
      </c>
      <c r="AM29" s="89">
        <v>474.276335532166</v>
      </c>
      <c r="AN29" s="89">
        <v>479.446670618361</v>
      </c>
      <c r="AO29" s="89">
        <v>480.57848577553398</v>
      </c>
      <c r="AP29" s="89">
        <v>482.55371017857101</v>
      </c>
      <c r="AQ29" s="89">
        <v>484.50931880727398</v>
      </c>
      <c r="AR29" s="89">
        <v>499.58029665755498</v>
      </c>
      <c r="AS29" s="89">
        <v>528.75391486205399</v>
      </c>
      <c r="AT29" s="89">
        <v>558.46208453147005</v>
      </c>
      <c r="AU29" s="89">
        <v>580.21792559096502</v>
      </c>
      <c r="AV29" s="89">
        <v>594.66763338505802</v>
      </c>
      <c r="AW29" s="89">
        <v>611.13028143933195</v>
      </c>
    </row>
    <row r="30" spans="1:49" s="84" customFormat="1" ht="17.100000000000001" customHeight="1" x14ac:dyDescent="0.2">
      <c r="A30" s="91" t="s">
        <v>58</v>
      </c>
      <c r="B30" s="89"/>
      <c r="C30" s="89"/>
      <c r="D30" s="89"/>
      <c r="E30" s="89"/>
      <c r="F30" s="89"/>
      <c r="G30" s="89"/>
      <c r="H30" s="89"/>
      <c r="I30" s="89"/>
      <c r="J30" s="89">
        <v>318.21708100749402</v>
      </c>
      <c r="K30" s="89">
        <v>352.26581250548702</v>
      </c>
      <c r="L30" s="89">
        <v>396.55298691891801</v>
      </c>
      <c r="M30" s="89">
        <v>412.04051746354702</v>
      </c>
      <c r="N30" s="89">
        <v>453.61322864501398</v>
      </c>
      <c r="O30" s="89">
        <v>442.84924636722599</v>
      </c>
      <c r="P30" s="89">
        <v>426.84931976894001</v>
      </c>
      <c r="Q30" s="89">
        <v>409.08515997206803</v>
      </c>
      <c r="R30" s="89">
        <v>409.30853637158202</v>
      </c>
      <c r="S30" s="89">
        <v>423.459417357402</v>
      </c>
      <c r="T30" s="89">
        <v>404.612456277283</v>
      </c>
      <c r="U30" s="89">
        <v>425.90370408404999</v>
      </c>
      <c r="V30" s="89">
        <v>425.74421819292297</v>
      </c>
      <c r="W30" s="89">
        <v>413.237006712805</v>
      </c>
      <c r="X30" s="89">
        <v>419.42043987177601</v>
      </c>
      <c r="Y30" s="89">
        <v>407.597891072484</v>
      </c>
      <c r="Z30" s="89">
        <v>384.06076947716701</v>
      </c>
      <c r="AA30" s="89">
        <v>392.34817396103699</v>
      </c>
      <c r="AB30" s="89">
        <v>439.882712900851</v>
      </c>
      <c r="AC30" s="89">
        <v>460.188634245581</v>
      </c>
      <c r="AD30" s="89">
        <v>490.62515569769499</v>
      </c>
      <c r="AE30" s="89">
        <v>536.927821889901</v>
      </c>
      <c r="AF30" s="89">
        <v>533.52566845385195</v>
      </c>
      <c r="AG30" s="89">
        <v>521.941309361913</v>
      </c>
      <c r="AH30" s="89">
        <v>531.38764586760306</v>
      </c>
      <c r="AI30" s="89">
        <v>548.14836940942405</v>
      </c>
      <c r="AJ30" s="89">
        <v>557.163440809647</v>
      </c>
      <c r="AK30" s="89">
        <v>623.95462315950601</v>
      </c>
      <c r="AL30" s="89">
        <v>625.32902572960495</v>
      </c>
      <c r="AM30" s="89">
        <v>647.361287001204</v>
      </c>
      <c r="AN30" s="89">
        <v>680.73547492689102</v>
      </c>
      <c r="AO30" s="89">
        <v>729.68569616986395</v>
      </c>
      <c r="AP30" s="89">
        <v>728.22949457092898</v>
      </c>
      <c r="AQ30" s="89">
        <v>728.87744172433395</v>
      </c>
      <c r="AR30" s="89">
        <v>721.25630896485598</v>
      </c>
      <c r="AS30" s="89">
        <v>697.88192284016498</v>
      </c>
      <c r="AT30" s="89">
        <v>738.79121320456795</v>
      </c>
      <c r="AU30" s="89">
        <v>722.39564101006602</v>
      </c>
      <c r="AV30" s="89">
        <v>733.58817633960803</v>
      </c>
      <c r="AW30" s="89">
        <v>709.34406798624002</v>
      </c>
    </row>
    <row r="31" spans="1:49" s="84" customFormat="1" ht="17.100000000000001" customHeight="1" x14ac:dyDescent="0.2">
      <c r="A31" s="91" t="s">
        <v>71</v>
      </c>
      <c r="B31" s="89"/>
      <c r="C31" s="89"/>
      <c r="D31" s="89"/>
      <c r="E31" s="89"/>
      <c r="F31" s="89"/>
      <c r="G31" s="89"/>
      <c r="H31" s="89"/>
      <c r="I31" s="89"/>
      <c r="J31" s="89">
        <v>844.308170247926</v>
      </c>
      <c r="K31" s="89">
        <v>914.65150741675802</v>
      </c>
      <c r="L31" s="89">
        <v>916.20838953181806</v>
      </c>
      <c r="M31" s="89">
        <v>821.77969720824001</v>
      </c>
      <c r="N31" s="89">
        <v>976.95962428797498</v>
      </c>
      <c r="O31" s="89">
        <v>957.01431716811896</v>
      </c>
      <c r="P31" s="89">
        <v>963.95090653919794</v>
      </c>
      <c r="Q31" s="89">
        <v>962.75941101674198</v>
      </c>
      <c r="R31" s="89">
        <v>1000.18118535956</v>
      </c>
      <c r="S31" s="89">
        <v>1019.69913001097</v>
      </c>
      <c r="T31" s="89">
        <v>1045.0826745453501</v>
      </c>
      <c r="U31" s="89">
        <v>1084.0301689182199</v>
      </c>
      <c r="V31" s="89">
        <v>1134.4515291591999</v>
      </c>
      <c r="W31" s="89">
        <v>1179.4653566218501</v>
      </c>
      <c r="X31" s="89">
        <v>1125.33879883742</v>
      </c>
      <c r="Y31" s="89">
        <v>1049.99299173488</v>
      </c>
      <c r="Z31" s="89">
        <v>963.60570758588699</v>
      </c>
      <c r="AA31" s="89">
        <v>1012.64330432138</v>
      </c>
      <c r="AB31" s="89">
        <v>1175.7954614605901</v>
      </c>
      <c r="AC31" s="89">
        <v>1531.69114178162</v>
      </c>
      <c r="AD31" s="89">
        <v>1008.77719894164</v>
      </c>
      <c r="AE31" s="89">
        <v>1242.5306270784899</v>
      </c>
      <c r="AF31" s="89">
        <v>1320.1213473272301</v>
      </c>
      <c r="AG31" s="89">
        <v>1374.48073939762</v>
      </c>
      <c r="AH31" s="89">
        <v>1393.6408118506099</v>
      </c>
      <c r="AI31" s="89">
        <v>1377.48336037995</v>
      </c>
      <c r="AJ31" s="89">
        <v>1306.7675218018801</v>
      </c>
      <c r="AK31" s="89">
        <v>1264.1299250550001</v>
      </c>
      <c r="AL31" s="89">
        <v>1238.32122023178</v>
      </c>
      <c r="AM31" s="89">
        <v>1187.6253185575999</v>
      </c>
      <c r="AN31" s="89">
        <v>1175.63747404678</v>
      </c>
      <c r="AO31" s="89">
        <v>1185.83629526559</v>
      </c>
      <c r="AP31" s="89">
        <v>1222.0664470721599</v>
      </c>
      <c r="AQ31" s="89">
        <v>1240.19457816099</v>
      </c>
      <c r="AR31" s="89">
        <v>1234.33436589394</v>
      </c>
      <c r="AS31" s="89">
        <v>1237.8620751185199</v>
      </c>
      <c r="AT31" s="89">
        <v>1261.59250300844</v>
      </c>
      <c r="AU31" s="89">
        <v>1306.69566474107</v>
      </c>
      <c r="AV31" s="89">
        <v>1288.2625553631799</v>
      </c>
      <c r="AW31" s="89">
        <v>1297.66112966943</v>
      </c>
    </row>
    <row r="32" spans="1:49" s="84" customFormat="1" ht="17.100000000000001" customHeight="1" x14ac:dyDescent="0.2">
      <c r="A32" s="91" t="s">
        <v>17</v>
      </c>
      <c r="B32" s="89"/>
      <c r="C32" s="89"/>
      <c r="D32" s="89"/>
      <c r="E32" s="89"/>
      <c r="F32" s="89"/>
      <c r="G32" s="89"/>
      <c r="H32" s="89"/>
      <c r="I32" s="89"/>
      <c r="J32" s="89">
        <v>626.23757940411394</v>
      </c>
      <c r="K32" s="89">
        <v>631.80217695971203</v>
      </c>
      <c r="L32" s="89">
        <v>634.61633582508398</v>
      </c>
      <c r="M32" s="89">
        <v>638.63380870535696</v>
      </c>
      <c r="N32" s="89">
        <v>651.93554826466504</v>
      </c>
      <c r="O32" s="89">
        <v>672.225871321196</v>
      </c>
      <c r="P32" s="89">
        <v>674.94189797879903</v>
      </c>
      <c r="Q32" s="89">
        <v>643.66594313420205</v>
      </c>
      <c r="R32" s="89">
        <v>693.32778469274797</v>
      </c>
      <c r="S32" s="89">
        <v>694.33370522726204</v>
      </c>
      <c r="T32" s="89">
        <v>687.39342443041301</v>
      </c>
      <c r="U32" s="89">
        <v>690.12632044242901</v>
      </c>
      <c r="V32" s="89">
        <v>716.83815872929199</v>
      </c>
      <c r="W32" s="89">
        <v>722.47455267830696</v>
      </c>
      <c r="X32" s="89">
        <v>709.42610404177003</v>
      </c>
      <c r="Y32" s="89">
        <v>727.52169010899502</v>
      </c>
      <c r="Z32" s="89">
        <v>669.37045613889597</v>
      </c>
      <c r="AA32" s="89">
        <v>674.09238665041801</v>
      </c>
      <c r="AB32" s="89">
        <v>758.17829259266205</v>
      </c>
      <c r="AC32" s="89">
        <v>921.35335324417395</v>
      </c>
      <c r="AD32" s="89">
        <v>697.69977561497296</v>
      </c>
      <c r="AE32" s="89">
        <v>802.493986619873</v>
      </c>
      <c r="AF32" s="89">
        <v>838.77424543103905</v>
      </c>
      <c r="AG32" s="89">
        <v>860.44056639475195</v>
      </c>
      <c r="AH32" s="89">
        <v>847.933645324135</v>
      </c>
      <c r="AI32" s="89">
        <v>845.95553810720105</v>
      </c>
      <c r="AJ32" s="89">
        <v>819.70848059360003</v>
      </c>
      <c r="AK32" s="89">
        <v>804.71976756538402</v>
      </c>
      <c r="AL32" s="89">
        <v>804.87460827943903</v>
      </c>
      <c r="AM32" s="89">
        <v>804.53422509401605</v>
      </c>
      <c r="AN32" s="89">
        <v>830.83823887595895</v>
      </c>
      <c r="AO32" s="89">
        <v>877.18172704664801</v>
      </c>
      <c r="AP32" s="89">
        <v>940.12439930486403</v>
      </c>
      <c r="AQ32" s="89">
        <v>964.38086294694301</v>
      </c>
      <c r="AR32" s="89">
        <v>970.84671857165301</v>
      </c>
      <c r="AS32" s="89">
        <v>935.93009750602005</v>
      </c>
      <c r="AT32" s="89">
        <v>1016.00851740369</v>
      </c>
      <c r="AU32" s="89">
        <v>975.33139257831294</v>
      </c>
      <c r="AV32" s="89">
        <v>955.95609273933997</v>
      </c>
      <c r="AW32" s="89">
        <v>937.991760385053</v>
      </c>
    </row>
    <row r="33" spans="1:49" s="84" customFormat="1" ht="17.100000000000001" customHeight="1" x14ac:dyDescent="0.2">
      <c r="A33" s="91" t="s">
        <v>59</v>
      </c>
      <c r="B33" s="89"/>
      <c r="C33" s="89"/>
      <c r="D33" s="89"/>
      <c r="E33" s="89"/>
      <c r="F33" s="89"/>
      <c r="G33" s="89"/>
      <c r="H33" s="89"/>
      <c r="I33" s="89"/>
      <c r="J33" s="89">
        <v>21.861100896306901</v>
      </c>
      <c r="K33" s="89">
        <v>16.608431635001399</v>
      </c>
      <c r="L33" s="89">
        <v>21.183484720128099</v>
      </c>
      <c r="M33" s="89">
        <v>26.096131894062701</v>
      </c>
      <c r="N33" s="89">
        <v>31.4969864451928</v>
      </c>
      <c r="O33" s="89">
        <v>38.457525725879798</v>
      </c>
      <c r="P33" s="89">
        <v>7.4700967141977399</v>
      </c>
      <c r="Q33" s="89">
        <v>12.813000793709501</v>
      </c>
      <c r="R33" s="89">
        <v>16.918024909273299</v>
      </c>
      <c r="S33" s="89">
        <v>24.293397471419301</v>
      </c>
      <c r="T33" s="89">
        <v>30.666888713715501</v>
      </c>
      <c r="U33" s="89">
        <v>25.5576099715453</v>
      </c>
      <c r="V33" s="89">
        <v>27.2797990684494</v>
      </c>
      <c r="W33" s="89">
        <v>24.3449332044746</v>
      </c>
      <c r="X33" s="89">
        <v>19.0858865903432</v>
      </c>
      <c r="Y33" s="89">
        <v>24.1625142068673</v>
      </c>
      <c r="Z33" s="89">
        <v>21.499556887820098</v>
      </c>
      <c r="AA33" s="89">
        <v>24.907531906610298</v>
      </c>
      <c r="AB33" s="89">
        <v>27.3227537878143</v>
      </c>
      <c r="AC33" s="89">
        <v>27.3899548571138</v>
      </c>
      <c r="AD33" s="89">
        <v>27.496220640460699</v>
      </c>
      <c r="AE33" s="89">
        <v>24.835073174887501</v>
      </c>
      <c r="AF33" s="89">
        <v>25.447985731740399</v>
      </c>
      <c r="AG33" s="89">
        <v>29.024131616866399</v>
      </c>
      <c r="AH33" s="89">
        <v>25.918771349894602</v>
      </c>
      <c r="AI33" s="89">
        <v>27.6889002671182</v>
      </c>
      <c r="AJ33" s="89">
        <v>25.7132065621335</v>
      </c>
      <c r="AK33" s="89">
        <v>22.212838167432</v>
      </c>
      <c r="AL33" s="89">
        <v>23.0260941313419</v>
      </c>
      <c r="AM33" s="89">
        <v>25.608261508681299</v>
      </c>
      <c r="AN33" s="89">
        <v>32.557772317838101</v>
      </c>
      <c r="AO33" s="89">
        <v>50.480035297477102</v>
      </c>
      <c r="AP33" s="89">
        <v>41.056356912979197</v>
      </c>
      <c r="AQ33" s="89">
        <v>55.705739770524097</v>
      </c>
      <c r="AR33" s="89">
        <v>58.958726383579503</v>
      </c>
      <c r="AS33" s="89">
        <v>62.065662723901298</v>
      </c>
      <c r="AT33" s="89">
        <v>67.945368383592907</v>
      </c>
      <c r="AU33" s="89">
        <v>65.565701808434895</v>
      </c>
      <c r="AV33" s="89">
        <v>66.793752952539407</v>
      </c>
      <c r="AW33" s="89">
        <v>63.224485874038002</v>
      </c>
    </row>
    <row r="34" spans="1:49" s="84" customFormat="1" ht="17.100000000000001" customHeight="1" x14ac:dyDescent="0.2">
      <c r="A34" s="9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</row>
    <row r="35" spans="1:49" s="105" customFormat="1" ht="17.100000000000001" customHeight="1" x14ac:dyDescent="0.2">
      <c r="A35" s="199" t="s">
        <v>95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49" s="95" customFormat="1" ht="17.100000000000001" customHeight="1" thickBot="1" x14ac:dyDescent="0.25">
      <c r="A36" s="93" t="s">
        <v>19</v>
      </c>
      <c r="B36" s="94"/>
      <c r="C36" s="94"/>
      <c r="D36" s="94"/>
      <c r="E36" s="94"/>
      <c r="F36" s="94"/>
      <c r="G36" s="94"/>
      <c r="H36" s="94"/>
      <c r="I36" s="94"/>
      <c r="J36" s="94">
        <v>486.78645978812</v>
      </c>
      <c r="K36" s="94">
        <v>487.375460429778</v>
      </c>
      <c r="L36" s="94">
        <v>491.96405854793102</v>
      </c>
      <c r="M36" s="94">
        <v>491.277250253928</v>
      </c>
      <c r="N36" s="94">
        <v>493.842347178784</v>
      </c>
      <c r="O36" s="94">
        <v>499.250193284239</v>
      </c>
      <c r="P36" s="94">
        <v>507.18801123342098</v>
      </c>
      <c r="Q36" s="94">
        <v>514.48854773489597</v>
      </c>
      <c r="R36" s="94">
        <v>530.38974139032803</v>
      </c>
      <c r="S36" s="94">
        <v>536.27602952691598</v>
      </c>
      <c r="T36" s="94">
        <v>543.76718518624796</v>
      </c>
      <c r="U36" s="94">
        <v>558.60056057126201</v>
      </c>
      <c r="V36" s="94">
        <v>555.50226233224896</v>
      </c>
      <c r="W36" s="94">
        <v>561.69448082874999</v>
      </c>
      <c r="X36" s="94">
        <v>573.25471253327703</v>
      </c>
      <c r="Y36" s="94">
        <v>590.033311468119</v>
      </c>
      <c r="Z36" s="94">
        <v>596.33401946912795</v>
      </c>
      <c r="AA36" s="94">
        <v>626.479244120933</v>
      </c>
      <c r="AB36" s="94">
        <v>660.242248386867</v>
      </c>
      <c r="AC36" s="94">
        <v>641.39933917564997</v>
      </c>
      <c r="AD36" s="94">
        <v>661.81327734753097</v>
      </c>
      <c r="AE36" s="94">
        <v>668.98230207668405</v>
      </c>
      <c r="AF36" s="94">
        <v>686.85599957231705</v>
      </c>
      <c r="AG36" s="94">
        <v>706.25756992818197</v>
      </c>
      <c r="AH36" s="94">
        <v>724.38028201759096</v>
      </c>
      <c r="AI36" s="94">
        <v>747.43859249403295</v>
      </c>
      <c r="AJ36" s="94">
        <v>749.96770759420895</v>
      </c>
      <c r="AK36" s="94">
        <v>753.708798382228</v>
      </c>
      <c r="AL36" s="94">
        <v>751.25003422822795</v>
      </c>
      <c r="AM36" s="94">
        <v>743.30859871124301</v>
      </c>
      <c r="AN36" s="94">
        <v>748.21999469832599</v>
      </c>
      <c r="AO36" s="94">
        <v>741.14466794482803</v>
      </c>
      <c r="AP36" s="94">
        <v>735.21069094688698</v>
      </c>
      <c r="AQ36" s="94">
        <v>734.23732439240302</v>
      </c>
      <c r="AR36" s="94">
        <v>728.94406252162105</v>
      </c>
      <c r="AS36" s="94">
        <v>722.36462144804898</v>
      </c>
      <c r="AT36" s="94">
        <v>720.80747478810395</v>
      </c>
      <c r="AU36" s="94">
        <v>722.93793118555504</v>
      </c>
      <c r="AV36" s="94">
        <v>727.57876743146699</v>
      </c>
      <c r="AW36" s="94">
        <v>748.27430293963698</v>
      </c>
    </row>
    <row r="37" spans="1:49" ht="13.5" customHeight="1" x14ac:dyDescent="0.2">
      <c r="A37" s="96" t="s">
        <v>50</v>
      </c>
      <c r="B37" s="97"/>
    </row>
    <row r="38" spans="1:49" ht="20.100000000000001" customHeight="1" x14ac:dyDescent="0.2"/>
  </sheetData>
  <mergeCells count="11">
    <mergeCell ref="AV3:AW3"/>
    <mergeCell ref="AR3:AU3"/>
    <mergeCell ref="AN3:AQ3"/>
    <mergeCell ref="AJ3:AM3"/>
    <mergeCell ref="B3:C3"/>
    <mergeCell ref="T3:W3"/>
    <mergeCell ref="L3:O3"/>
    <mergeCell ref="AF3:AI3"/>
    <mergeCell ref="H3:K3"/>
    <mergeCell ref="D3:G3"/>
    <mergeCell ref="R3:S3"/>
  </mergeCells>
  <pageMargins left="0.51181102362204722" right="0" top="0.51181102362204722" bottom="0" header="0" footer="0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38"/>
  <sheetViews>
    <sheetView showGridLines="0" view="pageBreakPreview" zoomScaleSheetLayoutView="100" workbookViewId="0">
      <pane xSplit="9" ySplit="4" topLeftCell="AM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V36" sqref="AV36"/>
    </sheetView>
  </sheetViews>
  <sheetFormatPr defaultRowHeight="11.25" x14ac:dyDescent="0.2"/>
  <cols>
    <col min="1" max="1" width="26.7109375" style="98" customWidth="1"/>
    <col min="2" max="2" width="5" style="98" hidden="1" customWidth="1"/>
    <col min="3" max="3" width="6.28515625" style="98" hidden="1" customWidth="1"/>
    <col min="4" max="4" width="6" style="98" hidden="1" customWidth="1"/>
    <col min="5" max="5" width="6.28515625" style="98" hidden="1" customWidth="1"/>
    <col min="6" max="8" width="4.7109375" style="98" hidden="1" customWidth="1"/>
    <col min="9" max="15" width="5.85546875" style="98" hidden="1" customWidth="1"/>
    <col min="16" max="19" width="6.28515625" style="98" hidden="1" customWidth="1"/>
    <col min="20" max="28" width="6.7109375" style="98" hidden="1" customWidth="1"/>
    <col min="29" max="40" width="6.7109375" style="98" customWidth="1"/>
    <col min="41" max="41" width="6.5703125" style="98" customWidth="1"/>
    <col min="42" max="42" width="7.140625" style="98" customWidth="1"/>
    <col min="43" max="46" width="6.42578125" style="98" customWidth="1"/>
    <col min="47" max="47" width="8" style="98" customWidth="1"/>
    <col min="48" max="16384" width="9.140625" style="98"/>
  </cols>
  <sheetData>
    <row r="1" spans="1:51" ht="18.75" customHeight="1" x14ac:dyDescent="0.2">
      <c r="AC1" s="137" t="s">
        <v>143</v>
      </c>
      <c r="AF1" s="145"/>
      <c r="AG1" s="145"/>
      <c r="AH1" s="145"/>
      <c r="AI1" s="145"/>
      <c r="AJ1" s="145"/>
      <c r="AK1" s="145"/>
      <c r="AL1" s="145"/>
    </row>
    <row r="2" spans="1:51" ht="1.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</row>
    <row r="3" spans="1:51" s="101" customFormat="1" ht="12" customHeight="1" x14ac:dyDescent="0.2">
      <c r="A3" s="99"/>
      <c r="B3" s="232" t="s">
        <v>67</v>
      </c>
      <c r="C3" s="232"/>
      <c r="D3" s="232" t="s">
        <v>66</v>
      </c>
      <c r="E3" s="232"/>
      <c r="F3" s="232"/>
      <c r="G3" s="232"/>
      <c r="H3" s="232" t="s">
        <v>60</v>
      </c>
      <c r="I3" s="232"/>
      <c r="J3" s="232"/>
      <c r="K3" s="232"/>
      <c r="L3" s="99"/>
      <c r="M3" s="100"/>
      <c r="N3" s="232" t="s">
        <v>61</v>
      </c>
      <c r="O3" s="232"/>
      <c r="P3" s="232" t="s">
        <v>62</v>
      </c>
      <c r="Q3" s="232"/>
      <c r="R3" s="232"/>
      <c r="S3" s="232"/>
      <c r="T3" s="232" t="s">
        <v>63</v>
      </c>
      <c r="U3" s="232"/>
      <c r="V3" s="232"/>
      <c r="W3" s="232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32" t="s">
        <v>65</v>
      </c>
      <c r="AD3" s="232"/>
      <c r="AE3" s="232"/>
      <c r="AF3" s="232" t="s">
        <v>77</v>
      </c>
      <c r="AG3" s="232"/>
      <c r="AH3" s="232"/>
      <c r="AI3" s="232"/>
      <c r="AJ3" s="232" t="s">
        <v>80</v>
      </c>
      <c r="AK3" s="232"/>
      <c r="AL3" s="232"/>
      <c r="AM3" s="232"/>
      <c r="AN3" s="232" t="s">
        <v>92</v>
      </c>
      <c r="AO3" s="232"/>
      <c r="AP3" s="232"/>
      <c r="AQ3" s="232"/>
      <c r="AR3" s="232" t="s">
        <v>135</v>
      </c>
      <c r="AS3" s="232"/>
      <c r="AT3" s="232"/>
      <c r="AU3" s="232"/>
      <c r="AV3" s="232" t="s">
        <v>137</v>
      </c>
      <c r="AW3" s="232"/>
      <c r="AX3" s="100"/>
      <c r="AY3" s="100"/>
    </row>
    <row r="4" spans="1:51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</row>
    <row r="5" spans="1:51" s="87" customFormat="1" ht="17.100000000000001" customHeight="1" x14ac:dyDescent="0.2">
      <c r="A5" s="85" t="s">
        <v>97</v>
      </c>
      <c r="B5" s="146"/>
      <c r="C5" s="146"/>
      <c r="D5" s="146"/>
      <c r="E5" s="146" t="e">
        <v>#DIV/0!</v>
      </c>
      <c r="F5" s="146" t="e">
        <v>#DIV/0!</v>
      </c>
      <c r="G5" s="146" t="e">
        <v>#DIV/0!</v>
      </c>
      <c r="H5" s="146" t="e">
        <v>#DIV/0!</v>
      </c>
      <c r="I5" s="146" t="e">
        <v>#DIV/0!</v>
      </c>
      <c r="J5" s="146" t="e">
        <v>#DIV/0!</v>
      </c>
      <c r="K5" s="146">
        <v>2.749322001243204</v>
      </c>
      <c r="L5" s="146">
        <v>4.9667615656214359</v>
      </c>
      <c r="M5" s="146">
        <v>2.1296311886747077</v>
      </c>
      <c r="N5" s="146">
        <v>-0.11228414169434098</v>
      </c>
      <c r="O5" s="146">
        <v>4.0886784724278646</v>
      </c>
      <c r="P5" s="146">
        <v>1.974108531219243</v>
      </c>
      <c r="Q5" s="146">
        <v>-2.9264421499647142</v>
      </c>
      <c r="R5" s="146">
        <v>3.0604931474183417</v>
      </c>
      <c r="S5" s="146">
        <v>-2.0706483713095913</v>
      </c>
      <c r="T5" s="146">
        <v>1.1109023156063325</v>
      </c>
      <c r="U5" s="146">
        <v>1.0871509517905498</v>
      </c>
      <c r="V5" s="146">
        <v>4.8853149412487307</v>
      </c>
      <c r="W5" s="146">
        <v>-3.4020147366493725</v>
      </c>
      <c r="X5" s="146">
        <v>-1.1237156529473213</v>
      </c>
      <c r="Y5" s="146">
        <v>-1.8907973804023648</v>
      </c>
      <c r="Z5" s="146">
        <v>5.0027603299322765</v>
      </c>
      <c r="AA5" s="146">
        <v>-1.5687995762265206</v>
      </c>
      <c r="AB5" s="146">
        <v>4.6003576457632755</v>
      </c>
      <c r="AC5" s="146">
        <v>5.1875069541300611</v>
      </c>
      <c r="AD5" s="146">
        <v>-3.5035363079861881</v>
      </c>
      <c r="AE5" s="146">
        <v>4.7817597159062641</v>
      </c>
      <c r="AF5" s="146">
        <v>-0.15466074852612532</v>
      </c>
      <c r="AG5" s="146">
        <v>2.4852469653975584</v>
      </c>
      <c r="AH5" s="146">
        <v>1.5816072528550773</v>
      </c>
      <c r="AI5" s="146">
        <v>1.2312785782397251</v>
      </c>
      <c r="AJ5" s="146">
        <v>-3.1179526292672399</v>
      </c>
      <c r="AK5" s="146">
        <v>0.72994174075622364</v>
      </c>
      <c r="AL5" s="146">
        <v>1.0466907228960265</v>
      </c>
      <c r="AM5" s="146">
        <v>2.6328402398099859</v>
      </c>
      <c r="AN5" s="146">
        <v>1.9688548343101075</v>
      </c>
      <c r="AO5" s="146">
        <v>0.88688684739735013</v>
      </c>
      <c r="AP5" s="146">
        <v>1.7396220428736564</v>
      </c>
      <c r="AQ5" s="146">
        <v>0.71208398657141014</v>
      </c>
      <c r="AR5" s="146">
        <v>2.0688574112192937</v>
      </c>
      <c r="AS5" s="146">
        <v>2.1865624246109272</v>
      </c>
      <c r="AT5" s="146">
        <v>1.980652719590803</v>
      </c>
      <c r="AU5" s="146">
        <v>1.3224715048141267</v>
      </c>
      <c r="AV5" s="146">
        <v>0.95736635607210907</v>
      </c>
      <c r="AW5" s="146">
        <v>0.27333086052454547</v>
      </c>
    </row>
    <row r="6" spans="1:51" s="87" customFormat="1" ht="17.100000000000001" customHeight="1" x14ac:dyDescent="0.2">
      <c r="A6" s="85" t="s">
        <v>96</v>
      </c>
      <c r="B6" s="88"/>
      <c r="C6" s="146" t="e">
        <v>#DIV/0!</v>
      </c>
      <c r="D6" s="146" t="e">
        <v>#DIV/0!</v>
      </c>
      <c r="E6" s="146" t="e">
        <v>#DIV/0!</v>
      </c>
      <c r="F6" s="146" t="e">
        <v>#DIV/0!</v>
      </c>
      <c r="G6" s="146" t="e">
        <v>#DIV/0!</v>
      </c>
      <c r="H6" s="146" t="e">
        <v>#DIV/0!</v>
      </c>
      <c r="I6" s="146" t="e">
        <v>#DIV/0!</v>
      </c>
      <c r="J6" s="146" t="e">
        <v>#DIV/0!</v>
      </c>
      <c r="K6" s="146">
        <v>1.9393586356100334</v>
      </c>
      <c r="L6" s="146">
        <v>2.5895979783324918</v>
      </c>
      <c r="M6" s="146">
        <v>6.1449901475986612</v>
      </c>
      <c r="N6" s="146">
        <v>-8.2828385905249426</v>
      </c>
      <c r="O6" s="146">
        <v>3.7839051311405525</v>
      </c>
      <c r="P6" s="146">
        <v>5.740350697812735</v>
      </c>
      <c r="Q6" s="146">
        <v>-0.49617342875510895</v>
      </c>
      <c r="R6" s="146">
        <v>3.264021879084833</v>
      </c>
      <c r="S6" s="146">
        <v>-7.2184723902206871</v>
      </c>
      <c r="T6" s="146">
        <v>-3.9433424196306355</v>
      </c>
      <c r="U6" s="146">
        <v>1.5175625988842922</v>
      </c>
      <c r="V6" s="146">
        <v>12.787070944509328</v>
      </c>
      <c r="W6" s="146">
        <v>-9.7120741426690138</v>
      </c>
      <c r="X6" s="146">
        <v>-1.1326126772652767</v>
      </c>
      <c r="Y6" s="146">
        <v>-6.4513827178674266</v>
      </c>
      <c r="Z6" s="146">
        <v>20.182413382109445</v>
      </c>
      <c r="AA6" s="146">
        <v>-10.264757437337579</v>
      </c>
      <c r="AB6" s="146">
        <v>0.75306969104489418</v>
      </c>
      <c r="AC6" s="146">
        <v>4.0994216323974264</v>
      </c>
      <c r="AD6" s="146">
        <v>1.0444561518161422</v>
      </c>
      <c r="AE6" s="146">
        <v>5.047136937608343</v>
      </c>
      <c r="AF6" s="146">
        <v>-4.5493384728014563</v>
      </c>
      <c r="AG6" s="146">
        <v>2.8807635510403884</v>
      </c>
      <c r="AH6" s="146">
        <v>-1.0241796083123256</v>
      </c>
      <c r="AI6" s="146">
        <v>3.3365062258222</v>
      </c>
      <c r="AJ6" s="146">
        <v>3.217851053827081</v>
      </c>
      <c r="AK6" s="146">
        <v>-4.073392327217384</v>
      </c>
      <c r="AL6" s="146">
        <v>-0.8759253444008519</v>
      </c>
      <c r="AM6" s="146">
        <v>5.0396633049029305</v>
      </c>
      <c r="AN6" s="146">
        <v>1.3625088199524571</v>
      </c>
      <c r="AO6" s="146">
        <v>0.25089567744216446</v>
      </c>
      <c r="AP6" s="146">
        <v>1.1699278079884579</v>
      </c>
      <c r="AQ6" s="146">
        <v>-1.4325098600111108</v>
      </c>
      <c r="AR6" s="146">
        <v>2.6776950652425802</v>
      </c>
      <c r="AS6" s="146">
        <v>0.2613017596568179</v>
      </c>
      <c r="AT6" s="146">
        <v>2.3066380302840139</v>
      </c>
      <c r="AU6" s="146">
        <v>0.44862222188049028</v>
      </c>
      <c r="AV6" s="146">
        <v>1.8828380027004377</v>
      </c>
      <c r="AW6" s="146">
        <v>0.15279270683659085</v>
      </c>
    </row>
    <row r="7" spans="1:51" s="84" customFormat="1" ht="17.100000000000001" customHeight="1" x14ac:dyDescent="0.2">
      <c r="A7" s="77" t="s">
        <v>1</v>
      </c>
      <c r="B7" s="89"/>
      <c r="C7" s="76" t="e">
        <v>#DIV/0!</v>
      </c>
      <c r="D7" s="76" t="e">
        <v>#DIV/0!</v>
      </c>
      <c r="E7" s="76" t="e">
        <v>#DIV/0!</v>
      </c>
      <c r="F7" s="76" t="e">
        <v>#DIV/0!</v>
      </c>
      <c r="G7" s="76" t="e">
        <v>#DIV/0!</v>
      </c>
      <c r="H7" s="76" t="e">
        <v>#DIV/0!</v>
      </c>
      <c r="I7" s="76" t="e">
        <v>#DIV/0!</v>
      </c>
      <c r="J7" s="76" t="e">
        <v>#DIV/0!</v>
      </c>
      <c r="K7" s="76">
        <v>8.5047033546196804</v>
      </c>
      <c r="L7" s="76">
        <v>-26.741943795063282</v>
      </c>
      <c r="M7" s="76">
        <v>63.839831699838491</v>
      </c>
      <c r="N7" s="76">
        <v>-28.332219024346116</v>
      </c>
      <c r="O7" s="76">
        <v>5.3392400201024426</v>
      </c>
      <c r="P7" s="76">
        <v>17.076805779838434</v>
      </c>
      <c r="Q7" s="76">
        <v>-3.0890499678358996</v>
      </c>
      <c r="R7" s="76">
        <v>7.5163065578276012</v>
      </c>
      <c r="S7" s="76">
        <v>-3.1538631875221657</v>
      </c>
      <c r="T7" s="76">
        <v>-8.6890430758079678</v>
      </c>
      <c r="U7" s="76">
        <v>9.3438193840852826</v>
      </c>
      <c r="V7" s="76">
        <v>-7.1517504602755295</v>
      </c>
      <c r="W7" s="76">
        <v>4.2441386169583373</v>
      </c>
      <c r="X7" s="76">
        <v>6.481948752708333</v>
      </c>
      <c r="Y7" s="76">
        <v>-0.85710806377355953</v>
      </c>
      <c r="Z7" s="76">
        <v>-1.1254152503290205</v>
      </c>
      <c r="AA7" s="76">
        <v>3.7139194529952402</v>
      </c>
      <c r="AB7" s="76">
        <v>-11.661854163207963</v>
      </c>
      <c r="AC7" s="76">
        <v>3.1373857153740081</v>
      </c>
      <c r="AD7" s="76">
        <v>2.484501090256952</v>
      </c>
      <c r="AE7" s="76">
        <v>-3.0574070075442328</v>
      </c>
      <c r="AF7" s="76">
        <v>13.177494047523929</v>
      </c>
      <c r="AG7" s="76">
        <v>1.9539533260851005</v>
      </c>
      <c r="AH7" s="76">
        <v>4.2958759852905981</v>
      </c>
      <c r="AI7" s="76">
        <v>-5.4651877503728024</v>
      </c>
      <c r="AJ7" s="76">
        <v>1.7637467720364564</v>
      </c>
      <c r="AK7" s="76">
        <v>0.1573704674965537</v>
      </c>
      <c r="AL7" s="76">
        <v>-13.43978476567429</v>
      </c>
      <c r="AM7" s="76">
        <v>42.536119286773008</v>
      </c>
      <c r="AN7" s="76">
        <v>-8.0992042368227324</v>
      </c>
      <c r="AO7" s="76">
        <v>0.8196551915734096</v>
      </c>
      <c r="AP7" s="76">
        <v>0.87105968568095271</v>
      </c>
      <c r="AQ7" s="76">
        <v>-4.7153182124172961</v>
      </c>
      <c r="AR7" s="76">
        <v>-0.47716387224634449</v>
      </c>
      <c r="AS7" s="76">
        <v>-2.9310548833619166</v>
      </c>
      <c r="AT7" s="76">
        <v>10.549600162681028</v>
      </c>
      <c r="AU7" s="76">
        <v>4.4651983484950142</v>
      </c>
      <c r="AV7" s="76">
        <v>-4.3610957421108871</v>
      </c>
      <c r="AW7" s="76">
        <v>4.6700389364806583E-2</v>
      </c>
    </row>
    <row r="8" spans="1:51" s="84" customFormat="1" ht="17.100000000000001" customHeight="1" x14ac:dyDescent="0.2">
      <c r="A8" s="77" t="s">
        <v>2</v>
      </c>
      <c r="B8" s="89"/>
      <c r="C8" s="76" t="e">
        <v>#DIV/0!</v>
      </c>
      <c r="D8" s="76" t="e">
        <v>#DIV/0!</v>
      </c>
      <c r="E8" s="76" t="e">
        <v>#DIV/0!</v>
      </c>
      <c r="F8" s="76" t="e">
        <v>#DIV/0!</v>
      </c>
      <c r="G8" s="76" t="e">
        <v>#DIV/0!</v>
      </c>
      <c r="H8" s="76" t="e">
        <v>#DIV/0!</v>
      </c>
      <c r="I8" s="76" t="e">
        <v>#DIV/0!</v>
      </c>
      <c r="J8" s="76" t="e">
        <v>#DIV/0!</v>
      </c>
      <c r="K8" s="76">
        <v>2.5690736953412951</v>
      </c>
      <c r="L8" s="76">
        <v>6.89224631024552</v>
      </c>
      <c r="M8" s="76">
        <v>-0.41194582084397302</v>
      </c>
      <c r="N8" s="76">
        <v>-8.5927300916715961</v>
      </c>
      <c r="O8" s="76">
        <v>4.4257553030802255</v>
      </c>
      <c r="P8" s="76">
        <v>9.4727224249437025</v>
      </c>
      <c r="Q8" s="76">
        <v>0.33296184612723323</v>
      </c>
      <c r="R8" s="76">
        <v>-6.4849162522671477</v>
      </c>
      <c r="S8" s="76">
        <v>4.3381531284927943</v>
      </c>
      <c r="T8" s="76">
        <v>-11.169958517899525</v>
      </c>
      <c r="U8" s="76">
        <v>-0.36453911517988491</v>
      </c>
      <c r="V8" s="76">
        <v>23.622969920663351</v>
      </c>
      <c r="W8" s="76">
        <v>-23.74958021475917</v>
      </c>
      <c r="X8" s="76">
        <v>0.74958377653855379</v>
      </c>
      <c r="Y8" s="76">
        <v>-1.8798446811476466</v>
      </c>
      <c r="Z8" s="76">
        <v>28.930728840223786</v>
      </c>
      <c r="AA8" s="76">
        <v>-22.431014988775267</v>
      </c>
      <c r="AB8" s="76">
        <v>9.8254925880850497</v>
      </c>
      <c r="AC8" s="76">
        <v>6.3031392161629896</v>
      </c>
      <c r="AD8" s="76">
        <v>-0.71596005925731454</v>
      </c>
      <c r="AE8" s="76">
        <v>10.006597282636154</v>
      </c>
      <c r="AF8" s="76">
        <v>-9.3231787660295051</v>
      </c>
      <c r="AG8" s="76">
        <v>3.2271873684444508</v>
      </c>
      <c r="AH8" s="76">
        <v>-1.9708928010317095</v>
      </c>
      <c r="AI8" s="76">
        <v>7.8751579210948774</v>
      </c>
      <c r="AJ8" s="76">
        <v>-3.5843974524621736</v>
      </c>
      <c r="AK8" s="76">
        <v>-0.63517958563784616</v>
      </c>
      <c r="AL8" s="76">
        <v>-0.74356908565867963</v>
      </c>
      <c r="AM8" s="76">
        <v>1.6523169593494424</v>
      </c>
      <c r="AN8" s="76">
        <v>4.5966035413529394</v>
      </c>
      <c r="AO8" s="76">
        <v>0.7624939705218825</v>
      </c>
      <c r="AP8" s="76">
        <v>3.3056150853723265</v>
      </c>
      <c r="AQ8" s="76">
        <v>-0.96805207038984653</v>
      </c>
      <c r="AR8" s="76">
        <v>4.573463499663144</v>
      </c>
      <c r="AS8" s="76">
        <v>-1.1364053198827828</v>
      </c>
      <c r="AT8" s="76">
        <v>1.1400029920074051</v>
      </c>
      <c r="AU8" s="76">
        <v>-1.5181922014063653</v>
      </c>
      <c r="AV8" s="76">
        <v>2.6113367305754531</v>
      </c>
      <c r="AW8" s="76">
        <v>-0.6390408593743957</v>
      </c>
    </row>
    <row r="9" spans="1:51" s="84" customFormat="1" ht="17.100000000000001" customHeight="1" x14ac:dyDescent="0.2">
      <c r="A9" s="77" t="s">
        <v>3</v>
      </c>
      <c r="B9" s="89"/>
      <c r="C9" s="76" t="e">
        <v>#DIV/0!</v>
      </c>
      <c r="D9" s="76" t="e">
        <v>#DIV/0!</v>
      </c>
      <c r="E9" s="76" t="e">
        <v>#DIV/0!</v>
      </c>
      <c r="F9" s="76" t="e">
        <v>#DIV/0!</v>
      </c>
      <c r="G9" s="76" t="e">
        <v>#DIV/0!</v>
      </c>
      <c r="H9" s="76" t="e">
        <v>#DIV/0!</v>
      </c>
      <c r="I9" s="76" t="e">
        <v>#DIV/0!</v>
      </c>
      <c r="J9" s="76" t="e">
        <v>#DIV/0!</v>
      </c>
      <c r="K9" s="76">
        <v>1.4544687714521887</v>
      </c>
      <c r="L9" s="76">
        <v>1.8432183095342891</v>
      </c>
      <c r="M9" s="76">
        <v>0.45819137768630114</v>
      </c>
      <c r="N9" s="76">
        <v>0.53236581140250205</v>
      </c>
      <c r="O9" s="76">
        <v>0.10760257113839877</v>
      </c>
      <c r="P9" s="76">
        <v>0.10099736296629303</v>
      </c>
      <c r="Q9" s="76">
        <v>9.6540849764825687E-2</v>
      </c>
      <c r="R9" s="76">
        <v>0.60859592823949704</v>
      </c>
      <c r="S9" s="76">
        <v>0.90995440176713238</v>
      </c>
      <c r="T9" s="76">
        <v>0.83192793856972092</v>
      </c>
      <c r="U9" s="76">
        <v>1.799820117271933</v>
      </c>
      <c r="V9" s="76">
        <v>1.3024500984346599</v>
      </c>
      <c r="W9" s="76">
        <v>1.0640274442299535</v>
      </c>
      <c r="X9" s="76">
        <v>-3.8529549048990419</v>
      </c>
      <c r="Y9" s="76">
        <v>1.3943994765811984</v>
      </c>
      <c r="Z9" s="76">
        <v>1.9426169766148638</v>
      </c>
      <c r="AA9" s="76">
        <v>1.3629866986418993</v>
      </c>
      <c r="AB9" s="76">
        <v>0.5148988741420446</v>
      </c>
      <c r="AC9" s="76">
        <v>0.74172494269924005</v>
      </c>
      <c r="AD9" s="76">
        <v>0.56173539811257278</v>
      </c>
      <c r="AE9" s="76">
        <v>0.95261258335137544</v>
      </c>
      <c r="AF9" s="76">
        <v>0.74719513004974925</v>
      </c>
      <c r="AG9" s="76">
        <v>0.40687687961864505</v>
      </c>
      <c r="AH9" s="76">
        <v>8.114694537408873E-2</v>
      </c>
      <c r="AI9" s="76">
        <v>0.85986237100514895</v>
      </c>
      <c r="AJ9" s="76">
        <v>1.379335709098517</v>
      </c>
      <c r="AK9" s="76">
        <v>1.6714717858490769</v>
      </c>
      <c r="AL9" s="76">
        <v>1.7840441625627257</v>
      </c>
      <c r="AM9" s="76">
        <v>2.0190322794635174</v>
      </c>
      <c r="AN9" s="76">
        <v>1.826753432002759</v>
      </c>
      <c r="AO9" s="76">
        <v>1.8338294216345696</v>
      </c>
      <c r="AP9" s="76">
        <v>1.7555441594777177</v>
      </c>
      <c r="AQ9" s="76">
        <v>1.3143717353801376</v>
      </c>
      <c r="AR9" s="76">
        <v>2.0906419423833977</v>
      </c>
      <c r="AS9" s="76">
        <v>1.485346794576814</v>
      </c>
      <c r="AT9" s="76">
        <v>1.9604068878065428</v>
      </c>
      <c r="AU9" s="76">
        <v>1.6935306116891757</v>
      </c>
      <c r="AV9" s="76">
        <v>1.8659805943878283</v>
      </c>
      <c r="AW9" s="76">
        <v>1.9867440112986356</v>
      </c>
    </row>
    <row r="10" spans="1:51" s="84" customFormat="1" ht="17.100000000000001" customHeight="1" x14ac:dyDescent="0.2">
      <c r="A10" s="77" t="s">
        <v>4</v>
      </c>
      <c r="B10" s="89"/>
      <c r="C10" s="76" t="e">
        <v>#DIV/0!</v>
      </c>
      <c r="D10" s="76" t="e">
        <v>#DIV/0!</v>
      </c>
      <c r="E10" s="76" t="e">
        <v>#DIV/0!</v>
      </c>
      <c r="F10" s="76" t="e">
        <v>#DIV/0!</v>
      </c>
      <c r="G10" s="76" t="e">
        <v>#DIV/0!</v>
      </c>
      <c r="H10" s="76" t="e">
        <v>#DIV/0!</v>
      </c>
      <c r="I10" s="76" t="e">
        <v>#DIV/0!</v>
      </c>
      <c r="J10" s="76" t="e">
        <v>#DIV/0!</v>
      </c>
      <c r="K10" s="76">
        <v>3.9574028688085683</v>
      </c>
      <c r="L10" s="76">
        <v>6.559778936164351</v>
      </c>
      <c r="M10" s="76">
        <v>-1.5456182665557816</v>
      </c>
      <c r="N10" s="76">
        <v>1.8687340800220831</v>
      </c>
      <c r="O10" s="76">
        <v>-0.8658208919312127</v>
      </c>
      <c r="P10" s="76">
        <v>-0.95899750507975057</v>
      </c>
      <c r="Q10" s="76">
        <v>-6.0468788935886808</v>
      </c>
      <c r="R10" s="76">
        <v>-6.8036178275665993</v>
      </c>
      <c r="S10" s="76">
        <v>-2.9340548785486642</v>
      </c>
      <c r="T10" s="76">
        <v>0.66284248851085081</v>
      </c>
      <c r="U10" s="76">
        <v>1.1503112905602464</v>
      </c>
      <c r="V10" s="76">
        <v>5.9132682172952311</v>
      </c>
      <c r="W10" s="76">
        <v>2.3702188867336549</v>
      </c>
      <c r="X10" s="76">
        <v>1.0131180320657851</v>
      </c>
      <c r="Y10" s="76">
        <v>-0.84799168313305362</v>
      </c>
      <c r="Z10" s="76">
        <v>-3.709475782168159</v>
      </c>
      <c r="AA10" s="76">
        <v>0.81065575700212111</v>
      </c>
      <c r="AB10" s="76">
        <v>2.8021168792506934</v>
      </c>
      <c r="AC10" s="76">
        <v>6.0001511402988372</v>
      </c>
      <c r="AD10" s="76">
        <v>7.9597079724678776</v>
      </c>
      <c r="AE10" s="76">
        <v>3.0316978118835491</v>
      </c>
      <c r="AF10" s="76">
        <v>1.6929738749571488</v>
      </c>
      <c r="AG10" s="76">
        <v>-0.23616340742911301</v>
      </c>
      <c r="AH10" s="76">
        <v>-5.1033955522735042</v>
      </c>
      <c r="AI10" s="76">
        <v>-2.5665473129024452</v>
      </c>
      <c r="AJ10" s="76">
        <v>-0.21380542344220377</v>
      </c>
      <c r="AK10" s="76">
        <v>1.1091187415047665</v>
      </c>
      <c r="AL10" s="76">
        <v>2.3553037479533856</v>
      </c>
      <c r="AM10" s="76">
        <v>1.4233483023243121</v>
      </c>
      <c r="AN10" s="76">
        <v>1.3028126024686726</v>
      </c>
      <c r="AO10" s="76">
        <v>1.8651325702065735</v>
      </c>
      <c r="AP10" s="76">
        <v>-0.19178622580425797</v>
      </c>
      <c r="AQ10" s="76">
        <v>6.6326764178836761E-2</v>
      </c>
      <c r="AR10" s="76">
        <v>0.55460076362887634</v>
      </c>
      <c r="AS10" s="76">
        <v>2.6882239698848842</v>
      </c>
      <c r="AT10" s="76">
        <v>1.1624960352877967</v>
      </c>
      <c r="AU10" s="76">
        <v>0.65496391145198896</v>
      </c>
      <c r="AV10" s="76">
        <v>-3.7722816354896049</v>
      </c>
      <c r="AW10" s="76">
        <v>2.7648836651565256</v>
      </c>
    </row>
    <row r="11" spans="1:51" s="84" customFormat="1" ht="17.100000000000001" customHeight="1" x14ac:dyDescent="0.2">
      <c r="A11" s="77" t="s">
        <v>5</v>
      </c>
      <c r="B11" s="89"/>
      <c r="C11" s="76" t="e">
        <v>#DIV/0!</v>
      </c>
      <c r="D11" s="76" t="e">
        <v>#DIV/0!</v>
      </c>
      <c r="E11" s="76" t="e">
        <v>#DIV/0!</v>
      </c>
      <c r="F11" s="76" t="e">
        <v>#DIV/0!</v>
      </c>
      <c r="G11" s="76" t="e">
        <v>#DIV/0!</v>
      </c>
      <c r="H11" s="76" t="e">
        <v>#DIV/0!</v>
      </c>
      <c r="I11" s="76" t="e">
        <v>#DIV/0!</v>
      </c>
      <c r="J11" s="76" t="e">
        <v>#DIV/0!</v>
      </c>
      <c r="K11" s="76">
        <v>-2.3613131811312638</v>
      </c>
      <c r="L11" s="76">
        <v>9.26736984306884</v>
      </c>
      <c r="M11" s="76">
        <v>14.107590416113535</v>
      </c>
      <c r="N11" s="76">
        <v>-3.1535851269740234</v>
      </c>
      <c r="O11" s="76">
        <v>5.3402852722765015</v>
      </c>
      <c r="P11" s="76">
        <v>-5.964467392745898</v>
      </c>
      <c r="Q11" s="76">
        <v>-3.2886138318303892</v>
      </c>
      <c r="R11" s="76">
        <v>50.320763821088967</v>
      </c>
      <c r="S11" s="76">
        <v>-50.27280989989282</v>
      </c>
      <c r="T11" s="76">
        <v>27.511587636238268</v>
      </c>
      <c r="U11" s="76">
        <v>7.9770684154571558</v>
      </c>
      <c r="V11" s="76">
        <v>2.769415946757281</v>
      </c>
      <c r="W11" s="76">
        <v>27.66024093499464</v>
      </c>
      <c r="X11" s="76">
        <v>-8.2593818994184502</v>
      </c>
      <c r="Y11" s="76">
        <v>-14.895477224216759</v>
      </c>
      <c r="Z11" s="76">
        <v>11.88413750974242</v>
      </c>
      <c r="AA11" s="76">
        <v>14.79458915600973</v>
      </c>
      <c r="AB11" s="76">
        <v>-16.164623186968551</v>
      </c>
      <c r="AC11" s="76">
        <v>5.2241437953854275</v>
      </c>
      <c r="AD11" s="76">
        <v>5.0241499307424276</v>
      </c>
      <c r="AE11" s="76">
        <v>-3.0211025058470065</v>
      </c>
      <c r="AF11" s="76">
        <v>-0.18407547527371504</v>
      </c>
      <c r="AG11" s="76">
        <v>3.1539416760579808</v>
      </c>
      <c r="AH11" s="76">
        <v>-4.9414456985721227</v>
      </c>
      <c r="AI11" s="76">
        <v>-1.029115389334867</v>
      </c>
      <c r="AJ11" s="76">
        <v>32.638314832023973</v>
      </c>
      <c r="AK11" s="76">
        <v>-20.782546603166253</v>
      </c>
      <c r="AL11" s="76">
        <v>5.6952398983634467</v>
      </c>
      <c r="AM11" s="76">
        <v>2.02412524973834</v>
      </c>
      <c r="AN11" s="76">
        <v>1.2104271080390694</v>
      </c>
      <c r="AO11" s="76">
        <v>0.47241695817830109</v>
      </c>
      <c r="AP11" s="76">
        <v>0.48003657155328838</v>
      </c>
      <c r="AQ11" s="76">
        <v>-0.20880166286711965</v>
      </c>
      <c r="AR11" s="76">
        <v>2.6203117145325416</v>
      </c>
      <c r="AS11" s="76">
        <v>1.335594150573427</v>
      </c>
      <c r="AT11" s="76">
        <v>-0.79394376653229015</v>
      </c>
      <c r="AU11" s="76">
        <v>0.45153540749163223</v>
      </c>
      <c r="AV11" s="76">
        <v>-0.1131668163410815</v>
      </c>
      <c r="AW11" s="76">
        <v>2.8414157266047679</v>
      </c>
    </row>
    <row r="12" spans="1:51" s="84" customFormat="1" ht="17.100000000000001" customHeight="1" x14ac:dyDescent="0.2">
      <c r="A12" s="77" t="s">
        <v>6</v>
      </c>
      <c r="B12" s="89"/>
      <c r="C12" s="76" t="e">
        <v>#DIV/0!</v>
      </c>
      <c r="D12" s="76" t="e">
        <v>#DIV/0!</v>
      </c>
      <c r="E12" s="76" t="e">
        <v>#DIV/0!</v>
      </c>
      <c r="F12" s="76" t="e">
        <v>#DIV/0!</v>
      </c>
      <c r="G12" s="76" t="e">
        <v>#DIV/0!</v>
      </c>
      <c r="H12" s="76" t="e">
        <v>#DIV/0!</v>
      </c>
      <c r="I12" s="76" t="e">
        <v>#DIV/0!</v>
      </c>
      <c r="J12" s="76" t="e">
        <v>#DIV/0!</v>
      </c>
      <c r="K12" s="76">
        <v>-1.0828551274461251</v>
      </c>
      <c r="L12" s="76">
        <v>-1.4028861661915304</v>
      </c>
      <c r="M12" s="76">
        <v>3.1897050172274177</v>
      </c>
      <c r="N12" s="76">
        <v>-3.2715067552693822</v>
      </c>
      <c r="O12" s="76">
        <v>1.5063475104494684</v>
      </c>
      <c r="P12" s="76">
        <v>0.20652347984333463</v>
      </c>
      <c r="Q12" s="76">
        <v>0.1428760300852927</v>
      </c>
      <c r="R12" s="76">
        <v>-1.413872217590495</v>
      </c>
      <c r="S12" s="76">
        <v>0.20832588289010356</v>
      </c>
      <c r="T12" s="76">
        <v>5.8216167347640679</v>
      </c>
      <c r="U12" s="76">
        <v>-3.7655213530938481</v>
      </c>
      <c r="V12" s="76">
        <v>3.8013748832478544</v>
      </c>
      <c r="W12" s="76">
        <v>1.0572492523079013</v>
      </c>
      <c r="X12" s="76">
        <v>-1.0127185325848331</v>
      </c>
      <c r="Y12" s="76">
        <v>-29.25576449486217</v>
      </c>
      <c r="Z12" s="76">
        <v>37.927225680699195</v>
      </c>
      <c r="AA12" s="76">
        <v>-2.3407990188454852</v>
      </c>
      <c r="AB12" s="76">
        <v>1.2304294346998645E-2</v>
      </c>
      <c r="AC12" s="76">
        <v>-4.1020409253518579</v>
      </c>
      <c r="AD12" s="76">
        <v>4.0734903266251843</v>
      </c>
      <c r="AE12" s="76">
        <v>3.6814991364058747</v>
      </c>
      <c r="AF12" s="76">
        <v>-5.2395671957632288</v>
      </c>
      <c r="AG12" s="76">
        <v>4.8503369664466556</v>
      </c>
      <c r="AH12" s="76">
        <v>3.8671626970233186</v>
      </c>
      <c r="AI12" s="76">
        <v>-2.1437944222957306</v>
      </c>
      <c r="AJ12" s="76">
        <v>2.613833323538417</v>
      </c>
      <c r="AK12" s="76">
        <v>-2.0659766165690097</v>
      </c>
      <c r="AL12" s="76">
        <v>-3.0567644918714443</v>
      </c>
      <c r="AM12" s="76">
        <v>0.54389137875745508</v>
      </c>
      <c r="AN12" s="76">
        <v>-5.8100200899802834</v>
      </c>
      <c r="AO12" s="76">
        <v>-6.6149508926972249</v>
      </c>
      <c r="AP12" s="76">
        <v>-12.817950378951126</v>
      </c>
      <c r="AQ12" s="76">
        <v>-8.4781893228768617</v>
      </c>
      <c r="AR12" s="76">
        <v>-7.6659516695638752</v>
      </c>
      <c r="AS12" s="76">
        <v>13.819346280939149</v>
      </c>
      <c r="AT12" s="76">
        <v>8.9064518812627114</v>
      </c>
      <c r="AU12" s="76">
        <v>7.8964905883790681</v>
      </c>
      <c r="AV12" s="76">
        <v>9.8327632779735339</v>
      </c>
      <c r="AW12" s="76">
        <v>-2.6818021435103256</v>
      </c>
    </row>
    <row r="13" spans="1:51" s="202" customFormat="1" ht="17.100000000000001" customHeight="1" x14ac:dyDescent="0.2">
      <c r="A13" s="199" t="s">
        <v>93</v>
      </c>
      <c r="B13" s="200"/>
      <c r="C13" s="201" t="e">
        <v>#DIV/0!</v>
      </c>
      <c r="D13" s="201" t="e">
        <v>#DIV/0!</v>
      </c>
      <c r="E13" s="201" t="e">
        <v>#DIV/0!</v>
      </c>
      <c r="F13" s="201" t="e">
        <v>#DIV/0!</v>
      </c>
      <c r="G13" s="201" t="e">
        <v>#DIV/0!</v>
      </c>
      <c r="H13" s="201" t="e">
        <v>#DIV/0!</v>
      </c>
      <c r="I13" s="201" t="e">
        <v>#DIV/0!</v>
      </c>
      <c r="J13" s="201" t="e">
        <v>#DIV/0!</v>
      </c>
      <c r="K13" s="201">
        <v>1.0881263125666729</v>
      </c>
      <c r="L13" s="201">
        <v>5.8017398028346268</v>
      </c>
      <c r="M13" s="201">
        <v>2.0093237767038197</v>
      </c>
      <c r="N13" s="201">
        <v>2.224198623623308</v>
      </c>
      <c r="O13" s="201">
        <v>7.8338379077946385</v>
      </c>
      <c r="P13" s="201">
        <v>-10.104038946564931</v>
      </c>
      <c r="Q13" s="201">
        <v>4.2063969908131327</v>
      </c>
      <c r="R13" s="201">
        <v>1.5035310117071488</v>
      </c>
      <c r="S13" s="201">
        <v>0.49151903133251018</v>
      </c>
      <c r="T13" s="201">
        <v>3.222139766447496</v>
      </c>
      <c r="U13" s="201">
        <v>-0.38226568049637422</v>
      </c>
      <c r="V13" s="201">
        <v>2.3557502373838801E-2</v>
      </c>
      <c r="W13" s="201">
        <v>-1.0574051031179144</v>
      </c>
      <c r="X13" s="201">
        <v>-0.87233894295144498</v>
      </c>
      <c r="Y13" s="201">
        <v>1.137248289146009</v>
      </c>
      <c r="Z13" s="201">
        <v>-1.923088316242183</v>
      </c>
      <c r="AA13" s="201">
        <v>1.0749770900424727</v>
      </c>
      <c r="AB13" s="201">
        <v>5.7703721487825099</v>
      </c>
      <c r="AC13" s="201">
        <v>4.2425127560105746</v>
      </c>
      <c r="AD13" s="201">
        <v>0.31246078340343431</v>
      </c>
      <c r="AE13" s="201">
        <v>2.9063988781026673</v>
      </c>
      <c r="AF13" s="201">
        <v>1.2415356192529536</v>
      </c>
      <c r="AG13" s="201">
        <v>3.5219669180253099</v>
      </c>
      <c r="AH13" s="201">
        <v>2.6804851793273299</v>
      </c>
      <c r="AI13" s="201">
        <v>-1.9758513974386438</v>
      </c>
      <c r="AJ13" s="201">
        <v>-9.1068249284715908</v>
      </c>
      <c r="AK13" s="201">
        <v>8.2377561575034175</v>
      </c>
      <c r="AL13" s="201">
        <v>0.66190456677535092</v>
      </c>
      <c r="AM13" s="201">
        <v>4.0228450968425866</v>
      </c>
      <c r="AN13" s="201">
        <v>2.745590683517718</v>
      </c>
      <c r="AO13" s="201">
        <v>-1.2127503553524543</v>
      </c>
      <c r="AP13" s="201">
        <v>1.2384089760962613</v>
      </c>
      <c r="AQ13" s="201">
        <v>0.66484629613861035</v>
      </c>
      <c r="AR13" s="201">
        <v>2.7566453900177201</v>
      </c>
      <c r="AS13" s="201">
        <v>5.3648665189150346</v>
      </c>
      <c r="AT13" s="201">
        <v>0.81345352903949841</v>
      </c>
      <c r="AU13" s="201">
        <v>3.6012770755016188</v>
      </c>
      <c r="AV13" s="201">
        <v>-1.0101540253860342</v>
      </c>
      <c r="AW13" s="201">
        <v>0.10050229890756768</v>
      </c>
    </row>
    <row r="14" spans="1:51" s="84" customFormat="1" ht="17.100000000000001" customHeight="1" x14ac:dyDescent="0.2">
      <c r="A14" s="77" t="s">
        <v>8</v>
      </c>
      <c r="B14" s="89"/>
      <c r="C14" s="76" t="e">
        <v>#DIV/0!</v>
      </c>
      <c r="D14" s="76" t="e">
        <v>#DIV/0!</v>
      </c>
      <c r="E14" s="76" t="e">
        <v>#DIV/0!</v>
      </c>
      <c r="F14" s="76" t="e">
        <v>#DIV/0!</v>
      </c>
      <c r="G14" s="76" t="e">
        <v>#DIV/0!</v>
      </c>
      <c r="H14" s="76" t="e">
        <v>#DIV/0!</v>
      </c>
      <c r="I14" s="76" t="e">
        <v>#DIV/0!</v>
      </c>
      <c r="J14" s="76" t="e">
        <v>#DIV/0!</v>
      </c>
      <c r="K14" s="76">
        <v>22.493257827193823</v>
      </c>
      <c r="L14" s="76">
        <v>21.197478795431792</v>
      </c>
      <c r="M14" s="76">
        <v>2.9278606245088268</v>
      </c>
      <c r="N14" s="76">
        <v>19.312046885027122</v>
      </c>
      <c r="O14" s="76">
        <v>28.466608359231582</v>
      </c>
      <c r="P14" s="76">
        <v>-29.526423804227818</v>
      </c>
      <c r="Q14" s="76">
        <v>-19.810252259657414</v>
      </c>
      <c r="R14" s="76">
        <v>-15.265976152961681</v>
      </c>
      <c r="S14" s="76">
        <v>2.1566269242142555</v>
      </c>
      <c r="T14" s="76">
        <v>41.788537079204737</v>
      </c>
      <c r="U14" s="76">
        <v>45.86195658901071</v>
      </c>
      <c r="V14" s="76">
        <v>1.4940500230141263</v>
      </c>
      <c r="W14" s="76">
        <v>-24.638777095746146</v>
      </c>
      <c r="X14" s="76">
        <v>-11.761473506869091</v>
      </c>
      <c r="Y14" s="76">
        <v>-5.1209603388338243</v>
      </c>
      <c r="Z14" s="76">
        <v>6.3294672439178523</v>
      </c>
      <c r="AA14" s="76">
        <v>-12.017649084775927</v>
      </c>
      <c r="AB14" s="76">
        <v>60.016648713144406</v>
      </c>
      <c r="AC14" s="76">
        <v>-5.309763296555559</v>
      </c>
      <c r="AD14" s="76">
        <v>-16.391685635895826</v>
      </c>
      <c r="AE14" s="76">
        <v>44.269468846892693</v>
      </c>
      <c r="AF14" s="76">
        <v>-15.150489225342145</v>
      </c>
      <c r="AG14" s="76">
        <v>16.646931565959623</v>
      </c>
      <c r="AH14" s="76">
        <v>10.210838382957732</v>
      </c>
      <c r="AI14" s="76">
        <v>-10.756822705110814</v>
      </c>
      <c r="AJ14" s="76">
        <v>5.2538470469373877</v>
      </c>
      <c r="AK14" s="76">
        <v>-18.509228015199099</v>
      </c>
      <c r="AL14" s="76">
        <v>28.138042331821755</v>
      </c>
      <c r="AM14" s="76">
        <v>33.782740699606606</v>
      </c>
      <c r="AN14" s="76">
        <v>-9.4525325322018858</v>
      </c>
      <c r="AO14" s="76">
        <v>11.161834544177186</v>
      </c>
      <c r="AP14" s="76">
        <v>3.4861492959359586</v>
      </c>
      <c r="AQ14" s="76">
        <v>-14.030928814301324</v>
      </c>
      <c r="AR14" s="76">
        <v>28.177330674037758</v>
      </c>
      <c r="AS14" s="76">
        <v>49.092145803577104</v>
      </c>
      <c r="AT14" s="76">
        <v>0.16817936706121639</v>
      </c>
      <c r="AU14" s="76">
        <v>11.009705059123597</v>
      </c>
      <c r="AV14" s="76">
        <v>-8.7551154197664012</v>
      </c>
      <c r="AW14" s="76">
        <v>-25.30087460122936</v>
      </c>
    </row>
    <row r="15" spans="1:51" s="84" customFormat="1" ht="17.100000000000001" customHeight="1" x14ac:dyDescent="0.2">
      <c r="A15" s="90" t="s">
        <v>9</v>
      </c>
      <c r="B15" s="89"/>
      <c r="C15" s="76" t="e">
        <v>#DIV/0!</v>
      </c>
      <c r="D15" s="76" t="e">
        <v>#DIV/0!</v>
      </c>
      <c r="E15" s="76" t="e">
        <v>#DIV/0!</v>
      </c>
      <c r="F15" s="76" t="e">
        <v>#DIV/0!</v>
      </c>
      <c r="G15" s="76" t="e">
        <v>#DIV/0!</v>
      </c>
      <c r="H15" s="76" t="e">
        <v>#DIV/0!</v>
      </c>
      <c r="I15" s="76" t="e">
        <v>#DIV/0!</v>
      </c>
      <c r="J15" s="76" t="e">
        <v>#DIV/0!</v>
      </c>
      <c r="K15" s="76">
        <v>0.21897479125270181</v>
      </c>
      <c r="L15" s="76">
        <v>6.6090387292882857</v>
      </c>
      <c r="M15" s="76">
        <v>1.995206390304971</v>
      </c>
      <c r="N15" s="76">
        <v>1.6883593299926503</v>
      </c>
      <c r="O15" s="76">
        <v>8.6203626887413556</v>
      </c>
      <c r="P15" s="76">
        <v>-12.392477562980098</v>
      </c>
      <c r="Q15" s="76">
        <v>6.5385775994931006</v>
      </c>
      <c r="R15" s="76">
        <v>2.3704030230875084</v>
      </c>
      <c r="S15" s="76">
        <v>0.28188719961235176</v>
      </c>
      <c r="T15" s="76">
        <v>1.2585903680600197</v>
      </c>
      <c r="U15" s="76">
        <v>-2.7297341016780829</v>
      </c>
      <c r="V15" s="76">
        <v>-0.77900635863068501</v>
      </c>
      <c r="W15" s="76">
        <v>-0.24836864425080707</v>
      </c>
      <c r="X15" s="76">
        <v>-0.85558685633381204</v>
      </c>
      <c r="Y15" s="76">
        <v>1.3338935101324445</v>
      </c>
      <c r="Z15" s="76">
        <v>-3.5535332376481765</v>
      </c>
      <c r="AA15" s="76">
        <v>1.5700488179636762</v>
      </c>
      <c r="AB15" s="76">
        <v>5.3310698221743058</v>
      </c>
      <c r="AC15" s="76">
        <v>5.7148645019898359</v>
      </c>
      <c r="AD15" s="76">
        <v>0.72889301942429263</v>
      </c>
      <c r="AE15" s="76">
        <v>1.7156258064564778</v>
      </c>
      <c r="AF15" s="76">
        <v>2.0756065485073805</v>
      </c>
      <c r="AG15" s="76">
        <v>3.806840537318168</v>
      </c>
      <c r="AH15" s="76">
        <v>2.5416016462499025</v>
      </c>
      <c r="AI15" s="76">
        <v>-2.4732175672378842</v>
      </c>
      <c r="AJ15" s="76">
        <v>-13.882430716747873</v>
      </c>
      <c r="AK15" s="76">
        <v>13.113646227221842</v>
      </c>
      <c r="AL15" s="76">
        <v>-1.0131476937089934</v>
      </c>
      <c r="AM15" s="76">
        <v>2.8898220818466935</v>
      </c>
      <c r="AN15" s="76">
        <v>4.1257209873194922</v>
      </c>
      <c r="AO15" s="76">
        <v>-2.7088501824562128</v>
      </c>
      <c r="AP15" s="76">
        <v>1.0889764565702231</v>
      </c>
      <c r="AQ15" s="76">
        <v>1.8311476005469896</v>
      </c>
      <c r="AR15" s="76">
        <v>1.3789705478575831</v>
      </c>
      <c r="AS15" s="76">
        <v>2.970391228995406</v>
      </c>
      <c r="AT15" s="76">
        <v>0.53448183610973476</v>
      </c>
      <c r="AU15" s="76">
        <v>3.4589700845840232</v>
      </c>
      <c r="AV15" s="76">
        <v>-0.78055660808222793</v>
      </c>
      <c r="AW15" s="76">
        <v>3.2067523225438377</v>
      </c>
    </row>
    <row r="16" spans="1:51" s="84" customFormat="1" ht="17.100000000000001" customHeight="1" x14ac:dyDescent="0.2">
      <c r="A16" s="90" t="s">
        <v>10</v>
      </c>
      <c r="B16" s="89"/>
      <c r="C16" s="76" t="e">
        <v>#DIV/0!</v>
      </c>
      <c r="D16" s="76" t="e">
        <v>#DIV/0!</v>
      </c>
      <c r="E16" s="76" t="e">
        <v>#DIV/0!</v>
      </c>
      <c r="F16" s="76" t="e">
        <v>#DIV/0!</v>
      </c>
      <c r="G16" s="76" t="e">
        <v>#DIV/0!</v>
      </c>
      <c r="H16" s="76" t="e">
        <v>#DIV/0!</v>
      </c>
      <c r="I16" s="76" t="e">
        <v>#DIV/0!</v>
      </c>
      <c r="J16" s="76" t="e">
        <v>#DIV/0!</v>
      </c>
      <c r="K16" s="76">
        <v>1.2138650876565293</v>
      </c>
      <c r="L16" s="76">
        <v>3.3616720577926973</v>
      </c>
      <c r="M16" s="76">
        <v>3.6631579543401349</v>
      </c>
      <c r="N16" s="76">
        <v>2.0217206185540126</v>
      </c>
      <c r="O16" s="76">
        <v>3.0580090441977736</v>
      </c>
      <c r="P16" s="76">
        <v>1.1684136041605342</v>
      </c>
      <c r="Q16" s="76">
        <v>-0.59408046846006757</v>
      </c>
      <c r="R16" s="76">
        <v>-2.243583106143876</v>
      </c>
      <c r="S16" s="76">
        <v>-1.2930807127651156</v>
      </c>
      <c r="T16" s="76">
        <v>20.038614889264373</v>
      </c>
      <c r="U16" s="76">
        <v>-0.1254992628021756</v>
      </c>
      <c r="V16" s="76">
        <v>1.2748634896692757</v>
      </c>
      <c r="W16" s="76">
        <v>2.0289285091005693</v>
      </c>
      <c r="X16" s="76">
        <v>-4.18757083674417</v>
      </c>
      <c r="Y16" s="76">
        <v>2.041824309782192</v>
      </c>
      <c r="Z16" s="76">
        <v>-0.17286761261222638</v>
      </c>
      <c r="AA16" s="76">
        <v>1.0073877700993661</v>
      </c>
      <c r="AB16" s="76">
        <v>0.76506322505678348</v>
      </c>
      <c r="AC16" s="76">
        <v>4.0822576477582695</v>
      </c>
      <c r="AD16" s="76">
        <v>1.5728574707407628</v>
      </c>
      <c r="AE16" s="76">
        <v>-0.4356299648393458</v>
      </c>
      <c r="AF16" s="76">
        <v>1.677576852687479</v>
      </c>
      <c r="AG16" s="76">
        <v>-0.59832694155205202</v>
      </c>
      <c r="AH16" s="76">
        <v>1.7393768569039736</v>
      </c>
      <c r="AI16" s="76">
        <v>0.89395275889789794</v>
      </c>
      <c r="AJ16" s="76">
        <v>1.2292137329330322</v>
      </c>
      <c r="AK16" s="76">
        <v>2.4869024999876643</v>
      </c>
      <c r="AL16" s="76">
        <v>0.99442118993025019</v>
      </c>
      <c r="AM16" s="76">
        <v>3.6044884535430199</v>
      </c>
      <c r="AN16" s="76">
        <v>5.699508753389515</v>
      </c>
      <c r="AO16" s="76">
        <v>-2.5052520722233518</v>
      </c>
      <c r="AP16" s="76">
        <v>2.19406517725238</v>
      </c>
      <c r="AQ16" s="76">
        <v>1.1467449353174564</v>
      </c>
      <c r="AR16" s="76">
        <v>1.2619570110020906</v>
      </c>
      <c r="AS16" s="76">
        <v>-0.37790826005107414</v>
      </c>
      <c r="AT16" s="76">
        <v>3.5026926335411046</v>
      </c>
      <c r="AU16" s="76">
        <v>1.6982043996002227</v>
      </c>
      <c r="AV16" s="76">
        <v>2.1304078053160813</v>
      </c>
      <c r="AW16" s="76">
        <v>1.4635070516630044</v>
      </c>
    </row>
    <row r="17" spans="1:49" s="84" customFormat="1" ht="17.100000000000001" customHeight="1" x14ac:dyDescent="0.2">
      <c r="A17" s="90" t="s">
        <v>11</v>
      </c>
      <c r="B17" s="89"/>
      <c r="C17" s="76" t="e">
        <v>#DIV/0!</v>
      </c>
      <c r="D17" s="76" t="e">
        <v>#DIV/0!</v>
      </c>
      <c r="E17" s="76" t="e">
        <v>#DIV/0!</v>
      </c>
      <c r="F17" s="76" t="e">
        <v>#DIV/0!</v>
      </c>
      <c r="G17" s="76" t="e">
        <v>#DIV/0!</v>
      </c>
      <c r="H17" s="76" t="e">
        <v>#DIV/0!</v>
      </c>
      <c r="I17" s="76" t="e">
        <v>#DIV/0!</v>
      </c>
      <c r="J17" s="76" t="e">
        <v>#DIV/0!</v>
      </c>
      <c r="K17" s="76">
        <v>2.0134359312422356</v>
      </c>
      <c r="L17" s="76">
        <v>0.93879002604102535</v>
      </c>
      <c r="M17" s="76">
        <v>1.3286185643733406</v>
      </c>
      <c r="N17" s="76">
        <v>1.7009496160897308</v>
      </c>
      <c r="O17" s="76">
        <v>1.9880303420154677</v>
      </c>
      <c r="P17" s="76">
        <v>1.3397531376374783</v>
      </c>
      <c r="Q17" s="76">
        <v>0.98176318575518007</v>
      </c>
      <c r="R17" s="76">
        <v>1.6454798322562691</v>
      </c>
      <c r="S17" s="76">
        <v>1.7306327151490386</v>
      </c>
      <c r="T17" s="76">
        <v>2.5823102711830526</v>
      </c>
      <c r="U17" s="76">
        <v>-5.1591316099885987E-2</v>
      </c>
      <c r="V17" s="76">
        <v>1.8678878822161682</v>
      </c>
      <c r="W17" s="76">
        <v>1.2596589034671979</v>
      </c>
      <c r="X17" s="76">
        <v>2.2782754376342584</v>
      </c>
      <c r="Y17" s="76">
        <v>1.1004152991533456</v>
      </c>
      <c r="Z17" s="76">
        <v>1.7642640850415781</v>
      </c>
      <c r="AA17" s="76">
        <v>1.3807862058414999</v>
      </c>
      <c r="AB17" s="76">
        <v>1.5308023869629261</v>
      </c>
      <c r="AC17" s="76">
        <v>1.1419798624741073</v>
      </c>
      <c r="AD17" s="76">
        <v>2.1576836519310083</v>
      </c>
      <c r="AE17" s="76">
        <v>1.2281048576461506</v>
      </c>
      <c r="AF17" s="76">
        <v>2.0224048102536862</v>
      </c>
      <c r="AG17" s="76">
        <v>0.8920534915695999</v>
      </c>
      <c r="AH17" s="76">
        <v>1.9040344215238481</v>
      </c>
      <c r="AI17" s="76">
        <v>0.92196624115714609</v>
      </c>
      <c r="AJ17" s="76">
        <v>1.8300148349842393</v>
      </c>
      <c r="AK17" s="76">
        <v>1.2040873543473163</v>
      </c>
      <c r="AL17" s="76">
        <v>1.176163368954497</v>
      </c>
      <c r="AM17" s="76">
        <v>1.1400238867212975</v>
      </c>
      <c r="AN17" s="76">
        <v>0.91774362610335114</v>
      </c>
      <c r="AO17" s="76">
        <v>0.67667212296105284</v>
      </c>
      <c r="AP17" s="76">
        <v>1.0308771730972444</v>
      </c>
      <c r="AQ17" s="76">
        <v>1.1193130992325662</v>
      </c>
      <c r="AR17" s="76">
        <v>1.7582646445045258</v>
      </c>
      <c r="AS17" s="76">
        <v>1.036206694677988</v>
      </c>
      <c r="AT17" s="76">
        <v>1.1602318283927993</v>
      </c>
      <c r="AU17" s="76">
        <v>1.1862489216341698</v>
      </c>
      <c r="AV17" s="76">
        <v>1.2443364976244098</v>
      </c>
      <c r="AW17" s="76">
        <v>0.59324423013253913</v>
      </c>
    </row>
    <row r="18" spans="1:49" s="84" customFormat="1" ht="17.100000000000001" customHeight="1" x14ac:dyDescent="0.2">
      <c r="A18" s="77" t="s">
        <v>12</v>
      </c>
      <c r="B18" s="89"/>
      <c r="C18" s="76" t="e">
        <v>#DIV/0!</v>
      </c>
      <c r="D18" s="76" t="e">
        <v>#DIV/0!</v>
      </c>
      <c r="E18" s="76" t="e">
        <v>#DIV/0!</v>
      </c>
      <c r="F18" s="76" t="e">
        <v>#DIV/0!</v>
      </c>
      <c r="G18" s="76" t="e">
        <v>#DIV/0!</v>
      </c>
      <c r="H18" s="76" t="e">
        <v>#DIV/0!</v>
      </c>
      <c r="I18" s="76" t="e">
        <v>#DIV/0!</v>
      </c>
      <c r="J18" s="76" t="e">
        <v>#DIV/0!</v>
      </c>
      <c r="K18" s="76">
        <v>1.5481695385794358</v>
      </c>
      <c r="L18" s="76">
        <v>1.5746530187655816</v>
      </c>
      <c r="M18" s="76">
        <v>1.6525220557622733</v>
      </c>
      <c r="N18" s="76">
        <v>1.1358629545978438</v>
      </c>
      <c r="O18" s="76">
        <v>1.6589379948948713</v>
      </c>
      <c r="P18" s="76">
        <v>1.5093819207941284</v>
      </c>
      <c r="Q18" s="76">
        <v>1.7090694033168985</v>
      </c>
      <c r="R18" s="76">
        <v>1.4462003230004017</v>
      </c>
      <c r="S18" s="76">
        <v>1.3438392514280029</v>
      </c>
      <c r="T18" s="76">
        <v>1.412855610856778</v>
      </c>
      <c r="U18" s="76">
        <v>1.5700253843537126</v>
      </c>
      <c r="V18" s="76">
        <v>2.5820454888126676</v>
      </c>
      <c r="W18" s="76">
        <v>0.33856594768268966</v>
      </c>
      <c r="X18" s="76">
        <v>1.564126038802871</v>
      </c>
      <c r="Y18" s="76">
        <v>1.2790065602265921</v>
      </c>
      <c r="Z18" s="76">
        <v>2.1157372903156002</v>
      </c>
      <c r="AA18" s="76">
        <v>1.5491344287003495</v>
      </c>
      <c r="AB18" s="76">
        <v>1.3963374394233341</v>
      </c>
      <c r="AC18" s="76">
        <v>1.5467787833608915</v>
      </c>
      <c r="AD18" s="76">
        <v>1.267688223329233</v>
      </c>
      <c r="AE18" s="76">
        <v>1.5776486008455937</v>
      </c>
      <c r="AF18" s="76">
        <v>1.7967458275262249</v>
      </c>
      <c r="AG18" s="76">
        <v>1.4714989002328149</v>
      </c>
      <c r="AH18" s="76">
        <v>1.6951029197104228</v>
      </c>
      <c r="AI18" s="76">
        <v>1.2773795741123806</v>
      </c>
      <c r="AJ18" s="76">
        <v>1.6352299929925929</v>
      </c>
      <c r="AK18" s="76">
        <v>1.1349151053377859</v>
      </c>
      <c r="AL18" s="76">
        <v>1.514145383634613</v>
      </c>
      <c r="AM18" s="76">
        <v>1.4973449676541239</v>
      </c>
      <c r="AN18" s="76">
        <v>1.0590720254581631</v>
      </c>
      <c r="AO18" s="76">
        <v>1.2558299031749653</v>
      </c>
      <c r="AP18" s="76">
        <v>0.63126039353615937</v>
      </c>
      <c r="AQ18" s="76">
        <v>0.92576928423879767</v>
      </c>
      <c r="AR18" s="76">
        <v>1.0047098884744088</v>
      </c>
      <c r="AS18" s="76">
        <v>1.1690556197683888</v>
      </c>
      <c r="AT18" s="76">
        <v>1.4781077123114938</v>
      </c>
      <c r="AU18" s="76">
        <v>1.2772839361509636</v>
      </c>
      <c r="AV18" s="76">
        <v>1.1734371843898694</v>
      </c>
      <c r="AW18" s="76">
        <v>1.200836110134107</v>
      </c>
    </row>
    <row r="19" spans="1:49" s="202" customFormat="1" ht="17.100000000000001" customHeight="1" x14ac:dyDescent="0.2">
      <c r="A19" s="199" t="s">
        <v>94</v>
      </c>
      <c r="B19" s="200"/>
      <c r="C19" s="201" t="e">
        <v>#DIV/0!</v>
      </c>
      <c r="D19" s="201" t="e">
        <v>#DIV/0!</v>
      </c>
      <c r="E19" s="201" t="e">
        <v>#DIV/0!</v>
      </c>
      <c r="F19" s="201" t="e">
        <v>#DIV/0!</v>
      </c>
      <c r="G19" s="201" t="e">
        <v>#DIV/0!</v>
      </c>
      <c r="H19" s="201" t="e">
        <v>#DIV/0!</v>
      </c>
      <c r="I19" s="201" t="e">
        <v>#DIV/0!</v>
      </c>
      <c r="J19" s="201" t="e">
        <v>#DIV/0!</v>
      </c>
      <c r="K19" s="201">
        <v>4.2382005656144361</v>
      </c>
      <c r="L19" s="201">
        <v>6.2157400914430783</v>
      </c>
      <c r="M19" s="201">
        <v>-3.8320131155322734E-2</v>
      </c>
      <c r="N19" s="201">
        <v>3.7585909332251921</v>
      </c>
      <c r="O19" s="201">
        <v>2.5709799801453492</v>
      </c>
      <c r="P19" s="201">
        <v>6.1278360357363004</v>
      </c>
      <c r="Q19" s="201">
        <v>-7.589879198858684</v>
      </c>
      <c r="R19" s="201">
        <v>3.7041025225369228</v>
      </c>
      <c r="S19" s="201">
        <v>-0.42003407706242557</v>
      </c>
      <c r="T19" s="201">
        <v>2.8594307534071772</v>
      </c>
      <c r="U19" s="201">
        <v>1.4969594351202709</v>
      </c>
      <c r="V19" s="201">
        <v>3.4248697074072743</v>
      </c>
      <c r="W19" s="201">
        <v>-1.1679453326041034</v>
      </c>
      <c r="X19" s="201">
        <v>-1.400114210082426</v>
      </c>
      <c r="Y19" s="201">
        <v>-1.2108350593236672</v>
      </c>
      <c r="Z19" s="201">
        <v>1.1231241222968924</v>
      </c>
      <c r="AA19" s="201">
        <v>1.8794188813975987</v>
      </c>
      <c r="AB19" s="201">
        <v>5.9821329535850953</v>
      </c>
      <c r="AC19" s="201">
        <v>6.6079248811825364</v>
      </c>
      <c r="AD19" s="201">
        <v>-7.7167217926872418</v>
      </c>
      <c r="AE19" s="201">
        <v>5.7725999826139462</v>
      </c>
      <c r="AF19" s="201">
        <v>1.2915493721706861</v>
      </c>
      <c r="AG19" s="201">
        <v>1.7830546377416656</v>
      </c>
      <c r="AH19" s="201">
        <v>2.2754317724965167</v>
      </c>
      <c r="AI19" s="201">
        <v>1.6705816847349064</v>
      </c>
      <c r="AJ19" s="201">
        <v>-3.5852979978566846</v>
      </c>
      <c r="AK19" s="201">
        <v>-7.3123542979003364E-2</v>
      </c>
      <c r="AL19" s="201">
        <v>2.2672213763152094</v>
      </c>
      <c r="AM19" s="201">
        <v>1.0420184303733926</v>
      </c>
      <c r="AN19" s="201">
        <v>1.9730382700386295</v>
      </c>
      <c r="AO19" s="201">
        <v>2.3283389721193926</v>
      </c>
      <c r="AP19" s="201">
        <v>2.3927637552332959</v>
      </c>
      <c r="AQ19" s="201">
        <v>1.811037655681158</v>
      </c>
      <c r="AR19" s="201">
        <v>1.616421543841029</v>
      </c>
      <c r="AS19" s="201">
        <v>1.776910414333055</v>
      </c>
      <c r="AT19" s="201">
        <v>2.4999195706761457</v>
      </c>
      <c r="AU19" s="201">
        <v>0.70043553534946401</v>
      </c>
      <c r="AV19" s="201">
        <v>1.5016140020977842</v>
      </c>
      <c r="AW19" s="201">
        <v>0.28746405817396958</v>
      </c>
    </row>
    <row r="20" spans="1:49" s="84" customFormat="1" ht="17.100000000000001" customHeight="1" x14ac:dyDescent="0.2">
      <c r="A20" s="91" t="s">
        <v>52</v>
      </c>
      <c r="B20" s="89"/>
      <c r="C20" s="76" t="e">
        <v>#DIV/0!</v>
      </c>
      <c r="D20" s="76" t="e">
        <v>#DIV/0!</v>
      </c>
      <c r="E20" s="76" t="e">
        <v>#DIV/0!</v>
      </c>
      <c r="F20" s="76" t="e">
        <v>#DIV/0!</v>
      </c>
      <c r="G20" s="76" t="e">
        <v>#DIV/0!</v>
      </c>
      <c r="H20" s="76" t="e">
        <v>#DIV/0!</v>
      </c>
      <c r="I20" s="76" t="e">
        <v>#DIV/0!</v>
      </c>
      <c r="J20" s="76" t="e">
        <v>#DIV/0!</v>
      </c>
      <c r="K20" s="76">
        <v>1.5481695385794358</v>
      </c>
      <c r="L20" s="76">
        <v>1.5746530187655816</v>
      </c>
      <c r="M20" s="76">
        <v>1.6525220557622733</v>
      </c>
      <c r="N20" s="76">
        <v>1.1358629545978438</v>
      </c>
      <c r="O20" s="76">
        <v>1.6589379948948713</v>
      </c>
      <c r="P20" s="76">
        <v>1.5093819207941284</v>
      </c>
      <c r="Q20" s="76">
        <v>1.7090694033168985</v>
      </c>
      <c r="R20" s="76">
        <v>1.4462003230004017</v>
      </c>
      <c r="S20" s="76">
        <v>1.3438392514280029</v>
      </c>
      <c r="T20" s="76">
        <v>1.412855610856778</v>
      </c>
      <c r="U20" s="76">
        <v>1.5700253843537126</v>
      </c>
      <c r="V20" s="76">
        <v>2.5820454888126676</v>
      </c>
      <c r="W20" s="76">
        <v>0.33856594768268966</v>
      </c>
      <c r="X20" s="76">
        <v>1.564126038802871</v>
      </c>
      <c r="Y20" s="76">
        <v>1.2790065602265921</v>
      </c>
      <c r="Z20" s="76">
        <v>2.1157372903156002</v>
      </c>
      <c r="AA20" s="76">
        <v>1.5491344287003495</v>
      </c>
      <c r="AB20" s="76">
        <v>1.3963374394233341</v>
      </c>
      <c r="AC20" s="76">
        <v>1.5467787833608915</v>
      </c>
      <c r="AD20" s="76">
        <v>1.267688223329233</v>
      </c>
      <c r="AE20" s="76">
        <v>1.5776486008455937</v>
      </c>
      <c r="AF20" s="76">
        <v>1.7967458275262249</v>
      </c>
      <c r="AG20" s="76">
        <v>1.4714989002328149</v>
      </c>
      <c r="AH20" s="76">
        <v>1.6951029197104228</v>
      </c>
      <c r="AI20" s="76">
        <v>1.2773795741123806</v>
      </c>
      <c r="AJ20" s="76">
        <v>1.6352299929925929</v>
      </c>
      <c r="AK20" s="76">
        <v>1.1349151053377859</v>
      </c>
      <c r="AL20" s="76">
        <v>1.514145383634613</v>
      </c>
      <c r="AM20" s="76">
        <v>1.4973449676541239</v>
      </c>
      <c r="AN20" s="76">
        <v>1.0590720254581631</v>
      </c>
      <c r="AO20" s="76">
        <v>1.2558299031749653</v>
      </c>
      <c r="AP20" s="76">
        <v>0.63126039353615937</v>
      </c>
      <c r="AQ20" s="76">
        <v>0.92576928423879767</v>
      </c>
      <c r="AR20" s="76">
        <v>1.0047098884744088</v>
      </c>
      <c r="AS20" s="76">
        <v>1.1690556197683888</v>
      </c>
      <c r="AT20" s="76">
        <v>1.4781077123114938</v>
      </c>
      <c r="AU20" s="76">
        <v>1.2772839361509636</v>
      </c>
      <c r="AV20" s="76">
        <v>1.1734371843898694</v>
      </c>
      <c r="AW20" s="76">
        <v>1.200836110134107</v>
      </c>
    </row>
    <row r="21" spans="1:49" s="84" customFormat="1" ht="17.100000000000001" customHeight="1" x14ac:dyDescent="0.2">
      <c r="A21" s="91" t="s">
        <v>53</v>
      </c>
      <c r="B21" s="89"/>
      <c r="C21" s="76" t="e">
        <v>#DIV/0!</v>
      </c>
      <c r="D21" s="76" t="e">
        <v>#DIV/0!</v>
      </c>
      <c r="E21" s="76" t="e">
        <v>#DIV/0!</v>
      </c>
      <c r="F21" s="76" t="e">
        <v>#DIV/0!</v>
      </c>
      <c r="G21" s="76" t="e">
        <v>#DIV/0!</v>
      </c>
      <c r="H21" s="76" t="e">
        <v>#DIV/0!</v>
      </c>
      <c r="I21" s="76" t="e">
        <v>#DIV/0!</v>
      </c>
      <c r="J21" s="76" t="e">
        <v>#DIV/0!</v>
      </c>
      <c r="K21" s="76">
        <v>-7.455211626680458</v>
      </c>
      <c r="L21" s="76">
        <v>-9.8920612139754223</v>
      </c>
      <c r="M21" s="76">
        <v>-0.66963219278772801</v>
      </c>
      <c r="N21" s="76">
        <v>9.0938557254759189</v>
      </c>
      <c r="O21" s="76">
        <v>7.6923520469894591</v>
      </c>
      <c r="P21" s="76">
        <v>15.804996334610721</v>
      </c>
      <c r="Q21" s="76">
        <v>-0.94070234528846886</v>
      </c>
      <c r="R21" s="76">
        <v>-3.2865619311013061</v>
      </c>
      <c r="S21" s="76">
        <v>-5.0950646286864192</v>
      </c>
      <c r="T21" s="76">
        <v>3.2160760410581801</v>
      </c>
      <c r="U21" s="76">
        <v>5.7601704279647725</v>
      </c>
      <c r="V21" s="76">
        <v>4.4033688690306105</v>
      </c>
      <c r="W21" s="76">
        <v>2.0539182067057959</v>
      </c>
      <c r="X21" s="76">
        <v>2.3248423745649838</v>
      </c>
      <c r="Y21" s="76">
        <v>-27.76705304735637</v>
      </c>
      <c r="Z21" s="76">
        <v>44.074635619127434</v>
      </c>
      <c r="AA21" s="76">
        <v>-3.8505470268622832</v>
      </c>
      <c r="AB21" s="76">
        <v>1.659295310725839</v>
      </c>
      <c r="AC21" s="76">
        <v>3.9935939854707447</v>
      </c>
      <c r="AD21" s="76">
        <v>-3.1205515510098869</v>
      </c>
      <c r="AE21" s="76">
        <v>-0.60805349819634813</v>
      </c>
      <c r="AF21" s="76">
        <v>2.0297720735435121</v>
      </c>
      <c r="AG21" s="76">
        <v>7.1020976521388057</v>
      </c>
      <c r="AH21" s="76">
        <v>-0.15949464513576039</v>
      </c>
      <c r="AI21" s="76">
        <v>1.7677826625964066</v>
      </c>
      <c r="AJ21" s="76">
        <v>4.9411757829286751</v>
      </c>
      <c r="AK21" s="76">
        <v>-9.7081019725644637</v>
      </c>
      <c r="AL21" s="76">
        <v>13.904808332479623</v>
      </c>
      <c r="AM21" s="76">
        <v>4.3987587256583582</v>
      </c>
      <c r="AN21" s="76">
        <v>-1.3519411386741953</v>
      </c>
      <c r="AO21" s="76">
        <v>4.5677448783254526E-2</v>
      </c>
      <c r="AP21" s="76">
        <v>6.3220679514806255</v>
      </c>
      <c r="AQ21" s="76">
        <v>1.7638418986557713</v>
      </c>
      <c r="AR21" s="76">
        <v>8.6182743713793197</v>
      </c>
      <c r="AS21" s="76">
        <v>4.1295547980058522</v>
      </c>
      <c r="AT21" s="76">
        <v>2.9238256214025649</v>
      </c>
      <c r="AU21" s="76">
        <v>3.4553089710816387</v>
      </c>
      <c r="AV21" s="76">
        <v>3.8923833083011727</v>
      </c>
      <c r="AW21" s="76">
        <v>1.8412370348895424</v>
      </c>
    </row>
    <row r="22" spans="1:49" s="84" customFormat="1" ht="17.100000000000001" customHeight="1" x14ac:dyDescent="0.2">
      <c r="A22" s="91" t="s">
        <v>55</v>
      </c>
      <c r="B22" s="89"/>
      <c r="C22" s="76" t="e">
        <v>#DIV/0!</v>
      </c>
      <c r="D22" s="76" t="e">
        <v>#DIV/0!</v>
      </c>
      <c r="E22" s="76" t="e">
        <v>#DIV/0!</v>
      </c>
      <c r="F22" s="76" t="e">
        <v>#DIV/0!</v>
      </c>
      <c r="G22" s="76" t="e">
        <v>#DIV/0!</v>
      </c>
      <c r="H22" s="76" t="e">
        <v>#DIV/0!</v>
      </c>
      <c r="I22" s="76" t="e">
        <v>#DIV/0!</v>
      </c>
      <c r="J22" s="76" t="e">
        <v>#DIV/0!</v>
      </c>
      <c r="K22" s="76">
        <v>-1.4232396690294635E-2</v>
      </c>
      <c r="L22" s="76">
        <v>0.16380484689431096</v>
      </c>
      <c r="M22" s="76">
        <v>1.3362328269166168</v>
      </c>
      <c r="N22" s="76">
        <v>-8.9743657952710887</v>
      </c>
      <c r="O22" s="76">
        <v>18.237094054572324</v>
      </c>
      <c r="P22" s="76">
        <v>30.054339179657852</v>
      </c>
      <c r="Q22" s="76">
        <v>-30.064784141460908</v>
      </c>
      <c r="R22" s="76">
        <v>10.244952050796186</v>
      </c>
      <c r="S22" s="76">
        <v>-2.7686665863062898</v>
      </c>
      <c r="T22" s="76">
        <v>5.1301179559485544</v>
      </c>
      <c r="U22" s="76">
        <v>2.6497862155433038</v>
      </c>
      <c r="V22" s="76">
        <v>2.9893043735687241</v>
      </c>
      <c r="W22" s="76">
        <v>-5.0183473676974399</v>
      </c>
      <c r="X22" s="76">
        <v>-1.7499239174940229</v>
      </c>
      <c r="Y22" s="76">
        <v>2.4784598426467852</v>
      </c>
      <c r="Z22" s="76">
        <v>-4.6048296975562781</v>
      </c>
      <c r="AA22" s="76">
        <v>0.75755543438924544</v>
      </c>
      <c r="AB22" s="76">
        <v>4.197210175405619</v>
      </c>
      <c r="AC22" s="76">
        <v>3.2577675871503287</v>
      </c>
      <c r="AD22" s="76">
        <v>-5.0147190073212116</v>
      </c>
      <c r="AE22" s="76">
        <v>4.6397595585726759</v>
      </c>
      <c r="AF22" s="76">
        <v>8.405737646759448E-2</v>
      </c>
      <c r="AG22" s="76">
        <v>0.99044593105948042</v>
      </c>
      <c r="AH22" s="76">
        <v>6.3901178764062427</v>
      </c>
      <c r="AI22" s="76">
        <v>0.25604923746129771</v>
      </c>
      <c r="AJ22" s="76">
        <v>-11.305583199397917</v>
      </c>
      <c r="AK22" s="76">
        <v>3.2746101853567966</v>
      </c>
      <c r="AL22" s="76">
        <v>0.20804713759567939</v>
      </c>
      <c r="AM22" s="76">
        <v>-0.18368036822007383</v>
      </c>
      <c r="AN22" s="76">
        <v>4.1008996826743749</v>
      </c>
      <c r="AO22" s="76">
        <v>1.7440110486609539</v>
      </c>
      <c r="AP22" s="76">
        <v>0.20636320412739106</v>
      </c>
      <c r="AQ22" s="76">
        <v>3.8286509730961482</v>
      </c>
      <c r="AR22" s="76">
        <v>1.188548832164793</v>
      </c>
      <c r="AS22" s="76">
        <v>1.3028992001552941</v>
      </c>
      <c r="AT22" s="76">
        <v>2.7151270235509006</v>
      </c>
      <c r="AU22" s="76">
        <v>-0.58533142556457252</v>
      </c>
      <c r="AV22" s="76">
        <v>-0.16385970854790877</v>
      </c>
      <c r="AW22" s="76">
        <v>-3.0570527143206072</v>
      </c>
    </row>
    <row r="23" spans="1:49" s="84" customFormat="1" ht="17.100000000000001" customHeight="1" x14ac:dyDescent="0.2">
      <c r="A23" s="91" t="s">
        <v>54</v>
      </c>
      <c r="B23" s="89"/>
      <c r="C23" s="76" t="e">
        <v>#DIV/0!</v>
      </c>
      <c r="D23" s="76" t="e">
        <v>#DIV/0!</v>
      </c>
      <c r="E23" s="76" t="e">
        <v>#DIV/0!</v>
      </c>
      <c r="F23" s="76" t="e">
        <v>#DIV/0!</v>
      </c>
      <c r="G23" s="76" t="e">
        <v>#DIV/0!</v>
      </c>
      <c r="H23" s="76" t="e">
        <v>#DIV/0!</v>
      </c>
      <c r="I23" s="76" t="e">
        <v>#DIV/0!</v>
      </c>
      <c r="J23" s="76" t="e">
        <v>#DIV/0!</v>
      </c>
      <c r="K23" s="76">
        <v>1.9666266558064915</v>
      </c>
      <c r="L23" s="76">
        <v>-0.72348241116108047</v>
      </c>
      <c r="M23" s="76">
        <v>3.8063575256537252</v>
      </c>
      <c r="N23" s="76">
        <v>-2.0744025260204135</v>
      </c>
      <c r="O23" s="76">
        <v>6.0285010966851349</v>
      </c>
      <c r="P23" s="76">
        <v>13.367133130955988</v>
      </c>
      <c r="Q23" s="76">
        <v>-9.9210388090278379</v>
      </c>
      <c r="R23" s="76">
        <v>10.736693153905508</v>
      </c>
      <c r="S23" s="76">
        <v>-3.7482345213417423</v>
      </c>
      <c r="T23" s="76">
        <v>0.88705707797518407</v>
      </c>
      <c r="U23" s="76">
        <v>0.12422695186882216</v>
      </c>
      <c r="V23" s="76">
        <v>5.8561688495672337</v>
      </c>
      <c r="W23" s="76">
        <v>-1.0253983020302782</v>
      </c>
      <c r="X23" s="76">
        <v>-0.82389375966571698</v>
      </c>
      <c r="Y23" s="76">
        <v>2.7652105289188711</v>
      </c>
      <c r="Z23" s="76">
        <v>1.1572920028851463</v>
      </c>
      <c r="AA23" s="76">
        <v>2.6240743663447752</v>
      </c>
      <c r="AB23" s="76">
        <v>2.353883439460569</v>
      </c>
      <c r="AC23" s="76">
        <v>0.79875063886836184</v>
      </c>
      <c r="AD23" s="76">
        <v>0.35305729284558218</v>
      </c>
      <c r="AE23" s="76">
        <v>2.0899604750141298</v>
      </c>
      <c r="AF23" s="76">
        <v>2.6244770273254669</v>
      </c>
      <c r="AG23" s="76">
        <v>2.8476628229408663</v>
      </c>
      <c r="AH23" s="76">
        <v>2.5920839010514785</v>
      </c>
      <c r="AI23" s="76">
        <v>6.3287007194273714</v>
      </c>
      <c r="AJ23" s="76">
        <v>-6.8030605184413844</v>
      </c>
      <c r="AK23" s="76">
        <v>1.1226186622956158</v>
      </c>
      <c r="AL23" s="76">
        <v>0.59452029475173251</v>
      </c>
      <c r="AM23" s="76">
        <v>1.6190855332495424</v>
      </c>
      <c r="AN23" s="76">
        <v>1.7841060593238645</v>
      </c>
      <c r="AO23" s="76">
        <v>3.0717242220663188</v>
      </c>
      <c r="AP23" s="76">
        <v>3.0016863399502824</v>
      </c>
      <c r="AQ23" s="76">
        <v>1.9630351721151573</v>
      </c>
      <c r="AR23" s="76">
        <v>2.382263647788796</v>
      </c>
      <c r="AS23" s="76">
        <v>1.982492900813404</v>
      </c>
      <c r="AT23" s="76">
        <v>-1.4923188265810627</v>
      </c>
      <c r="AU23" s="76">
        <v>0.60811958474937811</v>
      </c>
      <c r="AV23" s="76">
        <v>1.4505859812891098</v>
      </c>
      <c r="AW23" s="76">
        <v>0.72469797282612713</v>
      </c>
    </row>
    <row r="24" spans="1:49" s="84" customFormat="1" ht="17.100000000000001" customHeight="1" x14ac:dyDescent="0.2">
      <c r="A24" s="91" t="s">
        <v>72</v>
      </c>
      <c r="B24" s="89"/>
      <c r="C24" s="76" t="e">
        <v>#DIV/0!</v>
      </c>
      <c r="D24" s="76" t="e">
        <v>#DIV/0!</v>
      </c>
      <c r="E24" s="76" t="e">
        <v>#DIV/0!</v>
      </c>
      <c r="F24" s="76" t="e">
        <v>#DIV/0!</v>
      </c>
      <c r="G24" s="76" t="e">
        <v>#DIV/0!</v>
      </c>
      <c r="H24" s="76" t="e">
        <v>#DIV/0!</v>
      </c>
      <c r="I24" s="76" t="e">
        <v>#DIV/0!</v>
      </c>
      <c r="J24" s="76" t="e">
        <v>#DIV/0!</v>
      </c>
      <c r="K24" s="76">
        <v>12.666091153124581</v>
      </c>
      <c r="L24" s="76">
        <v>-6.1241295179218058</v>
      </c>
      <c r="M24" s="76">
        <v>2.4309279439724163</v>
      </c>
      <c r="N24" s="76">
        <v>-5.1179765765447698</v>
      </c>
      <c r="O24" s="76">
        <v>8.8340770286485579</v>
      </c>
      <c r="P24" s="76">
        <v>7.0322034635609487</v>
      </c>
      <c r="Q24" s="76">
        <v>1.4755704240790424</v>
      </c>
      <c r="R24" s="76">
        <v>3.2864890485925446</v>
      </c>
      <c r="S24" s="76">
        <v>0.97641329291733303</v>
      </c>
      <c r="T24" s="76">
        <v>-4.3184500794863467</v>
      </c>
      <c r="U24" s="76">
        <v>2.9427963071969598</v>
      </c>
      <c r="V24" s="76">
        <v>9.2474013990577539</v>
      </c>
      <c r="W24" s="76">
        <v>-8.2910494441399187</v>
      </c>
      <c r="X24" s="76">
        <v>3.7198488484249559</v>
      </c>
      <c r="Y24" s="76">
        <v>2.3005134610292854</v>
      </c>
      <c r="Z24" s="76">
        <v>2.3372282354611196</v>
      </c>
      <c r="AA24" s="76">
        <v>0.48292157653719858</v>
      </c>
      <c r="AB24" s="76">
        <v>11.971771050072167</v>
      </c>
      <c r="AC24" s="76">
        <v>-5.31901829971686</v>
      </c>
      <c r="AD24" s="76">
        <v>-1.2293668454442575</v>
      </c>
      <c r="AE24" s="76">
        <v>-2.0409145113669092</v>
      </c>
      <c r="AF24" s="76">
        <v>1.7389101496412707</v>
      </c>
      <c r="AG24" s="76">
        <v>-0.3399795014315754</v>
      </c>
      <c r="AH24" s="76">
        <v>-1.5174053772366469</v>
      </c>
      <c r="AI24" s="76">
        <v>5.61078692678596</v>
      </c>
      <c r="AJ24" s="76">
        <v>9.9679198171852779</v>
      </c>
      <c r="AK24" s="76">
        <v>-7.6617143675890116</v>
      </c>
      <c r="AL24" s="76">
        <v>12.13927711976015</v>
      </c>
      <c r="AM24" s="76">
        <v>6.3309305520870884</v>
      </c>
      <c r="AN24" s="76">
        <v>1.0372798246135018</v>
      </c>
      <c r="AO24" s="76">
        <v>5.2745473377992402</v>
      </c>
      <c r="AP24" s="76">
        <v>2.7027238466805326</v>
      </c>
      <c r="AQ24" s="76">
        <v>-1.3903831198064043</v>
      </c>
      <c r="AR24" s="76">
        <v>8.1556916989211636E-2</v>
      </c>
      <c r="AS24" s="76">
        <v>1.2550677119802511</v>
      </c>
      <c r="AT24" s="76">
        <v>1.8233538837749697</v>
      </c>
      <c r="AU24" s="76">
        <v>-0.20917943330311939</v>
      </c>
      <c r="AV24" s="76">
        <v>-0.74655472629066022</v>
      </c>
      <c r="AW24" s="76">
        <v>4.1424211388719767</v>
      </c>
    </row>
    <row r="25" spans="1:49" s="84" customFormat="1" ht="17.100000000000001" customHeight="1" x14ac:dyDescent="0.2">
      <c r="A25" s="91" t="s">
        <v>14</v>
      </c>
      <c r="B25" s="89"/>
      <c r="C25" s="76" t="e">
        <v>#DIV/0!</v>
      </c>
      <c r="D25" s="76" t="e">
        <v>#DIV/0!</v>
      </c>
      <c r="E25" s="76" t="e">
        <v>#DIV/0!</v>
      </c>
      <c r="F25" s="76" t="e">
        <v>#DIV/0!</v>
      </c>
      <c r="G25" s="76" t="e">
        <v>#DIV/0!</v>
      </c>
      <c r="H25" s="76" t="e">
        <v>#DIV/0!</v>
      </c>
      <c r="I25" s="76" t="e">
        <v>#DIV/0!</v>
      </c>
      <c r="J25" s="76" t="e">
        <v>#DIV/0!</v>
      </c>
      <c r="K25" s="76">
        <v>33.133598377876815</v>
      </c>
      <c r="L25" s="76">
        <v>3.5047319018646217</v>
      </c>
      <c r="M25" s="76">
        <v>2.4414162763769287</v>
      </c>
      <c r="N25" s="76">
        <v>8.1170784001514118</v>
      </c>
      <c r="O25" s="76">
        <v>-5.7226386518479</v>
      </c>
      <c r="P25" s="76">
        <v>4.4034531912273467</v>
      </c>
      <c r="Q25" s="76">
        <v>15.556097540238145</v>
      </c>
      <c r="R25" s="76">
        <v>-1.9591539901416488</v>
      </c>
      <c r="S25" s="76">
        <v>6.3758884980666064</v>
      </c>
      <c r="T25" s="76">
        <v>6.5207855079438604</v>
      </c>
      <c r="U25" s="76">
        <v>-1.0515590836894684</v>
      </c>
      <c r="V25" s="76">
        <v>4.4567260184410706</v>
      </c>
      <c r="W25" s="76">
        <v>3.1082245151891286</v>
      </c>
      <c r="X25" s="76">
        <v>11.470766558634459</v>
      </c>
      <c r="Y25" s="76">
        <v>1.6496325701457204</v>
      </c>
      <c r="Z25" s="76">
        <v>10.049481281946338</v>
      </c>
      <c r="AA25" s="76">
        <v>-3.4082461872663616</v>
      </c>
      <c r="AB25" s="76">
        <v>-3.555718255460727</v>
      </c>
      <c r="AC25" s="76">
        <v>4.7154493130937558</v>
      </c>
      <c r="AD25" s="76">
        <v>-4.6958378303915698</v>
      </c>
      <c r="AE25" s="76">
        <v>2.3183400849922764</v>
      </c>
      <c r="AF25" s="76">
        <v>0.24809983000071423</v>
      </c>
      <c r="AG25" s="76">
        <v>1.8156469690743471</v>
      </c>
      <c r="AH25" s="76">
        <v>7.0106722180579784</v>
      </c>
      <c r="AI25" s="76">
        <v>3.371088287439461</v>
      </c>
      <c r="AJ25" s="76">
        <v>-7.9013303393827066</v>
      </c>
      <c r="AK25" s="76">
        <v>25.2446425606228</v>
      </c>
      <c r="AL25" s="76">
        <v>-0.69834233638539356</v>
      </c>
      <c r="AM25" s="76">
        <v>6.6622067690221165</v>
      </c>
      <c r="AN25" s="76">
        <v>1.8062964642975299</v>
      </c>
      <c r="AO25" s="76">
        <v>-3.6435782718738929</v>
      </c>
      <c r="AP25" s="76">
        <v>-5.1062739450700168</v>
      </c>
      <c r="AQ25" s="76">
        <v>-1.7558640642452161</v>
      </c>
      <c r="AR25" s="76">
        <v>3.1590622063600859</v>
      </c>
      <c r="AS25" s="76">
        <v>2.1205695516807177</v>
      </c>
      <c r="AT25" s="76">
        <v>-0.9666390241595102</v>
      </c>
      <c r="AU25" s="76">
        <v>-1.9942064652715641</v>
      </c>
      <c r="AV25" s="76">
        <v>-1.7912404193467735</v>
      </c>
      <c r="AW25" s="76">
        <v>0.34220618802007774</v>
      </c>
    </row>
    <row r="26" spans="1:49" s="84" customFormat="1" ht="17.100000000000001" customHeight="1" x14ac:dyDescent="0.2">
      <c r="A26" s="91" t="s">
        <v>56</v>
      </c>
      <c r="B26" s="89"/>
      <c r="C26" s="76" t="e">
        <v>#DIV/0!</v>
      </c>
      <c r="D26" s="76" t="e">
        <v>#DIV/0!</v>
      </c>
      <c r="E26" s="76" t="e">
        <v>#DIV/0!</v>
      </c>
      <c r="F26" s="76" t="e">
        <v>#DIV/0!</v>
      </c>
      <c r="G26" s="76" t="e">
        <v>#DIV/0!</v>
      </c>
      <c r="H26" s="76" t="e">
        <v>#DIV/0!</v>
      </c>
      <c r="I26" s="76" t="e">
        <v>#DIV/0!</v>
      </c>
      <c r="J26" s="76" t="e">
        <v>#DIV/0!</v>
      </c>
      <c r="K26" s="76">
        <v>20.312491668069789</v>
      </c>
      <c r="L26" s="76">
        <v>4.8305228603764627</v>
      </c>
      <c r="M26" s="76">
        <v>0.81823180883915381</v>
      </c>
      <c r="N26" s="76">
        <v>24.945745339500736</v>
      </c>
      <c r="O26" s="76">
        <v>-17.224998851337624</v>
      </c>
      <c r="P26" s="76">
        <v>-11.109639559005203</v>
      </c>
      <c r="Q26" s="76">
        <v>20.443124578343941</v>
      </c>
      <c r="R26" s="76">
        <v>-1.6754370522555795</v>
      </c>
      <c r="S26" s="76">
        <v>-3.3525137145588246</v>
      </c>
      <c r="T26" s="76">
        <v>2.4379518548581558</v>
      </c>
      <c r="U26" s="76">
        <v>-2.2656168180653524</v>
      </c>
      <c r="V26" s="76">
        <v>7.7065687300183594</v>
      </c>
      <c r="W26" s="76">
        <v>0.86120589496152533</v>
      </c>
      <c r="X26" s="76">
        <v>0.52756464369501099</v>
      </c>
      <c r="Y26" s="76">
        <v>3.3051913275543354</v>
      </c>
      <c r="Z26" s="76">
        <v>3.4093991167701398</v>
      </c>
      <c r="AA26" s="76">
        <v>5.8847292387104178</v>
      </c>
      <c r="AB26" s="76">
        <v>8.939187215831268</v>
      </c>
      <c r="AC26" s="76">
        <v>5.093532584046212</v>
      </c>
      <c r="AD26" s="76">
        <v>-6.7911829506730692</v>
      </c>
      <c r="AE26" s="76">
        <v>18.036265443062515</v>
      </c>
      <c r="AF26" s="76">
        <v>-9.1854001588408618</v>
      </c>
      <c r="AG26" s="76">
        <v>1.3736072090062112</v>
      </c>
      <c r="AH26" s="76">
        <v>10.675845534549456</v>
      </c>
      <c r="AI26" s="76">
        <v>-0.28840186419648584</v>
      </c>
      <c r="AJ26" s="76">
        <v>-0.30402329485887947</v>
      </c>
      <c r="AK26" s="76">
        <v>-3.135860719675565</v>
      </c>
      <c r="AL26" s="76">
        <v>-1.8464733971582881</v>
      </c>
      <c r="AM26" s="76">
        <v>2.2249529019857661E-3</v>
      </c>
      <c r="AN26" s="76">
        <v>8.8399428610576471</v>
      </c>
      <c r="AO26" s="76">
        <v>0.35179147226216401</v>
      </c>
      <c r="AP26" s="76">
        <v>-1.6328478781718392</v>
      </c>
      <c r="AQ26" s="76">
        <v>2.5879468705543918</v>
      </c>
      <c r="AR26" s="76">
        <v>-5.6087572220057558</v>
      </c>
      <c r="AS26" s="76">
        <v>7.2340717602932703</v>
      </c>
      <c r="AT26" s="76">
        <v>0.8130196139088941</v>
      </c>
      <c r="AU26" s="76">
        <v>5.159232390428703</v>
      </c>
      <c r="AV26" s="76">
        <v>1.8359608582342091</v>
      </c>
      <c r="AW26" s="76">
        <v>-0.20240177498423995</v>
      </c>
    </row>
    <row r="27" spans="1:49" s="84" customFormat="1" ht="17.100000000000001" customHeight="1" x14ac:dyDescent="0.2">
      <c r="A27" s="91" t="s">
        <v>57</v>
      </c>
      <c r="B27" s="89"/>
      <c r="C27" s="76" t="e">
        <v>#DIV/0!</v>
      </c>
      <c r="D27" s="76" t="e">
        <v>#DIV/0!</v>
      </c>
      <c r="E27" s="76" t="e">
        <v>#DIV/0!</v>
      </c>
      <c r="F27" s="76" t="e">
        <v>#DIV/0!</v>
      </c>
      <c r="G27" s="76" t="e">
        <v>#DIV/0!</v>
      </c>
      <c r="H27" s="76" t="e">
        <v>#DIV/0!</v>
      </c>
      <c r="I27" s="76" t="e">
        <v>#DIV/0!</v>
      </c>
      <c r="J27" s="76" t="e">
        <v>#DIV/0!</v>
      </c>
      <c r="K27" s="76">
        <v>5.6370262926284109</v>
      </c>
      <c r="L27" s="76">
        <v>-0.32624231403005632</v>
      </c>
      <c r="M27" s="76">
        <v>1.4958534767436582</v>
      </c>
      <c r="N27" s="76">
        <v>1.0163668170913187</v>
      </c>
      <c r="O27" s="76">
        <v>-1.3132325460746497</v>
      </c>
      <c r="P27" s="76">
        <v>2.6034933170559382</v>
      </c>
      <c r="Q27" s="76">
        <v>-2.7254614512875697</v>
      </c>
      <c r="R27" s="76">
        <v>2.6368599480022015</v>
      </c>
      <c r="S27" s="76">
        <v>1.9178523163439154</v>
      </c>
      <c r="T27" s="76">
        <v>2.3178242533244964</v>
      </c>
      <c r="U27" s="76">
        <v>1.0114770546088669</v>
      </c>
      <c r="V27" s="76">
        <v>0.27448151874225335</v>
      </c>
      <c r="W27" s="76">
        <v>1.1356090975786826</v>
      </c>
      <c r="X27" s="76">
        <v>1.1617307276525768</v>
      </c>
      <c r="Y27" s="76">
        <v>2.3435984442532032</v>
      </c>
      <c r="Z27" s="76">
        <v>1.9074160376197913</v>
      </c>
      <c r="AA27" s="76">
        <v>1.2992183868050677</v>
      </c>
      <c r="AB27" s="76">
        <v>0.70662903257319165</v>
      </c>
      <c r="AC27" s="76">
        <v>1.1558262465545255</v>
      </c>
      <c r="AD27" s="76">
        <v>1.8355807530435753</v>
      </c>
      <c r="AE27" s="76">
        <v>2.1347260607574636</v>
      </c>
      <c r="AF27" s="76">
        <v>1.3404037393069279</v>
      </c>
      <c r="AG27" s="76">
        <v>2.7865420520679862</v>
      </c>
      <c r="AH27" s="76">
        <v>1.7106240145322804</v>
      </c>
      <c r="AI27" s="76">
        <v>1.2461932720423841</v>
      </c>
      <c r="AJ27" s="76">
        <v>0.419884229742995</v>
      </c>
      <c r="AK27" s="76">
        <v>-0.61553608939100002</v>
      </c>
      <c r="AL27" s="76">
        <v>-0.61473456467903143</v>
      </c>
      <c r="AM27" s="76">
        <v>0.26198287239282969</v>
      </c>
      <c r="AN27" s="76">
        <v>2.5705388986018818</v>
      </c>
      <c r="AO27" s="76">
        <v>2.829121613615615</v>
      </c>
      <c r="AP27" s="76">
        <v>2.8251479339819419</v>
      </c>
      <c r="AQ27" s="76">
        <v>3.7223657258775189</v>
      </c>
      <c r="AR27" s="76">
        <v>2.7851136103242968</v>
      </c>
      <c r="AS27" s="76">
        <v>2.5597176292244672</v>
      </c>
      <c r="AT27" s="76">
        <v>3.5218753855637663</v>
      </c>
      <c r="AU27" s="76">
        <v>1.5982940034211746</v>
      </c>
      <c r="AV27" s="76">
        <v>1.2971992277662991</v>
      </c>
      <c r="AW27" s="76">
        <v>0.99291499456453103</v>
      </c>
    </row>
    <row r="28" spans="1:49" s="84" customFormat="1" ht="17.100000000000001" customHeight="1" x14ac:dyDescent="0.2">
      <c r="A28" s="91" t="s">
        <v>15</v>
      </c>
      <c r="B28" s="89"/>
      <c r="C28" s="76" t="e">
        <v>#DIV/0!</v>
      </c>
      <c r="D28" s="76" t="e">
        <v>#DIV/0!</v>
      </c>
      <c r="E28" s="76" t="e">
        <v>#DIV/0!</v>
      </c>
      <c r="F28" s="76" t="e">
        <v>#DIV/0!</v>
      </c>
      <c r="G28" s="76" t="e">
        <v>#DIV/0!</v>
      </c>
      <c r="H28" s="76" t="e">
        <v>#DIV/0!</v>
      </c>
      <c r="I28" s="76" t="e">
        <v>#DIV/0!</v>
      </c>
      <c r="J28" s="76" t="e">
        <v>#DIV/0!</v>
      </c>
      <c r="K28" s="76">
        <v>23.214113198291429</v>
      </c>
      <c r="L28" s="76">
        <v>192.6414108734464</v>
      </c>
      <c r="M28" s="76">
        <v>-5.9660815302886805</v>
      </c>
      <c r="N28" s="76">
        <v>15.213921857907732</v>
      </c>
      <c r="O28" s="76">
        <v>-21.150058033689533</v>
      </c>
      <c r="P28" s="76">
        <v>-39.476184888393917</v>
      </c>
      <c r="Q28" s="76">
        <v>19.338255326026356</v>
      </c>
      <c r="R28" s="76">
        <v>-0.22720986142857891</v>
      </c>
      <c r="S28" s="76">
        <v>5.9445936879146455</v>
      </c>
      <c r="T28" s="76">
        <v>23.645001280279931</v>
      </c>
      <c r="U28" s="76">
        <v>-4.8241539910751303</v>
      </c>
      <c r="V28" s="76">
        <v>1.8819036255871557</v>
      </c>
      <c r="W28" s="76">
        <v>-3.5762331576587925</v>
      </c>
      <c r="X28" s="76">
        <v>-23.038170870677376</v>
      </c>
      <c r="Y28" s="76">
        <v>28.050379210427234</v>
      </c>
      <c r="Z28" s="76">
        <v>-18.375454859877326</v>
      </c>
      <c r="AA28" s="76">
        <v>16.068905098023677</v>
      </c>
      <c r="AB28" s="76">
        <v>11.01263759606339</v>
      </c>
      <c r="AC28" s="76">
        <v>1.662502059288018</v>
      </c>
      <c r="AD28" s="76">
        <v>-10.186037534558778</v>
      </c>
      <c r="AE28" s="76">
        <v>-5.8351776496392782</v>
      </c>
      <c r="AF28" s="76">
        <v>2.2998666135400692</v>
      </c>
      <c r="AG28" s="76">
        <v>-4.7149628363015506</v>
      </c>
      <c r="AH28" s="76">
        <v>0.34356424428843013</v>
      </c>
      <c r="AI28" s="76">
        <v>10.401538377783393</v>
      </c>
      <c r="AJ28" s="76">
        <v>-8.342044635846479</v>
      </c>
      <c r="AK28" s="76">
        <v>0.63676711748694714</v>
      </c>
      <c r="AL28" s="76">
        <v>6.9965319665134196</v>
      </c>
      <c r="AM28" s="76">
        <v>-3.1569038757854773</v>
      </c>
      <c r="AN28" s="76">
        <v>-4.5327788391640977</v>
      </c>
      <c r="AO28" s="76">
        <v>5.071497354817156</v>
      </c>
      <c r="AP28" s="76">
        <v>11.005456970885973</v>
      </c>
      <c r="AQ28" s="76">
        <v>-3.860188809636611</v>
      </c>
      <c r="AR28" s="76">
        <v>-2.2368449502253029</v>
      </c>
      <c r="AS28" s="76">
        <v>2.7655123150652328</v>
      </c>
      <c r="AT28" s="76">
        <v>-4.1742032648321654</v>
      </c>
      <c r="AU28" s="76">
        <v>-4.666041936362209</v>
      </c>
      <c r="AV28" s="76">
        <v>19.756940552138545</v>
      </c>
      <c r="AW28" s="76">
        <v>5.3953376589672697</v>
      </c>
    </row>
    <row r="29" spans="1:49" s="84" customFormat="1" ht="17.100000000000001" customHeight="1" x14ac:dyDescent="0.2">
      <c r="A29" s="91" t="s">
        <v>16</v>
      </c>
      <c r="B29" s="89"/>
      <c r="C29" s="76" t="e">
        <v>#DIV/0!</v>
      </c>
      <c r="D29" s="76" t="e">
        <v>#DIV/0!</v>
      </c>
      <c r="E29" s="76" t="e">
        <v>#DIV/0!</v>
      </c>
      <c r="F29" s="76" t="e">
        <v>#DIV/0!</v>
      </c>
      <c r="G29" s="76" t="e">
        <v>#DIV/0!</v>
      </c>
      <c r="H29" s="76" t="e">
        <v>#DIV/0!</v>
      </c>
      <c r="I29" s="76" t="e">
        <v>#DIV/0!</v>
      </c>
      <c r="J29" s="76" t="e">
        <v>#DIV/0!</v>
      </c>
      <c r="K29" s="76">
        <v>4.9661928260851029</v>
      </c>
      <c r="L29" s="76">
        <v>10.865688218218406</v>
      </c>
      <c r="M29" s="76">
        <v>6.9565237566579619</v>
      </c>
      <c r="N29" s="76">
        <v>6.5733908412102915</v>
      </c>
      <c r="O29" s="76">
        <v>15.378679739684387</v>
      </c>
      <c r="P29" s="76">
        <v>-3.6656219608619089</v>
      </c>
      <c r="Q29" s="76">
        <v>4.5454475271828887</v>
      </c>
      <c r="R29" s="76">
        <v>-2.3929375161622524</v>
      </c>
      <c r="S29" s="76">
        <v>-1.6394085518109947</v>
      </c>
      <c r="T29" s="76">
        <v>-8.0417089220326652</v>
      </c>
      <c r="U29" s="76">
        <v>-3.2445553844718367</v>
      </c>
      <c r="V29" s="76">
        <v>-1.1156739611864919</v>
      </c>
      <c r="W29" s="76">
        <v>-2.9244777197083627</v>
      </c>
      <c r="X29" s="76">
        <v>-1.125176252159843</v>
      </c>
      <c r="Y29" s="76">
        <v>-3.7407144698503925</v>
      </c>
      <c r="Z29" s="76">
        <v>2.7491302001372953</v>
      </c>
      <c r="AA29" s="76">
        <v>4.6688865811508995</v>
      </c>
      <c r="AB29" s="76">
        <v>6.8131908472984115</v>
      </c>
      <c r="AC29" s="76">
        <v>9.2924408792400151</v>
      </c>
      <c r="AD29" s="76">
        <v>6.1485595874019694</v>
      </c>
      <c r="AE29" s="76">
        <v>9.0033014630981789</v>
      </c>
      <c r="AF29" s="76">
        <v>1.0645672430475761</v>
      </c>
      <c r="AG29" s="76">
        <v>-4.3860714916735155</v>
      </c>
      <c r="AH29" s="76">
        <v>-6.1905442652909981</v>
      </c>
      <c r="AI29" s="76">
        <v>-1.3122011010034407</v>
      </c>
      <c r="AJ29" s="76">
        <v>-14.577988596565783</v>
      </c>
      <c r="AK29" s="76">
        <v>3.3084971430311194</v>
      </c>
      <c r="AL29" s="76">
        <v>2.0283765819697042</v>
      </c>
      <c r="AM29" s="76">
        <v>1.6115060556484595</v>
      </c>
      <c r="AN29" s="76">
        <v>1.0901524488658332</v>
      </c>
      <c r="AO29" s="76">
        <v>0.23606695520759224</v>
      </c>
      <c r="AP29" s="76">
        <v>0.41100974377774602</v>
      </c>
      <c r="AQ29" s="76">
        <v>0.40526237545230881</v>
      </c>
      <c r="AR29" s="76">
        <v>3.1105651151110081</v>
      </c>
      <c r="AS29" s="76">
        <v>5.8396254615494803</v>
      </c>
      <c r="AT29" s="76">
        <v>5.6185247682121853</v>
      </c>
      <c r="AU29" s="76">
        <v>3.8956702096879736</v>
      </c>
      <c r="AV29" s="76">
        <v>2.4903932051695277</v>
      </c>
      <c r="AW29" s="76">
        <v>2.768378019930684</v>
      </c>
    </row>
    <row r="30" spans="1:49" s="84" customFormat="1" ht="17.100000000000001" customHeight="1" x14ac:dyDescent="0.2">
      <c r="A30" s="91" t="s">
        <v>58</v>
      </c>
      <c r="B30" s="89"/>
      <c r="C30" s="76" t="e">
        <v>#DIV/0!</v>
      </c>
      <c r="D30" s="76" t="e">
        <v>#DIV/0!</v>
      </c>
      <c r="E30" s="76" t="e">
        <v>#DIV/0!</v>
      </c>
      <c r="F30" s="76" t="e">
        <v>#DIV/0!</v>
      </c>
      <c r="G30" s="76" t="e">
        <v>#DIV/0!</v>
      </c>
      <c r="H30" s="76" t="e">
        <v>#DIV/0!</v>
      </c>
      <c r="I30" s="76" t="e">
        <v>#DIV/0!</v>
      </c>
      <c r="J30" s="76" t="e">
        <v>#DIV/0!</v>
      </c>
      <c r="K30" s="76">
        <v>10.699844078197419</v>
      </c>
      <c r="L30" s="76">
        <v>12.572089837057687</v>
      </c>
      <c r="M30" s="76">
        <v>3.9055387440054101</v>
      </c>
      <c r="N30" s="76">
        <v>10.089471646473424</v>
      </c>
      <c r="O30" s="76">
        <v>-2.3729427622604882</v>
      </c>
      <c r="P30" s="76">
        <v>-3.6129510729749126</v>
      </c>
      <c r="Q30" s="76">
        <v>-4.1616933597289023</v>
      </c>
      <c r="R30" s="76">
        <v>5.4603887251558625E-2</v>
      </c>
      <c r="S30" s="76">
        <v>3.4572650527311177</v>
      </c>
      <c r="T30" s="76">
        <v>-4.4507124667892528</v>
      </c>
      <c r="U30" s="76">
        <v>5.2621335493873156</v>
      </c>
      <c r="V30" s="76">
        <v>-3.7446467264234951E-2</v>
      </c>
      <c r="W30" s="76">
        <v>-2.9377290273500334</v>
      </c>
      <c r="X30" s="76">
        <v>1.4963406128987833</v>
      </c>
      <c r="Y30" s="76">
        <v>-2.8187822231330317</v>
      </c>
      <c r="Z30" s="76">
        <v>-5.774593566562725</v>
      </c>
      <c r="AA30" s="76">
        <v>2.1578367650390007</v>
      </c>
      <c r="AB30" s="76">
        <v>12.115397010751616</v>
      </c>
      <c r="AC30" s="76">
        <v>4.6162126287756511</v>
      </c>
      <c r="AD30" s="76">
        <v>6.6139228975115039</v>
      </c>
      <c r="AE30" s="76">
        <v>9.4374831079260915</v>
      </c>
      <c r="AF30" s="76">
        <v>-0.63363329247383415</v>
      </c>
      <c r="AG30" s="76">
        <v>-2.1712843030608497</v>
      </c>
      <c r="AH30" s="76">
        <v>1.8098464973463013</v>
      </c>
      <c r="AI30" s="76">
        <v>3.1541424931803785</v>
      </c>
      <c r="AJ30" s="76">
        <v>1.6446407402316732</v>
      </c>
      <c r="AK30" s="76">
        <v>11.987718047831851</v>
      </c>
      <c r="AL30" s="76">
        <v>0.22027284021703952</v>
      </c>
      <c r="AM30" s="76">
        <v>3.5233069896112523</v>
      </c>
      <c r="AN30" s="76">
        <v>5.1554191756333578</v>
      </c>
      <c r="AO30" s="76">
        <v>7.1907845331889098</v>
      </c>
      <c r="AP30" s="76">
        <v>-0.19956559469078705</v>
      </c>
      <c r="AQ30" s="76">
        <v>8.8975681187797306E-2</v>
      </c>
      <c r="AR30" s="76">
        <v>-1.0455986594191113</v>
      </c>
      <c r="AS30" s="76">
        <v>-3.2407877524479267</v>
      </c>
      <c r="AT30" s="76">
        <v>5.8619214834960465</v>
      </c>
      <c r="AU30" s="76">
        <v>-2.2192429879322462</v>
      </c>
      <c r="AV30" s="76">
        <v>1.5493636304189762</v>
      </c>
      <c r="AW30" s="76">
        <v>-3.304866290830788</v>
      </c>
    </row>
    <row r="31" spans="1:49" s="84" customFormat="1" ht="17.100000000000001" customHeight="1" x14ac:dyDescent="0.2">
      <c r="A31" s="91" t="s">
        <v>71</v>
      </c>
      <c r="B31" s="89"/>
      <c r="C31" s="76" t="e">
        <v>#DIV/0!</v>
      </c>
      <c r="D31" s="76" t="e">
        <v>#DIV/0!</v>
      </c>
      <c r="E31" s="76" t="e">
        <v>#DIV/0!</v>
      </c>
      <c r="F31" s="76" t="e">
        <v>#DIV/0!</v>
      </c>
      <c r="G31" s="76" t="e">
        <v>#DIV/0!</v>
      </c>
      <c r="H31" s="76" t="e">
        <v>#DIV/0!</v>
      </c>
      <c r="I31" s="76" t="e">
        <v>#DIV/0!</v>
      </c>
      <c r="J31" s="76" t="e">
        <v>#DIV/0!</v>
      </c>
      <c r="K31" s="76">
        <v>8.3314765446574022</v>
      </c>
      <c r="L31" s="76">
        <v>0.17021588030365908</v>
      </c>
      <c r="M31" s="76">
        <v>-10.306464490227063</v>
      </c>
      <c r="N31" s="76">
        <v>18.883397534267885</v>
      </c>
      <c r="O31" s="76">
        <v>-2.0415692341832936</v>
      </c>
      <c r="P31" s="76">
        <v>0.72481563197559495</v>
      </c>
      <c r="Q31" s="76">
        <v>-0.12360541541827086</v>
      </c>
      <c r="R31" s="76">
        <v>3.8869289580143462</v>
      </c>
      <c r="S31" s="76">
        <v>1.9514408926212035</v>
      </c>
      <c r="T31" s="76">
        <v>2.4893170727827485</v>
      </c>
      <c r="U31" s="76">
        <v>3.7267381157010782</v>
      </c>
      <c r="V31" s="76">
        <v>4.6512875459265857</v>
      </c>
      <c r="W31" s="76">
        <v>3.9678934097794549</v>
      </c>
      <c r="X31" s="76">
        <v>-4.5890756757329454</v>
      </c>
      <c r="Y31" s="76">
        <v>-6.6953887291879788</v>
      </c>
      <c r="Z31" s="76">
        <v>-8.2274153093400351</v>
      </c>
      <c r="AA31" s="76">
        <v>5.0889691031767104</v>
      </c>
      <c r="AB31" s="76">
        <v>16.111512952583638</v>
      </c>
      <c r="AC31" s="76">
        <v>30.268502642367</v>
      </c>
      <c r="AD31" s="76">
        <v>-34.139646602104214</v>
      </c>
      <c r="AE31" s="76">
        <v>23.171957929074203</v>
      </c>
      <c r="AF31" s="76">
        <v>6.2445720497993573</v>
      </c>
      <c r="AG31" s="76">
        <v>4.1177572183381583</v>
      </c>
      <c r="AH31" s="76">
        <v>1.3939862454083629</v>
      </c>
      <c r="AI31" s="76">
        <v>-1.1593698557955223</v>
      </c>
      <c r="AJ31" s="76">
        <v>-5.1336982073282078</v>
      </c>
      <c r="AK31" s="76">
        <v>-3.262829542020429</v>
      </c>
      <c r="AL31" s="76">
        <v>-2.0416180577401577</v>
      </c>
      <c r="AM31" s="76">
        <v>-4.0939217422674146</v>
      </c>
      <c r="AN31" s="76">
        <v>-1.0093961726396539</v>
      </c>
      <c r="AO31" s="76">
        <v>0.86751413118055787</v>
      </c>
      <c r="AP31" s="76">
        <v>3.0552405885380329</v>
      </c>
      <c r="AQ31" s="76">
        <v>1.48339978830625</v>
      </c>
      <c r="AR31" s="76">
        <v>-0.472523616071574</v>
      </c>
      <c r="AS31" s="76">
        <v>0.28579850987338062</v>
      </c>
      <c r="AT31" s="76">
        <v>1.9170494328011545</v>
      </c>
      <c r="AU31" s="76">
        <v>3.5750974760134779</v>
      </c>
      <c r="AV31" s="76">
        <v>-1.4106658402010308</v>
      </c>
      <c r="AW31" s="76">
        <v>0.72955425639926741</v>
      </c>
    </row>
    <row r="32" spans="1:49" s="84" customFormat="1" ht="17.100000000000001" customHeight="1" x14ac:dyDescent="0.2">
      <c r="A32" s="91" t="s">
        <v>17</v>
      </c>
      <c r="B32" s="89"/>
      <c r="C32" s="76" t="e">
        <v>#DIV/0!</v>
      </c>
      <c r="D32" s="76" t="e">
        <v>#DIV/0!</v>
      </c>
      <c r="E32" s="76" t="e">
        <v>#DIV/0!</v>
      </c>
      <c r="F32" s="76" t="e">
        <v>#DIV/0!</v>
      </c>
      <c r="G32" s="76" t="e">
        <v>#DIV/0!</v>
      </c>
      <c r="H32" s="76" t="e">
        <v>#DIV/0!</v>
      </c>
      <c r="I32" s="76" t="e">
        <v>#DIV/0!</v>
      </c>
      <c r="J32" s="76" t="e">
        <v>#DIV/0!</v>
      </c>
      <c r="K32" s="76">
        <v>0.88857611529684633</v>
      </c>
      <c r="L32" s="76">
        <v>0.44541772219177656</v>
      </c>
      <c r="M32" s="76">
        <v>0.63305538377762538</v>
      </c>
      <c r="N32" s="76">
        <v>2.0828429967203688</v>
      </c>
      <c r="O32" s="76">
        <v>3.1123203989321002</v>
      </c>
      <c r="P32" s="76">
        <v>0.40403483017767972</v>
      </c>
      <c r="Q32" s="76">
        <v>-4.6338736620525234</v>
      </c>
      <c r="R32" s="76">
        <v>7.7154682624231308</v>
      </c>
      <c r="S32" s="76">
        <v>0.1450858535778865</v>
      </c>
      <c r="T32" s="76">
        <v>-0.99955982902737439</v>
      </c>
      <c r="U32" s="76">
        <v>0.39757377869602539</v>
      </c>
      <c r="V32" s="76">
        <v>3.8705723134481396</v>
      </c>
      <c r="W32" s="76">
        <v>0.78628542305927418</v>
      </c>
      <c r="X32" s="76">
        <v>-1.8060772643361145</v>
      </c>
      <c r="Y32" s="76">
        <v>2.5507358644022426</v>
      </c>
      <c r="Z32" s="76">
        <v>-7.9930584559461</v>
      </c>
      <c r="AA32" s="76">
        <v>0.70542858117152996</v>
      </c>
      <c r="AB32" s="76">
        <v>12.473943869929904</v>
      </c>
      <c r="AC32" s="76">
        <v>21.52199057210138</v>
      </c>
      <c r="AD32" s="76">
        <v>-24.274462869396974</v>
      </c>
      <c r="AE32" s="76">
        <v>15.01995767628439</v>
      </c>
      <c r="AF32" s="76">
        <v>4.5209384015423515</v>
      </c>
      <c r="AG32" s="76">
        <v>2.5830932556326625</v>
      </c>
      <c r="AH32" s="76">
        <v>-1.4535485144570703</v>
      </c>
      <c r="AI32" s="76">
        <v>-0.23328561472257814</v>
      </c>
      <c r="AJ32" s="76">
        <v>-3.1026521290147269</v>
      </c>
      <c r="AK32" s="76">
        <v>-1.8285419003304382</v>
      </c>
      <c r="AL32" s="76">
        <v>1.9241569586814222E-2</v>
      </c>
      <c r="AM32" s="76">
        <v>-4.2290212900442103E-2</v>
      </c>
      <c r="AN32" s="76">
        <v>3.2694710754995082</v>
      </c>
      <c r="AO32" s="76">
        <v>5.577919503727613</v>
      </c>
      <c r="AP32" s="76">
        <v>7.1755567082017802</v>
      </c>
      <c r="AQ32" s="76">
        <v>2.5801334014960542</v>
      </c>
      <c r="AR32" s="76">
        <v>0.67046701911439577</v>
      </c>
      <c r="AS32" s="76">
        <v>-3.5965122400582028</v>
      </c>
      <c r="AT32" s="76">
        <v>8.5560257236150008</v>
      </c>
      <c r="AU32" s="76">
        <v>-4.0036204548091199</v>
      </c>
      <c r="AV32" s="76">
        <v>-1.9865350368508006</v>
      </c>
      <c r="AW32" s="76">
        <v>-1.8792005711066984</v>
      </c>
    </row>
    <row r="33" spans="1:49" s="84" customFormat="1" ht="17.100000000000001" customHeight="1" x14ac:dyDescent="0.2">
      <c r="A33" s="91" t="s">
        <v>59</v>
      </c>
      <c r="B33" s="89"/>
      <c r="C33" s="147" t="e">
        <v>#DIV/0!</v>
      </c>
      <c r="D33" s="147" t="e">
        <v>#DIV/0!</v>
      </c>
      <c r="E33" s="147" t="e">
        <v>#DIV/0!</v>
      </c>
      <c r="F33" s="147" t="e">
        <v>#DIV/0!</v>
      </c>
      <c r="G33" s="147" t="e">
        <v>#DIV/0!</v>
      </c>
      <c r="H33" s="147" t="e">
        <v>#DIV/0!</v>
      </c>
      <c r="I33" s="147" t="e">
        <v>#DIV/0!</v>
      </c>
      <c r="J33" s="147" t="e">
        <v>#DIV/0!</v>
      </c>
      <c r="K33" s="147">
        <v>-24.027469093255316</v>
      </c>
      <c r="L33" s="147">
        <v>27.546569029943903</v>
      </c>
      <c r="M33" s="147">
        <v>23.190930287625001</v>
      </c>
      <c r="N33" s="147">
        <v>20.695996529504356</v>
      </c>
      <c r="O33" s="147">
        <v>22.099064279685532</v>
      </c>
      <c r="P33" s="147">
        <v>-80.575721986267112</v>
      </c>
      <c r="Q33" s="147">
        <v>71.523894320631527</v>
      </c>
      <c r="R33" s="147">
        <v>32.037960362721172</v>
      </c>
      <c r="S33" s="147">
        <v>43.594761218866211</v>
      </c>
      <c r="T33" s="147">
        <v>26.235487439723016</v>
      </c>
      <c r="U33" s="147">
        <v>-16.660570916948348</v>
      </c>
      <c r="V33" s="76">
        <v>6.7384591079584721</v>
      </c>
      <c r="W33" s="76">
        <v>-10.758385194153187</v>
      </c>
      <c r="X33" s="76">
        <v>-21.602222400695624</v>
      </c>
      <c r="Y33" s="76">
        <v>26.598856660359171</v>
      </c>
      <c r="Z33" s="76">
        <v>-11.021027432196417</v>
      </c>
      <c r="AA33" s="76">
        <v>15.851373293748594</v>
      </c>
      <c r="AB33" s="76">
        <v>9.6967531357975201</v>
      </c>
      <c r="AC33" s="76">
        <v>0.24595276823624612</v>
      </c>
      <c r="AD33" s="76">
        <v>0.38797356147997064</v>
      </c>
      <c r="AE33" s="76">
        <v>-9.6782299661114841</v>
      </c>
      <c r="AF33" s="76">
        <v>2.4679313507022682</v>
      </c>
      <c r="AG33" s="76">
        <v>14.052765994227956</v>
      </c>
      <c r="AH33" s="76">
        <v>-10.699235753076664</v>
      </c>
      <c r="AI33" s="76">
        <v>6.8295248001051467</v>
      </c>
      <c r="AJ33" s="76">
        <v>-7.1353274630806656</v>
      </c>
      <c r="AK33" s="76">
        <v>-13.613115059155279</v>
      </c>
      <c r="AL33" s="76">
        <v>3.6611978972695081</v>
      </c>
      <c r="AM33" s="76">
        <v>11.214091988900066</v>
      </c>
      <c r="AN33" s="76">
        <v>27.137768828238862</v>
      </c>
      <c r="AO33" s="76">
        <v>55.047571451378332</v>
      </c>
      <c r="AP33" s="76">
        <v>-18.668129546591029</v>
      </c>
      <c r="AQ33" s="76">
        <v>35.681156242369319</v>
      </c>
      <c r="AR33" s="76">
        <v>5.839589648132959</v>
      </c>
      <c r="AS33" s="76">
        <v>5.2696802168153756</v>
      </c>
      <c r="AT33" s="76">
        <v>9.4733632118735969</v>
      </c>
      <c r="AU33" s="76">
        <v>-3.502323457462686</v>
      </c>
      <c r="AV33" s="76">
        <v>1.8730084636210398</v>
      </c>
      <c r="AW33" s="76">
        <v>-5.3437139264169815</v>
      </c>
    </row>
    <row r="34" spans="1:49" s="84" customFormat="1" ht="17.100000000000001" customHeight="1" x14ac:dyDescent="0.2">
      <c r="A34" s="92"/>
      <c r="B34" s="89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</row>
    <row r="35" spans="1:49" s="105" customFormat="1" ht="17.100000000000001" customHeight="1" x14ac:dyDescent="0.2">
      <c r="A35" s="199" t="s">
        <v>98</v>
      </c>
      <c r="B35" s="215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  <c r="R35" s="221"/>
      <c r="S35" s="221"/>
      <c r="T35" s="221"/>
      <c r="U35" s="221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</row>
    <row r="36" spans="1:49" s="95" customFormat="1" ht="17.100000000000001" customHeight="1" thickBot="1" x14ac:dyDescent="0.25">
      <c r="A36" s="93" t="s">
        <v>19</v>
      </c>
      <c r="B36" s="94"/>
      <c r="C36" s="148" t="e">
        <v>#DIV/0!</v>
      </c>
      <c r="D36" s="148" t="e">
        <v>#DIV/0!</v>
      </c>
      <c r="E36" s="148" t="e">
        <v>#DIV/0!</v>
      </c>
      <c r="F36" s="148" t="e">
        <v>#DIV/0!</v>
      </c>
      <c r="G36" s="148" t="e">
        <v>#DIV/0!</v>
      </c>
      <c r="H36" s="148" t="e">
        <v>#DIV/0!</v>
      </c>
      <c r="I36" s="148" t="e">
        <v>#DIV/0!</v>
      </c>
      <c r="J36" s="148" t="e">
        <v>#DIV/0!</v>
      </c>
      <c r="K36" s="148">
        <v>0.12099774548255393</v>
      </c>
      <c r="L36" s="148">
        <v>0.94149141487482879</v>
      </c>
      <c r="M36" s="148">
        <v>-0.13960538012272039</v>
      </c>
      <c r="N36" s="148">
        <v>0.52212817172587744</v>
      </c>
      <c r="O36" s="148">
        <v>1.0950551600827474</v>
      </c>
      <c r="P36" s="148">
        <v>1.5899478970582415</v>
      </c>
      <c r="Q36" s="148">
        <v>1.4394142487163641</v>
      </c>
      <c r="R36" s="148">
        <v>3.0906798072453112</v>
      </c>
      <c r="S36" s="148">
        <v>1.1098042962064181</v>
      </c>
      <c r="T36" s="148">
        <v>1.3968842996656905</v>
      </c>
      <c r="U36" s="148">
        <v>2.7278908674736257</v>
      </c>
      <c r="V36" s="148">
        <v>-0.55465362151525532</v>
      </c>
      <c r="W36" s="148">
        <v>1.1147062606915892</v>
      </c>
      <c r="X36" s="148">
        <v>2.0580995717583983</v>
      </c>
      <c r="Y36" s="148">
        <v>2.9269011781334342</v>
      </c>
      <c r="Z36" s="148">
        <v>1.0678563190494428</v>
      </c>
      <c r="AA36" s="148">
        <v>5.0550905478512043</v>
      </c>
      <c r="AB36" s="148">
        <v>5.3893252781757717</v>
      </c>
      <c r="AC36" s="148">
        <v>-2.8539387258623372</v>
      </c>
      <c r="AD36" s="148">
        <v>3.1827189279798329</v>
      </c>
      <c r="AE36" s="148">
        <v>1.0832397859839915</v>
      </c>
      <c r="AF36" s="148">
        <v>2.6717743414360395</v>
      </c>
      <c r="AG36" s="148">
        <v>2.8246925655371236</v>
      </c>
      <c r="AH36" s="148">
        <v>2.5660202256312603</v>
      </c>
      <c r="AI36" s="148">
        <v>3.183177544841298</v>
      </c>
      <c r="AJ36" s="148">
        <v>0.33837095456055177</v>
      </c>
      <c r="AK36" s="148">
        <v>0.49883358311786363</v>
      </c>
      <c r="AL36" s="148">
        <v>-0.32622203154289986</v>
      </c>
      <c r="AM36" s="148">
        <v>-1.0570961936984591</v>
      </c>
      <c r="AN36" s="148">
        <v>0.66074790411390083</v>
      </c>
      <c r="AO36" s="148">
        <v>-0.94562118142147433</v>
      </c>
      <c r="AP36" s="148">
        <v>-0.80065029873260807</v>
      </c>
      <c r="AQ36" s="148">
        <v>-0.13239287274650069</v>
      </c>
      <c r="AR36" s="148">
        <v>-0.72091974827924732</v>
      </c>
      <c r="AS36" s="148">
        <v>-0.90259889775519131</v>
      </c>
      <c r="AT36" s="148">
        <v>-0.21556242010074556</v>
      </c>
      <c r="AU36" s="148">
        <v>0.2955652475825632</v>
      </c>
      <c r="AV36" s="148">
        <v>0.64194117443823195</v>
      </c>
      <c r="AW36" s="148">
        <v>2.8444391775244382</v>
      </c>
    </row>
    <row r="37" spans="1:49" x14ac:dyDescent="0.2">
      <c r="A37" s="96" t="s">
        <v>50</v>
      </c>
      <c r="B37" s="97"/>
    </row>
    <row r="38" spans="1:49" x14ac:dyDescent="0.2">
      <c r="Z38" s="98">
        <v>8.5</v>
      </c>
    </row>
  </sheetData>
  <mergeCells count="12">
    <mergeCell ref="AV3:AW3"/>
    <mergeCell ref="T3:W3"/>
    <mergeCell ref="B3:C3"/>
    <mergeCell ref="D3:G3"/>
    <mergeCell ref="H3:K3"/>
    <mergeCell ref="P3:S3"/>
    <mergeCell ref="N3:O3"/>
    <mergeCell ref="AJ3:AM3"/>
    <mergeCell ref="AF3:AI3"/>
    <mergeCell ref="AN3:AQ3"/>
    <mergeCell ref="AR3:AU3"/>
    <mergeCell ref="AC3:AE3"/>
  </mergeCells>
  <conditionalFormatting sqref="C6:AQ36">
    <cfRule type="cellIs" dxfId="7" priority="5" operator="lessThan">
      <formula>0</formula>
    </cfRule>
  </conditionalFormatting>
  <conditionalFormatting sqref="AR6:AR36">
    <cfRule type="cellIs" dxfId="6" priority="4" operator="lessThan">
      <formula>0</formula>
    </cfRule>
  </conditionalFormatting>
  <conditionalFormatting sqref="AS6:AW36">
    <cfRule type="cellIs" dxfId="5" priority="3" operator="lessThan">
      <formula>0</formula>
    </cfRule>
  </conditionalFormatting>
  <pageMargins left="0.5" right="0" top="0.5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W38"/>
  <sheetViews>
    <sheetView showGridLines="0" view="pageBreakPreview" zoomScaleSheetLayoutView="100" workbookViewId="0">
      <pane xSplit="12" ySplit="4" topLeftCell="M5" activePane="bottomRight" state="frozen"/>
      <selection activeCell="A25" sqref="A1:XFD1048576"/>
      <selection pane="topRight" activeCell="A25" sqref="A1:XFD1048576"/>
      <selection pane="bottomLeft" activeCell="A25" sqref="A1:XFD1048576"/>
      <selection pane="bottomRight" activeCell="A25" sqref="A1:XFD1048576"/>
    </sheetView>
  </sheetViews>
  <sheetFormatPr defaultRowHeight="11.25" x14ac:dyDescent="0.2"/>
  <cols>
    <col min="1" max="1" width="26.42578125" style="98" customWidth="1"/>
    <col min="2" max="5" width="7.5703125" style="98" hidden="1" customWidth="1"/>
    <col min="6" max="8" width="5.7109375" style="98" hidden="1" customWidth="1"/>
    <col min="9" max="15" width="6" style="98" hidden="1" customWidth="1"/>
    <col min="16" max="19" width="6.28515625" style="98" hidden="1" customWidth="1"/>
    <col min="20" max="28" width="6.85546875" style="98" hidden="1" customWidth="1"/>
    <col min="29" max="40" width="6.85546875" style="98" customWidth="1"/>
    <col min="41" max="41" width="8.28515625" style="98" customWidth="1"/>
    <col min="42" max="46" width="7.140625" style="98" customWidth="1"/>
    <col min="47" max="16384" width="9.140625" style="98"/>
  </cols>
  <sheetData>
    <row r="1" spans="1:49" ht="18.75" customHeight="1" x14ac:dyDescent="0.2">
      <c r="AC1" s="137" t="s">
        <v>144</v>
      </c>
      <c r="AN1" s="143"/>
      <c r="AO1" s="143"/>
    </row>
    <row r="2" spans="1:49" ht="2.25" customHeight="1" thickBot="1" x14ac:dyDescent="0.25">
      <c r="B2" s="98" t="s">
        <v>20</v>
      </c>
      <c r="C2" s="98" t="s">
        <v>21</v>
      </c>
      <c r="D2" s="98" t="s">
        <v>22</v>
      </c>
      <c r="E2" s="98" t="s">
        <v>23</v>
      </c>
      <c r="F2" s="98" t="s">
        <v>24</v>
      </c>
      <c r="G2" s="98" t="s">
        <v>25</v>
      </c>
      <c r="H2" s="98" t="s">
        <v>26</v>
      </c>
      <c r="I2" s="98" t="s">
        <v>27</v>
      </c>
      <c r="J2" s="98" t="s">
        <v>28</v>
      </c>
      <c r="K2" s="98" t="s">
        <v>29</v>
      </c>
      <c r="L2" s="98" t="s">
        <v>30</v>
      </c>
      <c r="M2" s="98" t="s">
        <v>31</v>
      </c>
      <c r="N2" s="98" t="s">
        <v>32</v>
      </c>
      <c r="O2" s="98" t="s">
        <v>33</v>
      </c>
      <c r="P2" s="98" t="s">
        <v>34</v>
      </c>
      <c r="Q2" s="98" t="s">
        <v>35</v>
      </c>
      <c r="R2" s="98" t="s">
        <v>36</v>
      </c>
      <c r="S2" s="98" t="s">
        <v>37</v>
      </c>
      <c r="T2" s="98" t="s">
        <v>38</v>
      </c>
      <c r="U2" s="98" t="s">
        <v>39</v>
      </c>
      <c r="V2" s="98" t="s">
        <v>40</v>
      </c>
      <c r="W2" s="98" t="s">
        <v>41</v>
      </c>
      <c r="X2" s="98" t="s">
        <v>42</v>
      </c>
      <c r="Y2" s="98" t="s">
        <v>43</v>
      </c>
      <c r="Z2" s="98" t="s">
        <v>44</v>
      </c>
      <c r="AA2" s="98" t="s">
        <v>45</v>
      </c>
      <c r="AB2" s="98" t="s">
        <v>51</v>
      </c>
      <c r="AC2" s="98" t="s">
        <v>73</v>
      </c>
      <c r="AD2" s="98" t="s">
        <v>74</v>
      </c>
      <c r="AE2" s="98" t="s">
        <v>75</v>
      </c>
      <c r="AF2" s="98" t="s">
        <v>78</v>
      </c>
      <c r="AR2" s="225" t="s">
        <v>135</v>
      </c>
      <c r="AS2" s="225"/>
      <c r="AT2" s="225"/>
    </row>
    <row r="3" spans="1:49" s="101" customFormat="1" ht="12" customHeight="1" x14ac:dyDescent="0.2">
      <c r="A3" s="99"/>
      <c r="B3" s="232" t="s">
        <v>67</v>
      </c>
      <c r="C3" s="232"/>
      <c r="D3" s="232" t="s">
        <v>66</v>
      </c>
      <c r="E3" s="232"/>
      <c r="F3" s="232"/>
      <c r="G3" s="232"/>
      <c r="H3" s="232" t="s">
        <v>60</v>
      </c>
      <c r="I3" s="232"/>
      <c r="J3" s="232"/>
      <c r="K3" s="232"/>
      <c r="L3" s="99" t="s">
        <v>61</v>
      </c>
      <c r="M3" s="100"/>
      <c r="N3" s="232"/>
      <c r="O3" s="232"/>
      <c r="P3" s="232" t="s">
        <v>62</v>
      </c>
      <c r="Q3" s="232"/>
      <c r="R3" s="232"/>
      <c r="S3" s="232"/>
      <c r="T3" s="232" t="s">
        <v>63</v>
      </c>
      <c r="U3" s="232"/>
      <c r="V3" s="232"/>
      <c r="W3" s="232"/>
      <c r="X3" s="100" t="s">
        <v>64</v>
      </c>
      <c r="Y3" s="100" t="s">
        <v>64</v>
      </c>
      <c r="Z3" s="100"/>
      <c r="AA3" s="100" t="s">
        <v>64</v>
      </c>
      <c r="AB3" s="100" t="s">
        <v>65</v>
      </c>
      <c r="AC3" s="232" t="s">
        <v>65</v>
      </c>
      <c r="AD3" s="232"/>
      <c r="AE3" s="232"/>
      <c r="AF3" s="232" t="s">
        <v>77</v>
      </c>
      <c r="AG3" s="232"/>
      <c r="AH3" s="232"/>
      <c r="AI3" s="232"/>
      <c r="AJ3" s="232" t="s">
        <v>80</v>
      </c>
      <c r="AK3" s="232"/>
      <c r="AL3" s="232"/>
      <c r="AM3" s="232"/>
      <c r="AN3" s="232" t="s">
        <v>92</v>
      </c>
      <c r="AO3" s="232"/>
      <c r="AP3" s="232"/>
      <c r="AQ3" s="232"/>
      <c r="AR3" s="232" t="s">
        <v>135</v>
      </c>
      <c r="AS3" s="232"/>
      <c r="AT3" s="232"/>
      <c r="AU3" s="232"/>
      <c r="AV3" s="232" t="s">
        <v>137</v>
      </c>
      <c r="AW3" s="232"/>
    </row>
    <row r="4" spans="1:49" s="105" customFormat="1" ht="12" customHeight="1" x14ac:dyDescent="0.2">
      <c r="A4" s="102"/>
      <c r="B4" s="103" t="s">
        <v>48</v>
      </c>
      <c r="C4" s="103" t="s">
        <v>49</v>
      </c>
      <c r="D4" s="103" t="s">
        <v>46</v>
      </c>
      <c r="E4" s="103" t="s">
        <v>47</v>
      </c>
      <c r="F4" s="103" t="s">
        <v>48</v>
      </c>
      <c r="G4" s="103" t="s">
        <v>49</v>
      </c>
      <c r="H4" s="103" t="s">
        <v>46</v>
      </c>
      <c r="I4" s="103" t="s">
        <v>47</v>
      </c>
      <c r="J4" s="103" t="s">
        <v>48</v>
      </c>
      <c r="K4" s="103" t="s">
        <v>49</v>
      </c>
      <c r="L4" s="103" t="s">
        <v>46</v>
      </c>
      <c r="M4" s="103" t="s">
        <v>47</v>
      </c>
      <c r="N4" s="103" t="s">
        <v>48</v>
      </c>
      <c r="O4" s="103" t="s">
        <v>49</v>
      </c>
      <c r="P4" s="103" t="s">
        <v>46</v>
      </c>
      <c r="Q4" s="103" t="s">
        <v>47</v>
      </c>
      <c r="R4" s="103" t="s">
        <v>48</v>
      </c>
      <c r="S4" s="103" t="s">
        <v>49</v>
      </c>
      <c r="T4" s="103" t="s">
        <v>46</v>
      </c>
      <c r="U4" s="103" t="s">
        <v>47</v>
      </c>
      <c r="V4" s="103" t="s">
        <v>48</v>
      </c>
      <c r="W4" s="103" t="s">
        <v>49</v>
      </c>
      <c r="X4" s="103" t="s">
        <v>46</v>
      </c>
      <c r="Y4" s="103" t="s">
        <v>47</v>
      </c>
      <c r="Z4" s="103" t="s">
        <v>48</v>
      </c>
      <c r="AA4" s="103" t="s">
        <v>49</v>
      </c>
      <c r="AB4" s="103" t="s">
        <v>46</v>
      </c>
      <c r="AC4" s="103" t="s">
        <v>47</v>
      </c>
      <c r="AD4" s="103" t="s">
        <v>48</v>
      </c>
      <c r="AE4" s="103" t="s">
        <v>49</v>
      </c>
      <c r="AF4" s="103" t="s">
        <v>46</v>
      </c>
      <c r="AG4" s="103" t="s">
        <v>47</v>
      </c>
      <c r="AH4" s="103" t="s">
        <v>48</v>
      </c>
      <c r="AI4" s="103" t="s">
        <v>49</v>
      </c>
      <c r="AJ4" s="103" t="s">
        <v>46</v>
      </c>
      <c r="AK4" s="103" t="s">
        <v>47</v>
      </c>
      <c r="AL4" s="103" t="s">
        <v>48</v>
      </c>
      <c r="AM4" s="103" t="s">
        <v>49</v>
      </c>
      <c r="AN4" s="104" t="s">
        <v>46</v>
      </c>
      <c r="AO4" s="104" t="s">
        <v>47</v>
      </c>
      <c r="AP4" s="104" t="s">
        <v>48</v>
      </c>
      <c r="AQ4" s="104" t="s">
        <v>49</v>
      </c>
      <c r="AR4" s="104" t="s">
        <v>46</v>
      </c>
      <c r="AS4" s="104" t="s">
        <v>47</v>
      </c>
      <c r="AT4" s="104" t="s">
        <v>48</v>
      </c>
      <c r="AU4" s="104" t="s">
        <v>49</v>
      </c>
      <c r="AV4" s="104" t="s">
        <v>46</v>
      </c>
      <c r="AW4" s="104" t="s">
        <v>47</v>
      </c>
    </row>
    <row r="5" spans="1:49" s="87" customFormat="1" ht="17.100000000000001" customHeight="1" x14ac:dyDescent="0.2">
      <c r="A5" s="138" t="s">
        <v>97</v>
      </c>
      <c r="B5" s="138" t="e">
        <v>#VALUE!</v>
      </c>
      <c r="C5" s="138" t="e">
        <v>#DIV/0!</v>
      </c>
      <c r="D5" s="138" t="e">
        <v>#DIV/0!</v>
      </c>
      <c r="E5" s="138" t="e">
        <v>#DIV/0!</v>
      </c>
      <c r="F5" s="138" t="e">
        <v>#DIV/0!</v>
      </c>
      <c r="G5" s="138" t="e">
        <v>#DIV/0!</v>
      </c>
      <c r="H5" s="138" t="e">
        <v>#DIV/0!</v>
      </c>
      <c r="I5" s="138" t="e">
        <v>#DIV/0!</v>
      </c>
      <c r="J5" s="138" t="e">
        <v>#DIV/0!</v>
      </c>
      <c r="K5" s="138">
        <v>2.7493220012431854</v>
      </c>
      <c r="L5" s="138">
        <v>4.9667615656214581</v>
      </c>
      <c r="M5" s="138">
        <v>2.1296311886747081</v>
      </c>
      <c r="N5" s="138">
        <v>-0.11228414169435455</v>
      </c>
      <c r="O5" s="138">
        <v>4.0886784724278726</v>
      </c>
      <c r="P5" s="138">
        <v>1.974108531219247</v>
      </c>
      <c r="Q5" s="138">
        <v>-2.9264421499647137</v>
      </c>
      <c r="R5" s="138">
        <v>3.0604931474183164</v>
      </c>
      <c r="S5" s="138">
        <v>-2.0706483713095807</v>
      </c>
      <c r="T5" s="138">
        <v>1.1109023156063369</v>
      </c>
      <c r="U5" s="138">
        <v>1.0871509517905229</v>
      </c>
      <c r="V5" s="138">
        <v>4.88531494124876</v>
      </c>
      <c r="W5" s="138">
        <v>-3.4020147366493858</v>
      </c>
      <c r="X5" s="138">
        <v>-1.1237156529473169</v>
      </c>
      <c r="Y5" s="138">
        <v>-1.8907973804023566</v>
      </c>
      <c r="Z5" s="138">
        <v>5.0027603299323005</v>
      </c>
      <c r="AA5" s="138">
        <v>-1.5687995762265345</v>
      </c>
      <c r="AB5" s="138">
        <v>4.6003576457632569</v>
      </c>
      <c r="AC5" s="138">
        <v>5.1875069541300824</v>
      </c>
      <c r="AD5" s="138">
        <v>-3.5035363079861845</v>
      </c>
      <c r="AE5" s="138">
        <v>4.7817597159062242</v>
      </c>
      <c r="AF5" s="138">
        <v>-0.15466074852611181</v>
      </c>
      <c r="AG5" s="138">
        <v>2.4852469653975708</v>
      </c>
      <c r="AH5" s="138">
        <v>1.5816072528550706</v>
      </c>
      <c r="AI5" s="138">
        <v>1.2312785782397317</v>
      </c>
      <c r="AJ5" s="138">
        <v>-3.1179526292672377</v>
      </c>
      <c r="AK5" s="138">
        <v>0.72994174075623275</v>
      </c>
      <c r="AL5" s="138">
        <v>1.0466907228960005</v>
      </c>
      <c r="AM5" s="138">
        <v>2.6328402398099851</v>
      </c>
      <c r="AN5" s="138">
        <v>1.9688548343101151</v>
      </c>
      <c r="AO5" s="138">
        <v>0.88688684739736912</v>
      </c>
      <c r="AP5" s="138">
        <v>1.7396220428736384</v>
      </c>
      <c r="AQ5" s="138">
        <v>0.7120839865714178</v>
      </c>
      <c r="AR5" s="138">
        <v>2.068857411219311</v>
      </c>
      <c r="AS5" s="138">
        <v>2.1865624246109028</v>
      </c>
      <c r="AT5" s="138">
        <v>1.9806527195908135</v>
      </c>
      <c r="AU5" s="138">
        <v>1.3224715048141213</v>
      </c>
      <c r="AV5" s="138">
        <v>0.95736635607211418</v>
      </c>
      <c r="AW5" s="138">
        <v>0.27333086052454064</v>
      </c>
    </row>
    <row r="6" spans="1:49" s="202" customFormat="1" ht="17.100000000000001" customHeight="1" x14ac:dyDescent="0.2">
      <c r="A6" s="199" t="s">
        <v>96</v>
      </c>
      <c r="B6" s="213" t="e">
        <v>#VALUE!</v>
      </c>
      <c r="C6" s="213" t="e">
        <v>#DIV/0!</v>
      </c>
      <c r="D6" s="213" t="e">
        <v>#DIV/0!</v>
      </c>
      <c r="E6" s="213" t="e">
        <v>#DIV/0!</v>
      </c>
      <c r="F6" s="213" t="e">
        <v>#DIV/0!</v>
      </c>
      <c r="G6" s="213" t="e">
        <v>#DIV/0!</v>
      </c>
      <c r="H6" s="213" t="e">
        <v>#DIV/0!</v>
      </c>
      <c r="I6" s="213" t="e">
        <v>#DIV/0!</v>
      </c>
      <c r="J6" s="213" t="e">
        <v>#DIV/0!</v>
      </c>
      <c r="K6" s="213">
        <v>0.55000077348457643</v>
      </c>
      <c r="L6" s="213">
        <v>0.72861893160081737</v>
      </c>
      <c r="M6" s="213">
        <v>1.6898214718314837</v>
      </c>
      <c r="N6" s="213">
        <v>-2.3672633207212694</v>
      </c>
      <c r="O6" s="213">
        <v>0.99299287672712944</v>
      </c>
      <c r="P6" s="213">
        <v>1.5020031132899494</v>
      </c>
      <c r="Q6" s="213">
        <v>-0.13462221727795898</v>
      </c>
      <c r="R6" s="213">
        <v>0.90776855061340078</v>
      </c>
      <c r="S6" s="213">
        <v>-2.0115192386897731</v>
      </c>
      <c r="T6" s="213">
        <v>-1.0410989803830584</v>
      </c>
      <c r="U6" s="213">
        <v>0.38063053885112252</v>
      </c>
      <c r="V6" s="213">
        <v>3.2208708828137018</v>
      </c>
      <c r="W6" s="213">
        <v>-2.6306245054674262</v>
      </c>
      <c r="X6" s="213">
        <v>-0.28674106797400767</v>
      </c>
      <c r="Y6" s="213">
        <v>-1.6331354514515704</v>
      </c>
      <c r="Z6" s="213">
        <v>4.8715831974590911</v>
      </c>
      <c r="AA6" s="213">
        <v>-2.8358674157957253</v>
      </c>
      <c r="AB6" s="213">
        <v>0.18967175370448952</v>
      </c>
      <c r="AC6" s="213">
        <v>0.99452383692784774</v>
      </c>
      <c r="AD6" s="213">
        <v>0.25076503144627643</v>
      </c>
      <c r="AE6" s="213">
        <v>1.2688869873919422</v>
      </c>
      <c r="AF6" s="213">
        <v>-1.1466335311897502</v>
      </c>
      <c r="AG6" s="213">
        <v>0.69412094152709747</v>
      </c>
      <c r="AH6" s="213">
        <v>-0.24772879216398064</v>
      </c>
      <c r="AI6" s="213">
        <v>0.78633268889909747</v>
      </c>
      <c r="AJ6" s="213">
        <v>0.77413977243594978</v>
      </c>
      <c r="AK6" s="213">
        <v>-1.044049737833918</v>
      </c>
      <c r="AL6" s="213">
        <v>-0.21380238421014811</v>
      </c>
      <c r="AM6" s="213">
        <v>1.2067130935534585</v>
      </c>
      <c r="AN6" s="213">
        <v>0.33389414082963798</v>
      </c>
      <c r="AO6" s="213">
        <v>6.1118468644426487E-2</v>
      </c>
      <c r="AP6" s="213">
        <v>0.28319911349020149</v>
      </c>
      <c r="AQ6" s="213">
        <v>-0.34481945872131992</v>
      </c>
      <c r="AR6" s="213">
        <v>0.63082279669231212</v>
      </c>
      <c r="AS6" s="213">
        <v>6.1925775416739867E-2</v>
      </c>
      <c r="AT6" s="213">
        <v>0.53634979201355426</v>
      </c>
      <c r="AU6" s="213">
        <v>0.10464909485564276</v>
      </c>
      <c r="AV6" s="213">
        <v>0.43541747928754176</v>
      </c>
      <c r="AW6" s="213">
        <v>3.5658128845115697E-2</v>
      </c>
    </row>
    <row r="7" spans="1:49" s="84" customFormat="1" ht="17.100000000000001" customHeight="1" x14ac:dyDescent="0.2">
      <c r="A7" s="75" t="s">
        <v>1</v>
      </c>
      <c r="B7" s="75" t="e">
        <v>#VALUE!</v>
      </c>
      <c r="C7" s="75" t="e">
        <v>#DIV/0!</v>
      </c>
      <c r="D7" s="75" t="e">
        <v>#DIV/0!</v>
      </c>
      <c r="E7" s="75" t="e">
        <v>#DIV/0!</v>
      </c>
      <c r="F7" s="75" t="e">
        <v>#DIV/0!</v>
      </c>
      <c r="G7" s="75" t="e">
        <v>#DIV/0!</v>
      </c>
      <c r="H7" s="75" t="e">
        <v>#DIV/0!</v>
      </c>
      <c r="I7" s="75" t="e">
        <v>#DIV/0!</v>
      </c>
      <c r="J7" s="75" t="e">
        <v>#DIV/0!</v>
      </c>
      <c r="K7" s="75">
        <v>0.20929573678657004</v>
      </c>
      <c r="L7" s="75">
        <v>-0.69496636004422252</v>
      </c>
      <c r="M7" s="75">
        <v>1.1578868915118046</v>
      </c>
      <c r="N7" s="75">
        <v>-0.82437103480303919</v>
      </c>
      <c r="O7" s="75">
        <v>0.1114636995875241</v>
      </c>
      <c r="P7" s="75">
        <v>0.36078405394621216</v>
      </c>
      <c r="Q7" s="75">
        <v>-7.4928420239330898E-2</v>
      </c>
      <c r="R7" s="75">
        <v>0.18201116579092863</v>
      </c>
      <c r="S7" s="75">
        <v>-7.967434782227846E-2</v>
      </c>
      <c r="T7" s="75">
        <v>-0.21707861385225424</v>
      </c>
      <c r="U7" s="75">
        <v>0.21081156509499382</v>
      </c>
      <c r="V7" s="75">
        <v>-0.17453423765989862</v>
      </c>
      <c r="W7" s="75">
        <v>9.1688923647987003E-2</v>
      </c>
      <c r="X7" s="75">
        <v>0.15111809991427619</v>
      </c>
      <c r="Y7" s="75">
        <v>-2.1519408269454469E-2</v>
      </c>
      <c r="Z7" s="75">
        <v>-2.8553501745882098E-2</v>
      </c>
      <c r="AA7" s="75">
        <v>8.8728475172893617E-2</v>
      </c>
      <c r="AB7" s="75">
        <v>-0.29356373797285029</v>
      </c>
      <c r="AC7" s="75">
        <v>6.6698770404931246E-2</v>
      </c>
      <c r="AD7" s="75">
        <v>5.1789421683044651E-2</v>
      </c>
      <c r="AE7" s="75">
        <v>-6.7686478468264394E-2</v>
      </c>
      <c r="AF7" s="75">
        <v>0.26990469291531383</v>
      </c>
      <c r="AG7" s="75">
        <v>4.5365329474306597E-2</v>
      </c>
      <c r="AH7" s="75">
        <v>9.9221168618115529E-2</v>
      </c>
      <c r="AI7" s="75">
        <v>-0.12960141539995387</v>
      </c>
      <c r="AJ7" s="75">
        <v>3.9058713459925315E-2</v>
      </c>
      <c r="AK7" s="75">
        <v>3.6606205865170318E-3</v>
      </c>
      <c r="AL7" s="75">
        <v>-0.31084803598847949</v>
      </c>
      <c r="AM7" s="75">
        <v>0.8427716384478825</v>
      </c>
      <c r="AN7" s="75">
        <v>-0.2228604382583938</v>
      </c>
      <c r="AO7" s="75">
        <v>2.0327012466056921E-2</v>
      </c>
      <c r="AP7" s="75">
        <v>2.1587420972011152E-2</v>
      </c>
      <c r="AQ7" s="75">
        <v>-0.11586181197048445</v>
      </c>
      <c r="AR7" s="75">
        <v>-1.1092728137248084E-2</v>
      </c>
      <c r="AS7" s="75">
        <v>-6.6439178851645839E-2</v>
      </c>
      <c r="AT7" s="75">
        <v>0.22715527468514635</v>
      </c>
      <c r="AU7" s="75">
        <v>0.10422381602230232</v>
      </c>
      <c r="AV7" s="75">
        <v>-0.10495126906125375</v>
      </c>
      <c r="AW7" s="75">
        <v>1.0646556268932999E-3</v>
      </c>
    </row>
    <row r="8" spans="1:49" s="84" customFormat="1" ht="17.100000000000001" customHeight="1" x14ac:dyDescent="0.2">
      <c r="A8" s="75" t="s">
        <v>2</v>
      </c>
      <c r="B8" s="75" t="e">
        <v>#VALUE!</v>
      </c>
      <c r="C8" s="75" t="e">
        <v>#DIV/0!</v>
      </c>
      <c r="D8" s="75" t="e">
        <v>#DIV/0!</v>
      </c>
      <c r="E8" s="75" t="e">
        <v>#DIV/0!</v>
      </c>
      <c r="F8" s="75" t="e">
        <v>#DIV/0!</v>
      </c>
      <c r="G8" s="75" t="e">
        <v>#DIV/0!</v>
      </c>
      <c r="H8" s="75" t="e">
        <v>#DIV/0!</v>
      </c>
      <c r="I8" s="75" t="e">
        <v>#DIV/0!</v>
      </c>
      <c r="J8" s="75" t="e">
        <v>#DIV/0!</v>
      </c>
      <c r="K8" s="75">
        <v>0.40601375882935692</v>
      </c>
      <c r="L8" s="75">
        <v>1.0873326942528543</v>
      </c>
      <c r="M8" s="75">
        <v>-6.6181432566387588E-2</v>
      </c>
      <c r="N8" s="75">
        <v>-1.3461167117207524</v>
      </c>
      <c r="O8" s="75">
        <v>0.63446489831998176</v>
      </c>
      <c r="P8" s="75">
        <v>1.36238277293275</v>
      </c>
      <c r="Q8" s="75">
        <v>5.1408484807742211E-2</v>
      </c>
      <c r="R8" s="75">
        <v>-1.0348737963498045</v>
      </c>
      <c r="S8" s="75">
        <v>0.62817022503663311</v>
      </c>
      <c r="T8" s="75">
        <v>-1.7232738416411164</v>
      </c>
      <c r="U8" s="75">
        <v>-4.9409305493577679E-2</v>
      </c>
      <c r="V8" s="75">
        <v>3.1558553491311709</v>
      </c>
      <c r="W8" s="75">
        <v>-3.739581613203836</v>
      </c>
      <c r="X8" s="75">
        <v>9.3166853201599287E-2</v>
      </c>
      <c r="Y8" s="75">
        <v>-0.23807529952348899</v>
      </c>
      <c r="Z8" s="75">
        <v>3.6643776638499084</v>
      </c>
      <c r="AA8" s="75">
        <v>-3.4885544001873798</v>
      </c>
      <c r="AB8" s="75">
        <v>1.2042211031792882</v>
      </c>
      <c r="AC8" s="75">
        <v>0.81110819830753411</v>
      </c>
      <c r="AD8" s="75">
        <v>-9.3109204189515335E-2</v>
      </c>
      <c r="AE8" s="75">
        <v>1.3389312683721732</v>
      </c>
      <c r="AF8" s="75">
        <v>-1.3096912232936748</v>
      </c>
      <c r="AG8" s="75">
        <v>0.41171584065656841</v>
      </c>
      <c r="AH8" s="75">
        <v>-0.25326148039943491</v>
      </c>
      <c r="AI8" s="75">
        <v>0.97657449269371643</v>
      </c>
      <c r="AJ8" s="75">
        <v>-0.47366248329167293</v>
      </c>
      <c r="AK8" s="75">
        <v>-8.3532094455348344E-2</v>
      </c>
      <c r="AL8" s="75">
        <v>-9.6461105276220968E-2</v>
      </c>
      <c r="AM8" s="75">
        <v>0.21055270666256315</v>
      </c>
      <c r="AN8" s="75">
        <v>0.58014352550705361</v>
      </c>
      <c r="AO8" s="75">
        <v>9.8715387967039006E-2</v>
      </c>
      <c r="AP8" s="75">
        <v>0.42742991269586222</v>
      </c>
      <c r="AQ8" s="75">
        <v>-0.12709988461258739</v>
      </c>
      <c r="AR8" s="75">
        <v>0.59045308276023556</v>
      </c>
      <c r="AS8" s="75">
        <v>-0.1503147760613377</v>
      </c>
      <c r="AT8" s="75">
        <v>0.14588714152830454</v>
      </c>
      <c r="AU8" s="75">
        <v>-0.19268280271201499</v>
      </c>
      <c r="AV8" s="75">
        <v>0.32212862107080664</v>
      </c>
      <c r="AW8" s="75">
        <v>-8.0122113309176249E-2</v>
      </c>
    </row>
    <row r="9" spans="1:49" s="84" customFormat="1" ht="17.100000000000001" customHeight="1" x14ac:dyDescent="0.2">
      <c r="A9" s="75" t="s">
        <v>3</v>
      </c>
      <c r="B9" s="75" t="e">
        <v>#VALUE!</v>
      </c>
      <c r="C9" s="75" t="e">
        <v>#DIV/0!</v>
      </c>
      <c r="D9" s="75" t="e">
        <v>#DIV/0!</v>
      </c>
      <c r="E9" s="75" t="e">
        <v>#DIV/0!</v>
      </c>
      <c r="F9" s="75" t="e">
        <v>#DIV/0!</v>
      </c>
      <c r="G9" s="75" t="e">
        <v>#DIV/0!</v>
      </c>
      <c r="H9" s="75" t="e">
        <v>#DIV/0!</v>
      </c>
      <c r="I9" s="75" t="e">
        <v>#DIV/0!</v>
      </c>
      <c r="J9" s="75" t="e">
        <v>#DIV/0!</v>
      </c>
      <c r="K9" s="75">
        <v>5.0705734925077198E-2</v>
      </c>
      <c r="L9" s="75">
        <v>6.3448545807068837E-2</v>
      </c>
      <c r="M9" s="75">
        <v>1.530284310608806E-2</v>
      </c>
      <c r="N9" s="75">
        <v>1.7489160444343878E-2</v>
      </c>
      <c r="O9" s="75">
        <v>3.5577487455125947E-3</v>
      </c>
      <c r="P9" s="75">
        <v>3.2116353242047603E-3</v>
      </c>
      <c r="Q9" s="75">
        <v>3.0135319198146132E-3</v>
      </c>
      <c r="R9" s="75">
        <v>1.9588980919087486E-2</v>
      </c>
      <c r="S9" s="75">
        <v>2.8592050540346234E-2</v>
      </c>
      <c r="T9" s="75">
        <v>2.693596337571591E-2</v>
      </c>
      <c r="U9" s="75">
        <v>5.8113360546435663E-2</v>
      </c>
      <c r="V9" s="75">
        <v>4.2350548114727979E-2</v>
      </c>
      <c r="W9" s="75">
        <v>3.3416121017219844E-2</v>
      </c>
      <c r="X9" s="75">
        <v>-0.12659765579816429</v>
      </c>
      <c r="Y9" s="75">
        <v>4.4551543279014762E-2</v>
      </c>
      <c r="Z9" s="75">
        <v>6.414561048700379E-2</v>
      </c>
      <c r="AA9" s="75">
        <v>4.3694466672440452E-2</v>
      </c>
      <c r="AB9" s="75">
        <v>1.6998217601542284E-2</v>
      </c>
      <c r="AC9" s="75">
        <v>2.3529982090032747E-2</v>
      </c>
      <c r="AD9" s="75">
        <v>1.7066942516084798E-2</v>
      </c>
      <c r="AE9" s="75">
        <v>3.0162102322951332E-2</v>
      </c>
      <c r="AF9" s="75">
        <v>2.2793509721151371E-2</v>
      </c>
      <c r="AG9" s="75">
        <v>1.2524066041633182E-2</v>
      </c>
      <c r="AH9" s="75">
        <v>2.4471276258295495E-3</v>
      </c>
      <c r="AI9" s="75">
        <v>2.5547627851044717E-2</v>
      </c>
      <c r="AJ9" s="75">
        <v>4.0831493549911987E-2</v>
      </c>
      <c r="AK9" s="75">
        <v>5.1776235350602572E-2</v>
      </c>
      <c r="AL9" s="75">
        <v>5.5779876444175043E-2</v>
      </c>
      <c r="AM9" s="75">
        <v>6.3587656152682442E-2</v>
      </c>
      <c r="AN9" s="75">
        <v>5.7187924975067854E-2</v>
      </c>
      <c r="AO9" s="75">
        <v>5.7329439833639591E-2</v>
      </c>
      <c r="AP9" s="75">
        <v>5.5397207761856873E-2</v>
      </c>
      <c r="AQ9" s="75">
        <v>4.1482248550658747E-2</v>
      </c>
      <c r="AR9" s="75">
        <v>6.6376325972926462E-2</v>
      </c>
      <c r="AS9" s="75">
        <v>4.7168720505222028E-2</v>
      </c>
      <c r="AT9" s="75">
        <v>6.1827545058069824E-2</v>
      </c>
      <c r="AU9" s="75">
        <v>5.3400165955920453E-2</v>
      </c>
      <c r="AV9" s="75">
        <v>5.9053307805670766E-2</v>
      </c>
      <c r="AW9" s="75">
        <v>6.3441022829682919E-2</v>
      </c>
    </row>
    <row r="10" spans="1:49" s="84" customFormat="1" ht="17.100000000000001" customHeight="1" x14ac:dyDescent="0.2">
      <c r="A10" s="75" t="s">
        <v>4</v>
      </c>
      <c r="B10" s="75" t="e">
        <v>#VALUE!</v>
      </c>
      <c r="C10" s="75" t="e">
        <v>#DIV/0!</v>
      </c>
      <c r="D10" s="75" t="e">
        <v>#DIV/0!</v>
      </c>
      <c r="E10" s="75" t="e">
        <v>#DIV/0!</v>
      </c>
      <c r="F10" s="75" t="e">
        <v>#DIV/0!</v>
      </c>
      <c r="G10" s="75" t="e">
        <v>#DIV/0!</v>
      </c>
      <c r="H10" s="75" t="e">
        <v>#DIV/0!</v>
      </c>
      <c r="I10" s="75" t="e">
        <v>#DIV/0!</v>
      </c>
      <c r="J10" s="75" t="e">
        <v>#DIV/0!</v>
      </c>
      <c r="K10" s="75">
        <v>7.3500233729207731E-4</v>
      </c>
      <c r="L10" s="75">
        <v>1.2326623070568316E-3</v>
      </c>
      <c r="M10" s="75">
        <v>-2.948483258493564E-4</v>
      </c>
      <c r="N10" s="75">
        <v>3.4365859961535492E-4</v>
      </c>
      <c r="O10" s="75">
        <v>-1.6238151842692101E-4</v>
      </c>
      <c r="P10" s="75">
        <v>-1.7129549231305785E-4</v>
      </c>
      <c r="Q10" s="75">
        <v>-1.049022584314323E-3</v>
      </c>
      <c r="R10" s="75">
        <v>-1.1423619853542886E-3</v>
      </c>
      <c r="S10" s="75">
        <v>-4.4549096660957997E-4</v>
      </c>
      <c r="T10" s="75">
        <v>9.9755079034166306E-5</v>
      </c>
      <c r="U10" s="75">
        <v>1.7234999061487637E-4</v>
      </c>
      <c r="V10" s="75">
        <v>8.8653263431911816E-4</v>
      </c>
      <c r="W10" s="75">
        <v>3.5883209938619676E-4</v>
      </c>
      <c r="X10" s="75">
        <v>1.6254306330699161E-4</v>
      </c>
      <c r="Y10" s="75">
        <v>-1.3899066314425503E-4</v>
      </c>
      <c r="Z10" s="75">
        <v>-6.1446668794063906E-4</v>
      </c>
      <c r="AA10" s="75">
        <v>1.2314169003750278E-4</v>
      </c>
      <c r="AB10" s="75">
        <v>4.359418298607511E-4</v>
      </c>
      <c r="AC10" s="75">
        <v>9.1743092412537529E-4</v>
      </c>
      <c r="AD10" s="75">
        <v>1.2264522429651817E-3</v>
      </c>
      <c r="AE10" s="75">
        <v>5.2262444656087331E-4</v>
      </c>
      <c r="AF10" s="75">
        <v>2.8697180898245932E-4</v>
      </c>
      <c r="AG10" s="75">
        <v>-4.0772255424828995E-5</v>
      </c>
      <c r="AH10" s="75">
        <v>-8.5767578972934292E-4</v>
      </c>
      <c r="AI10" s="75">
        <v>-4.0294779894337355E-4</v>
      </c>
      <c r="AJ10" s="75">
        <v>-3.2308113589491928E-5</v>
      </c>
      <c r="AK10" s="75">
        <v>1.7262276964614994E-4</v>
      </c>
      <c r="AL10" s="75">
        <v>3.6795838326184451E-4</v>
      </c>
      <c r="AM10" s="75">
        <v>2.2524295847901118E-4</v>
      </c>
      <c r="AN10" s="75">
        <v>2.0373872428739896E-4</v>
      </c>
      <c r="AO10" s="75">
        <v>2.8977125323110099E-4</v>
      </c>
      <c r="AP10" s="75">
        <v>-3.0085264881563092E-5</v>
      </c>
      <c r="AQ10" s="75">
        <v>1.0207077223242756E-5</v>
      </c>
      <c r="AR10" s="75">
        <v>8.4800698338571433E-5</v>
      </c>
      <c r="AS10" s="75">
        <v>4.0494226487304173E-4</v>
      </c>
      <c r="AT10" s="75">
        <v>1.7597298126632502E-4</v>
      </c>
      <c r="AU10" s="75">
        <v>9.8349834043380804E-5</v>
      </c>
      <c r="AV10" s="75">
        <v>-5.6271668494184716E-4</v>
      </c>
      <c r="AW10" s="75">
        <v>3.9311962200633185E-4</v>
      </c>
    </row>
    <row r="11" spans="1:49" s="84" customFormat="1" ht="17.100000000000001" customHeight="1" x14ac:dyDescent="0.2">
      <c r="A11" s="75" t="s">
        <v>5</v>
      </c>
      <c r="B11" s="75" t="e">
        <v>#VALUE!</v>
      </c>
      <c r="C11" s="75" t="e">
        <v>#DIV/0!</v>
      </c>
      <c r="D11" s="75" t="e">
        <v>#DIV/0!</v>
      </c>
      <c r="E11" s="75" t="e">
        <v>#DIV/0!</v>
      </c>
      <c r="F11" s="75" t="e">
        <v>#DIV/0!</v>
      </c>
      <c r="G11" s="75" t="e">
        <v>#DIV/0!</v>
      </c>
      <c r="H11" s="75" t="e">
        <v>#DIV/0!</v>
      </c>
      <c r="I11" s="75" t="e">
        <v>#DIV/0!</v>
      </c>
      <c r="J11" s="75" t="e">
        <v>#DIV/0!</v>
      </c>
      <c r="K11" s="75">
        <v>-8.3827745378197635E-2</v>
      </c>
      <c r="L11" s="75">
        <v>0.31263216227235152</v>
      </c>
      <c r="M11" s="75">
        <v>0.49541447576267933</v>
      </c>
      <c r="N11" s="75">
        <v>-0.12373232670790839</v>
      </c>
      <c r="O11" s="75">
        <v>0.20314893236728621</v>
      </c>
      <c r="P11" s="75">
        <v>-0.22962160656572397</v>
      </c>
      <c r="Q11" s="75">
        <v>-0.11674976980857585</v>
      </c>
      <c r="R11" s="75">
        <v>1.779782939159277</v>
      </c>
      <c r="S11" s="75">
        <v>-2.5934610639948823</v>
      </c>
      <c r="T11" s="75">
        <v>0.72068132121760964</v>
      </c>
      <c r="U11" s="75">
        <v>0.26352547002247378</v>
      </c>
      <c r="V11" s="75">
        <v>9.7724407065644003E-2</v>
      </c>
      <c r="W11" s="75">
        <v>0.95635694480269007</v>
      </c>
      <c r="X11" s="75">
        <v>-0.37739765395596958</v>
      </c>
      <c r="Y11" s="75">
        <v>-0.63150325638658356</v>
      </c>
      <c r="Z11" s="75">
        <v>0.4370506149456912</v>
      </c>
      <c r="AA11" s="75">
        <v>0.57974201945279358</v>
      </c>
      <c r="AB11" s="75">
        <v>-0.73873060412008007</v>
      </c>
      <c r="AC11" s="75">
        <v>0.19135057860777935</v>
      </c>
      <c r="AD11" s="75">
        <v>0.18408927487217824</v>
      </c>
      <c r="AE11" s="75">
        <v>-0.12047838410593489</v>
      </c>
      <c r="AF11" s="75">
        <v>-6.7940878496360445E-3</v>
      </c>
      <c r="AG11" s="75">
        <v>0.11637532914538336</v>
      </c>
      <c r="AH11" s="75">
        <v>-0.18352100014915648</v>
      </c>
      <c r="AI11" s="75">
        <v>-3.5766128926787218E-2</v>
      </c>
      <c r="AJ11" s="75">
        <v>1.1089917677509877</v>
      </c>
      <c r="AK11" s="75">
        <v>-0.96677418559386641</v>
      </c>
      <c r="AL11" s="75">
        <v>0.20835340351062379</v>
      </c>
      <c r="AM11" s="75">
        <v>7.7456754027065075E-2</v>
      </c>
      <c r="AN11" s="75">
        <v>4.6044428207991463E-2</v>
      </c>
      <c r="AO11" s="75">
        <v>1.7836992814630026E-2</v>
      </c>
      <c r="AP11" s="75">
        <v>1.8050224701395799E-2</v>
      </c>
      <c r="AQ11" s="75">
        <v>-7.7541090582931614E-3</v>
      </c>
      <c r="AR11" s="75">
        <v>9.6418765230584638E-2</v>
      </c>
      <c r="AS11" s="75">
        <v>4.9410948607695793E-2</v>
      </c>
      <c r="AT11" s="75">
        <v>-2.9127731003614817E-2</v>
      </c>
      <c r="AU11" s="75">
        <v>1.611495590362445E-2</v>
      </c>
      <c r="AV11" s="75">
        <v>-4.0041211838350724E-3</v>
      </c>
      <c r="AW11" s="75">
        <v>9.9470230908845866E-2</v>
      </c>
    </row>
    <row r="12" spans="1:49" s="84" customFormat="1" ht="17.100000000000001" customHeight="1" x14ac:dyDescent="0.2">
      <c r="A12" s="75" t="s">
        <v>6</v>
      </c>
      <c r="B12" s="75" t="e">
        <v>#VALUE!</v>
      </c>
      <c r="C12" s="75" t="e">
        <v>#DIV/0!</v>
      </c>
      <c r="D12" s="75" t="e">
        <v>#DIV/0!</v>
      </c>
      <c r="E12" s="75" t="e">
        <v>#DIV/0!</v>
      </c>
      <c r="F12" s="75" t="e">
        <v>#DIV/0!</v>
      </c>
      <c r="G12" s="75" t="e">
        <v>#DIV/0!</v>
      </c>
      <c r="H12" s="75" t="e">
        <v>#DIV/0!</v>
      </c>
      <c r="I12" s="75" t="e">
        <v>#DIV/0!</v>
      </c>
      <c r="J12" s="75" t="e">
        <v>#DIV/0!</v>
      </c>
      <c r="K12" s="75">
        <v>-3.2921714015527168E-2</v>
      </c>
      <c r="L12" s="75">
        <v>-4.106077299429018E-2</v>
      </c>
      <c r="M12" s="75">
        <v>8.7693542343146497E-2</v>
      </c>
      <c r="N12" s="75">
        <v>-9.0876066533526687E-2</v>
      </c>
      <c r="O12" s="75">
        <v>4.0519979225255263E-2</v>
      </c>
      <c r="P12" s="75">
        <v>5.4175531448170744E-3</v>
      </c>
      <c r="Q12" s="75">
        <v>3.6829786267024915E-3</v>
      </c>
      <c r="R12" s="75">
        <v>-3.7598376920729489E-2</v>
      </c>
      <c r="S12" s="75">
        <v>5.2993885170162401E-3</v>
      </c>
      <c r="T12" s="75">
        <v>0.15153643543795381</v>
      </c>
      <c r="U12" s="75">
        <v>-0.10258290130981849</v>
      </c>
      <c r="V12" s="75">
        <v>9.8588283527739545E-2</v>
      </c>
      <c r="W12" s="75">
        <v>2.713628616912362E-2</v>
      </c>
      <c r="X12" s="75">
        <v>-2.7193254399057055E-2</v>
      </c>
      <c r="Y12" s="75">
        <v>-0.78645003988791173</v>
      </c>
      <c r="Z12" s="75">
        <v>0.7351772766103114</v>
      </c>
      <c r="AA12" s="75">
        <v>-5.96011185965079E-2</v>
      </c>
      <c r="AB12" s="75">
        <v>3.1083318672697139E-4</v>
      </c>
      <c r="AC12" s="75">
        <v>-9.9081123406559224E-2</v>
      </c>
      <c r="AD12" s="75">
        <v>8.9702144321520558E-2</v>
      </c>
      <c r="AE12" s="75">
        <v>8.7435854824454221E-2</v>
      </c>
      <c r="AF12" s="75">
        <v>-0.1231333944918801</v>
      </c>
      <c r="AG12" s="75">
        <v>0.10818114846462583</v>
      </c>
      <c r="AH12" s="75">
        <v>8.8243067930398281E-2</v>
      </c>
      <c r="AI12" s="75">
        <v>-5.0018939519983589E-2</v>
      </c>
      <c r="AJ12" s="75">
        <v>5.8952589080389084E-2</v>
      </c>
      <c r="AK12" s="75">
        <v>-4.9352936491469844E-2</v>
      </c>
      <c r="AL12" s="75">
        <v>-7.0994481283508035E-2</v>
      </c>
      <c r="AM12" s="75">
        <v>1.2119095304787969E-2</v>
      </c>
      <c r="AN12" s="75">
        <v>-0.12682503832637068</v>
      </c>
      <c r="AO12" s="75">
        <v>-0.13338013569016938</v>
      </c>
      <c r="AP12" s="75">
        <v>-0.23923556737604298</v>
      </c>
      <c r="AQ12" s="75">
        <v>-0.13559610870783914</v>
      </c>
      <c r="AR12" s="75">
        <v>-0.11141744983252466</v>
      </c>
      <c r="AS12" s="75">
        <v>0.18169511895193574</v>
      </c>
      <c r="AT12" s="75">
        <v>0.1304315887643854</v>
      </c>
      <c r="AU12" s="75">
        <v>0.12349460985176029</v>
      </c>
      <c r="AV12" s="75">
        <v>0.16375365734110237</v>
      </c>
      <c r="AW12" s="75">
        <v>-4.8588786833141287E-2</v>
      </c>
    </row>
    <row r="13" spans="1:49" s="202" customFormat="1" ht="17.100000000000001" customHeight="1" x14ac:dyDescent="0.2">
      <c r="A13" s="199" t="s">
        <v>93</v>
      </c>
      <c r="B13" s="213" t="e">
        <v>#VALUE!</v>
      </c>
      <c r="C13" s="213" t="e">
        <v>#DIV/0!</v>
      </c>
      <c r="D13" s="213" t="e">
        <v>#DIV/0!</v>
      </c>
      <c r="E13" s="213" t="e">
        <v>#DIV/0!</v>
      </c>
      <c r="F13" s="213" t="e">
        <v>#DIV/0!</v>
      </c>
      <c r="G13" s="213" t="e">
        <v>#DIV/0!</v>
      </c>
      <c r="H13" s="213" t="e">
        <v>#DIV/0!</v>
      </c>
      <c r="I13" s="213" t="e">
        <v>#DIV/0!</v>
      </c>
      <c r="J13" s="213" t="e">
        <v>#DIV/0!</v>
      </c>
      <c r="K13" s="213">
        <v>0.25190072748898001</v>
      </c>
      <c r="L13" s="213">
        <v>1.3213855067821376</v>
      </c>
      <c r="M13" s="213">
        <v>0.46127745142616489</v>
      </c>
      <c r="N13" s="213">
        <v>0.5100044610223301</v>
      </c>
      <c r="O13" s="213">
        <v>1.8383009890936082</v>
      </c>
      <c r="P13" s="213">
        <v>-2.4563407831820441</v>
      </c>
      <c r="Q13" s="213">
        <v>0.90147591458416731</v>
      </c>
      <c r="R13" s="213">
        <v>0.34589930775039696</v>
      </c>
      <c r="S13" s="213">
        <v>0.1113695782052558</v>
      </c>
      <c r="T13" s="213">
        <v>0.74918167072079167</v>
      </c>
      <c r="U13" s="213">
        <v>-9.0736693526965798E-2</v>
      </c>
      <c r="V13" s="213">
        <v>5.510456612923537E-3</v>
      </c>
      <c r="W13" s="213">
        <v>-0.23587795614967486</v>
      </c>
      <c r="X13" s="213">
        <v>-0.19931796402665106</v>
      </c>
      <c r="Y13" s="213">
        <v>0.26050687850647014</v>
      </c>
      <c r="Z13" s="213">
        <v>-0.45411361144494261</v>
      </c>
      <c r="AA13" s="213">
        <v>0.2370994599729408</v>
      </c>
      <c r="AB13" s="213">
        <v>1.3069111077610593</v>
      </c>
      <c r="AC13" s="213">
        <v>0.97161955265215716</v>
      </c>
      <c r="AD13" s="213">
        <v>7.0916830245941406E-2</v>
      </c>
      <c r="AE13" s="213">
        <v>0.68572897707608571</v>
      </c>
      <c r="AF13" s="213">
        <v>0.28768231279877537</v>
      </c>
      <c r="AG13" s="213">
        <v>0.82750414322762189</v>
      </c>
      <c r="AH13" s="213">
        <v>0.6361645695655328</v>
      </c>
      <c r="AI13" s="213">
        <v>-0.47400527863293807</v>
      </c>
      <c r="AJ13" s="213">
        <v>-2.1155059155478235</v>
      </c>
      <c r="AK13" s="213">
        <v>1.7953294511096025</v>
      </c>
      <c r="AL13" s="213">
        <v>0.15500681688776691</v>
      </c>
      <c r="AM13" s="213">
        <v>0.93849460141106311</v>
      </c>
      <c r="AN13" s="213">
        <v>0.64919720508162182</v>
      </c>
      <c r="AO13" s="213">
        <v>-0.28894016121506871</v>
      </c>
      <c r="AP13" s="213">
        <v>0.28891278774636581</v>
      </c>
      <c r="AQ13" s="213">
        <v>0.15434022134386771</v>
      </c>
      <c r="AR13" s="213">
        <v>0.63963912421997116</v>
      </c>
      <c r="AS13" s="213">
        <v>1.2532268839027065</v>
      </c>
      <c r="AT13" s="213">
        <v>0.19593208545150617</v>
      </c>
      <c r="AU13" s="213">
        <v>0.85749195667078515</v>
      </c>
      <c r="AV13" s="213">
        <v>-0.24593506353478997</v>
      </c>
      <c r="AW13" s="213">
        <v>2.3991725536452114E-2</v>
      </c>
    </row>
    <row r="14" spans="1:49" s="84" customFormat="1" ht="17.100000000000001" customHeight="1" x14ac:dyDescent="0.2">
      <c r="A14" s="75" t="s">
        <v>8</v>
      </c>
      <c r="B14" s="75" t="e">
        <v>#VALUE!</v>
      </c>
      <c r="C14" s="75" t="e">
        <v>#DIV/0!</v>
      </c>
      <c r="D14" s="75" t="e">
        <v>#DIV/0!</v>
      </c>
      <c r="E14" s="75" t="e">
        <v>#DIV/0!</v>
      </c>
      <c r="F14" s="75" t="e">
        <v>#DIV/0!</v>
      </c>
      <c r="G14" s="75" t="e">
        <v>#DIV/0!</v>
      </c>
      <c r="H14" s="75" t="e">
        <v>#DIV/0!</v>
      </c>
      <c r="I14" s="75" t="e">
        <v>#DIV/0!</v>
      </c>
      <c r="J14" s="75" t="e">
        <v>#DIV/0!</v>
      </c>
      <c r="K14" s="75">
        <v>0.12016502398059076</v>
      </c>
      <c r="L14" s="75">
        <v>0.13500291503786188</v>
      </c>
      <c r="M14" s="75">
        <v>2.1530351625726921E-2</v>
      </c>
      <c r="N14" s="75">
        <v>0.14312325776068854</v>
      </c>
      <c r="O14" s="75">
        <v>0.25199379474205863</v>
      </c>
      <c r="P14" s="75">
        <v>-0.32259061835719877</v>
      </c>
      <c r="Q14" s="75">
        <v>-0.14957784873092964</v>
      </c>
      <c r="R14" s="75">
        <v>-9.5218153805884914E-2</v>
      </c>
      <c r="S14" s="75">
        <v>1.1059508181723691E-2</v>
      </c>
      <c r="T14" s="75">
        <v>0.22354843030305346</v>
      </c>
      <c r="U14" s="75">
        <v>0.3440409763357985</v>
      </c>
      <c r="V14" s="75">
        <v>1.617218904758649E-2</v>
      </c>
      <c r="W14" s="75">
        <v>-0.25807665186984169</v>
      </c>
      <c r="X14" s="75">
        <v>-9.6110573931942569E-2</v>
      </c>
      <c r="Y14" s="75">
        <v>-3.7344526535083467E-2</v>
      </c>
      <c r="Z14" s="75">
        <v>4.4637846692842729E-2</v>
      </c>
      <c r="AA14" s="75">
        <v>-8.5823954176453998E-2</v>
      </c>
      <c r="AB14" s="75">
        <v>0.38311003094153279</v>
      </c>
      <c r="AC14" s="75">
        <v>-5.1851215836236017E-2</v>
      </c>
      <c r="AD14" s="75">
        <v>-0.1440948435773699</v>
      </c>
      <c r="AE14" s="75">
        <v>0.33718419096562485</v>
      </c>
      <c r="AF14" s="75">
        <v>-0.1588833159300693</v>
      </c>
      <c r="AG14" s="75">
        <v>0.1483567729551345</v>
      </c>
      <c r="AH14" s="75">
        <v>0.10357299935408409</v>
      </c>
      <c r="AI14" s="75">
        <v>-0.1183800141373047</v>
      </c>
      <c r="AJ14" s="75">
        <v>5.0972050403371695E-2</v>
      </c>
      <c r="AK14" s="75">
        <v>-0.19509118853519916</v>
      </c>
      <c r="AL14" s="75">
        <v>0.239934708612212</v>
      </c>
      <c r="AM14" s="75">
        <v>0.36530033267499318</v>
      </c>
      <c r="AN14" s="75">
        <v>-0.13323462680220044</v>
      </c>
      <c r="AO14" s="75">
        <v>0.139705426534704</v>
      </c>
      <c r="AP14" s="75">
        <v>4.8077808330854885E-2</v>
      </c>
      <c r="AQ14" s="75">
        <v>-0.19682361688638333</v>
      </c>
      <c r="AR14" s="75">
        <v>0.33740482401968519</v>
      </c>
      <c r="AS14" s="75">
        <v>0.73821255007925546</v>
      </c>
      <c r="AT14" s="75">
        <v>3.6898023081811831E-3</v>
      </c>
      <c r="AU14" s="75">
        <v>0.23725646871644634</v>
      </c>
      <c r="AV14" s="75">
        <v>-0.2067090196376051</v>
      </c>
      <c r="AW14" s="75">
        <v>-0.53988790602180459</v>
      </c>
    </row>
    <row r="15" spans="1:49" s="84" customFormat="1" ht="17.100000000000001" customHeight="1" x14ac:dyDescent="0.2">
      <c r="A15" s="75" t="s">
        <v>9</v>
      </c>
      <c r="B15" s="75" t="e">
        <v>#VALUE!</v>
      </c>
      <c r="C15" s="75" t="e">
        <v>#DIV/0!</v>
      </c>
      <c r="D15" s="75" t="e">
        <v>#DIV/0!</v>
      </c>
      <c r="E15" s="75" t="e">
        <v>#DIV/0!</v>
      </c>
      <c r="F15" s="75" t="e">
        <v>#DIV/0!</v>
      </c>
      <c r="G15" s="75" t="e">
        <v>#DIV/0!</v>
      </c>
      <c r="H15" s="75" t="e">
        <v>#DIV/0!</v>
      </c>
      <c r="I15" s="75" t="e">
        <v>#DIV/0!</v>
      </c>
      <c r="J15" s="75" t="e">
        <v>#DIV/0!</v>
      </c>
      <c r="K15" s="75">
        <v>3.7117617458443074E-2</v>
      </c>
      <c r="L15" s="75">
        <v>1.0926856969610144</v>
      </c>
      <c r="M15" s="75">
        <v>0.33503256122160757</v>
      </c>
      <c r="N15" s="75">
        <v>0.2831340296000725</v>
      </c>
      <c r="O15" s="75">
        <v>1.4716749054096092</v>
      </c>
      <c r="P15" s="75">
        <v>-2.2077619346810304</v>
      </c>
      <c r="Q15" s="75">
        <v>1.0007575226340777</v>
      </c>
      <c r="R15" s="75">
        <v>0.3981747539353731</v>
      </c>
      <c r="S15" s="75">
        <v>4.7033692989635806E-2</v>
      </c>
      <c r="T15" s="75">
        <v>0.21504420703087027</v>
      </c>
      <c r="U15" s="75">
        <v>-0.46708678525864844</v>
      </c>
      <c r="V15" s="75">
        <v>-0.12826329260068475</v>
      </c>
      <c r="W15" s="75">
        <v>-3.8685394832207461E-2</v>
      </c>
      <c r="X15" s="75">
        <v>-0.1376151696260581</v>
      </c>
      <c r="Y15" s="75">
        <v>0.21512925524925725</v>
      </c>
      <c r="Z15" s="75">
        <v>-0.59194816661849625</v>
      </c>
      <c r="AA15" s="75">
        <v>0.24022713418127262</v>
      </c>
      <c r="AB15" s="75">
        <v>0.84169772684809618</v>
      </c>
      <c r="AC15" s="75">
        <v>0.908596474378358</v>
      </c>
      <c r="AD15" s="75">
        <v>0.11646643871949086</v>
      </c>
      <c r="AE15" s="75">
        <v>0.28615559273873381</v>
      </c>
      <c r="AF15" s="75">
        <v>0.33606763362946085</v>
      </c>
      <c r="AG15" s="75">
        <v>0.63014502713229203</v>
      </c>
      <c r="AH15" s="75">
        <v>0.42613571275709705</v>
      </c>
      <c r="AI15" s="75">
        <v>-0.41858897768176451</v>
      </c>
      <c r="AJ15" s="75">
        <v>-2.2636024461996938</v>
      </c>
      <c r="AK15" s="75">
        <v>1.9006692928282733</v>
      </c>
      <c r="AL15" s="75">
        <v>-0.16489681774401016</v>
      </c>
      <c r="AM15" s="75">
        <v>0.46075073744973993</v>
      </c>
      <c r="AN15" s="75">
        <v>0.65944845730395341</v>
      </c>
      <c r="AO15" s="75">
        <v>-0.44213660098740437</v>
      </c>
      <c r="AP15" s="75">
        <v>0.17140701331206867</v>
      </c>
      <c r="AQ15" s="75">
        <v>0.28638293039792612</v>
      </c>
      <c r="AR15" s="75">
        <v>0.2180609111673196</v>
      </c>
      <c r="AS15" s="75">
        <v>0.46654238952262667</v>
      </c>
      <c r="AT15" s="75">
        <v>8.4591938907105008E-2</v>
      </c>
      <c r="AU15" s="75">
        <v>0.53968468163340066</v>
      </c>
      <c r="AV15" s="75">
        <v>-0.12435408779229132</v>
      </c>
      <c r="AW15" s="75">
        <v>0.50208801284584581</v>
      </c>
    </row>
    <row r="16" spans="1:49" s="84" customFormat="1" ht="17.100000000000001" customHeight="1" x14ac:dyDescent="0.2">
      <c r="A16" s="75" t="s">
        <v>10</v>
      </c>
      <c r="B16" s="75" t="e">
        <v>#VALUE!</v>
      </c>
      <c r="C16" s="75" t="e">
        <v>#DIV/0!</v>
      </c>
      <c r="D16" s="75" t="e">
        <v>#DIV/0!</v>
      </c>
      <c r="E16" s="75" t="e">
        <v>#DIV/0!</v>
      </c>
      <c r="F16" s="75" t="e">
        <v>#DIV/0!</v>
      </c>
      <c r="G16" s="75" t="e">
        <v>#DIV/0!</v>
      </c>
      <c r="H16" s="75" t="e">
        <v>#DIV/0!</v>
      </c>
      <c r="I16" s="75" t="e">
        <v>#DIV/0!</v>
      </c>
      <c r="J16" s="75" t="e">
        <v>#DIV/0!</v>
      </c>
      <c r="K16" s="75">
        <v>1.3756066893433875E-2</v>
      </c>
      <c r="L16" s="75">
        <v>3.7526688953578941E-2</v>
      </c>
      <c r="M16" s="75">
        <v>4.026690745562346E-2</v>
      </c>
      <c r="N16" s="75">
        <v>2.2557265042294376E-2</v>
      </c>
      <c r="O16" s="75">
        <v>3.4848543323783898E-2</v>
      </c>
      <c r="P16" s="75">
        <v>1.3183196398892962E-2</v>
      </c>
      <c r="Q16" s="75">
        <v>-6.6500423970295057E-3</v>
      </c>
      <c r="R16" s="75">
        <v>-2.5717728115266129E-2</v>
      </c>
      <c r="S16" s="75">
        <v>-1.4059475912964452E-2</v>
      </c>
      <c r="T16" s="75">
        <v>0.21960686658095602</v>
      </c>
      <c r="U16" s="75">
        <v>-1.6328352995212646E-3</v>
      </c>
      <c r="V16" s="75">
        <v>1.6387909403864597E-2</v>
      </c>
      <c r="W16" s="75">
        <v>2.5183355437663035E-2</v>
      </c>
      <c r="X16" s="75">
        <v>-5.4898979870674443E-2</v>
      </c>
      <c r="Y16" s="75">
        <v>2.5938818565035895E-2</v>
      </c>
      <c r="Z16" s="75">
        <v>-2.2840937412204653E-3</v>
      </c>
      <c r="AA16" s="75">
        <v>1.2654495726905472E-2</v>
      </c>
      <c r="AB16" s="75">
        <v>9.8620194396390175E-3</v>
      </c>
      <c r="AC16" s="75">
        <v>5.0692738251679158E-2</v>
      </c>
      <c r="AD16" s="75">
        <v>1.9326234775814358E-2</v>
      </c>
      <c r="AE16" s="75">
        <v>-5.6343250584263323E-3</v>
      </c>
      <c r="AF16" s="75">
        <v>2.0616970112914815E-2</v>
      </c>
      <c r="AG16" s="75">
        <v>-7.4882160433749068E-3</v>
      </c>
      <c r="AH16" s="75">
        <v>2.1113772441994177E-2</v>
      </c>
      <c r="AI16" s="75">
        <v>1.0868277318225863E-2</v>
      </c>
      <c r="AJ16" s="75">
        <v>1.4894432506552173E-2</v>
      </c>
      <c r="AK16" s="75">
        <v>3.148602759251222E-2</v>
      </c>
      <c r="AL16" s="75">
        <v>1.2809709106510818E-2</v>
      </c>
      <c r="AM16" s="75">
        <v>4.6407462858520307E-2</v>
      </c>
      <c r="AN16" s="75">
        <v>7.4075370983496286E-2</v>
      </c>
      <c r="AO16" s="75">
        <v>-3.3751514644729912E-2</v>
      </c>
      <c r="AP16" s="75">
        <v>2.8565238974215684E-2</v>
      </c>
      <c r="AQ16" s="75">
        <v>1.4996528013647707E-2</v>
      </c>
      <c r="AR16" s="75">
        <v>1.6574436858024129E-2</v>
      </c>
      <c r="AS16" s="75">
        <v>-4.9241771495143359E-3</v>
      </c>
      <c r="AT16" s="75">
        <v>4.4494996770190531E-2</v>
      </c>
      <c r="AU16" s="75">
        <v>2.1894396216059445E-2</v>
      </c>
      <c r="AV16" s="75">
        <v>2.7568508217030087E-2</v>
      </c>
      <c r="AW16" s="75">
        <v>1.9158539306010556E-2</v>
      </c>
    </row>
    <row r="17" spans="1:49" s="84" customFormat="1" ht="17.100000000000001" customHeight="1" x14ac:dyDescent="0.2">
      <c r="A17" s="75" t="s">
        <v>11</v>
      </c>
      <c r="B17" s="75" t="e">
        <v>#VALUE!</v>
      </c>
      <c r="C17" s="75" t="e">
        <v>#DIV/0!</v>
      </c>
      <c r="D17" s="75" t="e">
        <v>#DIV/0!</v>
      </c>
      <c r="E17" s="75" t="e">
        <v>#DIV/0!</v>
      </c>
      <c r="F17" s="75" t="e">
        <v>#DIV/0!</v>
      </c>
      <c r="G17" s="75" t="e">
        <v>#DIV/0!</v>
      </c>
      <c r="H17" s="75" t="e">
        <v>#DIV/0!</v>
      </c>
      <c r="I17" s="75" t="e">
        <v>#DIV/0!</v>
      </c>
      <c r="J17" s="75" t="e">
        <v>#DIV/0!</v>
      </c>
      <c r="K17" s="75">
        <v>4.6310042962236037E-2</v>
      </c>
      <c r="L17" s="75">
        <v>2.1437999016121662E-2</v>
      </c>
      <c r="M17" s="75">
        <v>2.9175774393865695E-2</v>
      </c>
      <c r="N17" s="75">
        <v>3.7059015986205729E-2</v>
      </c>
      <c r="O17" s="75">
        <v>4.4099977542590388E-2</v>
      </c>
      <c r="P17" s="75">
        <v>2.9119630000852555E-2</v>
      </c>
      <c r="Q17" s="75">
        <v>2.1205950199185409E-2</v>
      </c>
      <c r="R17" s="75">
        <v>3.6973074014876824E-2</v>
      </c>
      <c r="S17" s="75">
        <v>3.8352507162978978E-2</v>
      </c>
      <c r="T17" s="75">
        <v>5.9447848246962962E-2</v>
      </c>
      <c r="U17" s="75">
        <v>-1.2049771557177999E-3</v>
      </c>
      <c r="V17" s="75">
        <v>4.3135311505323445E-2</v>
      </c>
      <c r="W17" s="75">
        <v>2.8252553743059818E-2</v>
      </c>
      <c r="X17" s="75">
        <v>5.3564785325586797E-2</v>
      </c>
      <c r="Y17" s="75">
        <v>2.6762151153556436E-2</v>
      </c>
      <c r="Z17" s="75">
        <v>4.4215158520564124E-2</v>
      </c>
      <c r="AA17" s="75">
        <v>3.3537339951257086E-2</v>
      </c>
      <c r="AB17" s="75">
        <v>3.8295185480760607E-2</v>
      </c>
      <c r="AC17" s="75">
        <v>2.7729889642822352E-2</v>
      </c>
      <c r="AD17" s="75">
        <v>5.0378444654967526E-2</v>
      </c>
      <c r="AE17" s="75">
        <v>3.0356526210791535E-2</v>
      </c>
      <c r="AF17" s="75">
        <v>4.8294773249912215E-2</v>
      </c>
      <c r="AG17" s="75">
        <v>2.1766605116458965E-2</v>
      </c>
      <c r="AH17" s="75">
        <v>4.5737266563399916E-2</v>
      </c>
      <c r="AI17" s="75">
        <v>2.2217067159997418E-2</v>
      </c>
      <c r="AJ17" s="75">
        <v>4.3964010214889618E-2</v>
      </c>
      <c r="AK17" s="75">
        <v>3.0404172238136837E-2</v>
      </c>
      <c r="AL17" s="75">
        <v>2.9838865593486325E-2</v>
      </c>
      <c r="AM17" s="75">
        <v>2.8959077410104044E-2</v>
      </c>
      <c r="AN17" s="75">
        <v>2.2973589244202432E-2</v>
      </c>
      <c r="AO17" s="75">
        <v>1.6764312576574233E-2</v>
      </c>
      <c r="AP17" s="75">
        <v>2.5486401377452436E-2</v>
      </c>
      <c r="AQ17" s="75">
        <v>2.74800289150334E-2</v>
      </c>
      <c r="AR17" s="75">
        <v>4.3341343596150175E-2</v>
      </c>
      <c r="AS17" s="75">
        <v>2.5464840472832713E-2</v>
      </c>
      <c r="AT17" s="75">
        <v>2.8191785622179152E-2</v>
      </c>
      <c r="AU17" s="75">
        <v>2.8592074602349575E-2</v>
      </c>
      <c r="AV17" s="75">
        <v>2.995183254366102E-2</v>
      </c>
      <c r="AW17" s="75">
        <v>1.4320289843794087E-2</v>
      </c>
    </row>
    <row r="18" spans="1:49" s="84" customFormat="1" ht="17.100000000000001" customHeight="1" x14ac:dyDescent="0.2">
      <c r="A18" s="75" t="s">
        <v>12</v>
      </c>
      <c r="B18" s="75" t="e">
        <v>#VALUE!</v>
      </c>
      <c r="C18" s="75" t="e">
        <v>#DIV/0!</v>
      </c>
      <c r="D18" s="75" t="e">
        <v>#DIV/0!</v>
      </c>
      <c r="E18" s="75" t="e">
        <v>#DIV/0!</v>
      </c>
      <c r="F18" s="75" t="e">
        <v>#DIV/0!</v>
      </c>
      <c r="G18" s="75" t="e">
        <v>#DIV/0!</v>
      </c>
      <c r="H18" s="75" t="e">
        <v>#DIV/0!</v>
      </c>
      <c r="I18" s="75" t="e">
        <v>#DIV/0!</v>
      </c>
      <c r="J18" s="75" t="e">
        <v>#DIV/0!</v>
      </c>
      <c r="K18" s="75">
        <v>3.4551976194277439E-2</v>
      </c>
      <c r="L18" s="75">
        <v>3.4732206813555343E-2</v>
      </c>
      <c r="M18" s="75">
        <v>3.5271856729340648E-2</v>
      </c>
      <c r="N18" s="75">
        <v>2.413089263306949E-2</v>
      </c>
      <c r="O18" s="75">
        <v>3.5683768075570582E-2</v>
      </c>
      <c r="P18" s="75">
        <v>3.1708943456441124E-2</v>
      </c>
      <c r="Q18" s="75">
        <v>3.5740332878857764E-2</v>
      </c>
      <c r="R18" s="75">
        <v>3.1687361721297234E-2</v>
      </c>
      <c r="S18" s="75">
        <v>2.8983345783882623E-2</v>
      </c>
      <c r="T18" s="75">
        <v>3.1534318558952522E-2</v>
      </c>
      <c r="U18" s="75">
        <v>3.5146927851125172E-2</v>
      </c>
      <c r="V18" s="75">
        <v>5.8078339256830751E-2</v>
      </c>
      <c r="W18" s="75">
        <v>7.448181371651574E-3</v>
      </c>
      <c r="X18" s="75">
        <v>3.5741974076439732E-2</v>
      </c>
      <c r="Y18" s="75">
        <v>3.0021180073700377E-2</v>
      </c>
      <c r="Z18" s="75">
        <v>5.1265643701366659E-2</v>
      </c>
      <c r="AA18" s="75">
        <v>3.6504444289964799E-2</v>
      </c>
      <c r="AB18" s="75">
        <v>3.3946145051029136E-2</v>
      </c>
      <c r="AC18" s="75">
        <v>3.6451666215531392E-2</v>
      </c>
      <c r="AD18" s="75">
        <v>2.88405556730368E-2</v>
      </c>
      <c r="AE18" s="75">
        <v>3.7666992219360831E-2</v>
      </c>
      <c r="AF18" s="75">
        <v>4.1586251736559464E-2</v>
      </c>
      <c r="AG18" s="75">
        <v>3.4723954067110874E-2</v>
      </c>
      <c r="AH18" s="75">
        <v>3.9604818448956199E-2</v>
      </c>
      <c r="AI18" s="75">
        <v>2.9878368707910177E-2</v>
      </c>
      <c r="AJ18" s="75">
        <v>3.8266037527051398E-2</v>
      </c>
      <c r="AK18" s="75">
        <v>2.7861146985884037E-2</v>
      </c>
      <c r="AL18" s="75">
        <v>3.7320351319566805E-2</v>
      </c>
      <c r="AM18" s="75">
        <v>3.7076991017706284E-2</v>
      </c>
      <c r="AN18" s="75">
        <v>2.5934414352172277E-2</v>
      </c>
      <c r="AO18" s="75">
        <v>3.0478215305787173E-2</v>
      </c>
      <c r="AP18" s="75">
        <v>1.5376325751771829E-2</v>
      </c>
      <c r="AQ18" s="75">
        <v>2.2304350903642595E-2</v>
      </c>
      <c r="AR18" s="75">
        <v>2.4257608578793357E-2</v>
      </c>
      <c r="AS18" s="75">
        <v>2.7931280977504341E-2</v>
      </c>
      <c r="AT18" s="75">
        <v>3.4963561843851666E-2</v>
      </c>
      <c r="AU18" s="75">
        <v>3.0064335502530376E-2</v>
      </c>
      <c r="AV18" s="75">
        <v>2.7607703134411916E-2</v>
      </c>
      <c r="AW18" s="75">
        <v>2.8312789562611504E-2</v>
      </c>
    </row>
    <row r="19" spans="1:49" s="202" customFormat="1" ht="17.100000000000001" customHeight="1" x14ac:dyDescent="0.2">
      <c r="A19" s="199" t="s">
        <v>94</v>
      </c>
      <c r="B19" s="213" t="e">
        <v>#VALUE!</v>
      </c>
      <c r="C19" s="213" t="e">
        <v>#DIV/0!</v>
      </c>
      <c r="D19" s="213" t="e">
        <v>#DIV/0!</v>
      </c>
      <c r="E19" s="213" t="e">
        <v>#DIV/0!</v>
      </c>
      <c r="F19" s="213" t="e">
        <v>#DIV/0!</v>
      </c>
      <c r="G19" s="213" t="e">
        <v>#DIV/0!</v>
      </c>
      <c r="H19" s="213" t="e">
        <v>#DIV/0!</v>
      </c>
      <c r="I19" s="213" t="e">
        <v>#DIV/0!</v>
      </c>
      <c r="J19" s="213" t="e">
        <v>#DIV/0!</v>
      </c>
      <c r="K19" s="213">
        <v>1.9442557326920962</v>
      </c>
      <c r="L19" s="213">
        <v>2.8927617760450777</v>
      </c>
      <c r="M19" s="213">
        <v>-1.804612210922743E-2</v>
      </c>
      <c r="N19" s="213">
        <v>1.7324621253670787</v>
      </c>
      <c r="O19" s="213">
        <v>1.2309753748548158</v>
      </c>
      <c r="P19" s="213">
        <v>2.8912045366227637</v>
      </c>
      <c r="Q19" s="213">
        <v>-3.7268845173246286</v>
      </c>
      <c r="R19" s="213">
        <v>1.7314607909951183</v>
      </c>
      <c r="S19" s="213">
        <v>-0.19756859423315959</v>
      </c>
      <c r="T19" s="213">
        <v>1.3676408423321549</v>
      </c>
      <c r="U19" s="213">
        <v>0.72836428200193593</v>
      </c>
      <c r="V19" s="213">
        <v>1.6731687262127375</v>
      </c>
      <c r="W19" s="213">
        <v>-0.56263726785966961</v>
      </c>
      <c r="X19" s="213">
        <v>-0.69007961605580692</v>
      </c>
      <c r="Y19" s="213">
        <v>-0.59512061871632693</v>
      </c>
      <c r="Z19" s="213">
        <v>0.55583684712862103</v>
      </c>
      <c r="AA19" s="213">
        <v>0.89576260094767801</v>
      </c>
      <c r="AB19" s="213">
        <v>2.951067064129226</v>
      </c>
      <c r="AC19" s="213">
        <v>3.3028405019207785</v>
      </c>
      <c r="AD19" s="213">
        <v>-3.9091350583432161</v>
      </c>
      <c r="AE19" s="213">
        <v>2.7966035949005832</v>
      </c>
      <c r="AF19" s="213">
        <v>0.63162302396730474</v>
      </c>
      <c r="AG19" s="213">
        <v>0.88462051866332547</v>
      </c>
      <c r="AH19" s="213">
        <v>1.1211669927657277</v>
      </c>
      <c r="AI19" s="213">
        <v>0.82876317006310796</v>
      </c>
      <c r="AJ19" s="213">
        <v>-1.78635829889662</v>
      </c>
      <c r="AK19" s="213">
        <v>-3.6257720287500426E-2</v>
      </c>
      <c r="AL19" s="213">
        <v>1.1152209667143251</v>
      </c>
      <c r="AM19" s="213">
        <v>0.51874838770076026</v>
      </c>
      <c r="AN19" s="213">
        <v>0.96701349327830599</v>
      </c>
      <c r="AO19" s="213">
        <v>1.1411981257525718</v>
      </c>
      <c r="AP19" s="213">
        <v>1.1895312819278379</v>
      </c>
      <c r="AQ19" s="213">
        <v>0.90611364814640138</v>
      </c>
      <c r="AR19" s="213">
        <v>0.81756652807198804</v>
      </c>
      <c r="AS19" s="213">
        <v>0.89475606148252496</v>
      </c>
      <c r="AT19" s="213">
        <v>1.2537779460687262</v>
      </c>
      <c r="AU19" s="213">
        <v>0.35307624430726331</v>
      </c>
      <c r="AV19" s="213">
        <v>0.75228813224334878</v>
      </c>
      <c r="AW19" s="213">
        <v>0.14479194065166504</v>
      </c>
    </row>
    <row r="20" spans="1:49" s="84" customFormat="1" ht="17.100000000000001" customHeight="1" x14ac:dyDescent="0.2">
      <c r="A20" s="144" t="s">
        <v>52</v>
      </c>
      <c r="B20" s="75" t="e">
        <v>#VALUE!</v>
      </c>
      <c r="C20" s="75" t="e">
        <v>#DIV/0!</v>
      </c>
      <c r="D20" s="75" t="e">
        <v>#DIV/0!</v>
      </c>
      <c r="E20" s="75" t="e">
        <v>#DIV/0!</v>
      </c>
      <c r="F20" s="75" t="e">
        <v>#DIV/0!</v>
      </c>
      <c r="G20" s="75" t="e">
        <v>#DIV/0!</v>
      </c>
      <c r="H20" s="75" t="e">
        <v>#DIV/0!</v>
      </c>
      <c r="I20" s="75" t="e">
        <v>#DIV/0!</v>
      </c>
      <c r="J20" s="75" t="e">
        <v>#DIV/0!</v>
      </c>
      <c r="K20" s="75">
        <v>3.4551976194277439E-2</v>
      </c>
      <c r="L20" s="75">
        <v>3.4732206813555343E-2</v>
      </c>
      <c r="M20" s="75">
        <v>3.5271856729340648E-2</v>
      </c>
      <c r="N20" s="75">
        <v>2.413089263306949E-2</v>
      </c>
      <c r="O20" s="75">
        <v>3.5683768075570582E-2</v>
      </c>
      <c r="P20" s="75">
        <v>3.1708943456441124E-2</v>
      </c>
      <c r="Q20" s="75">
        <v>3.5740332878857764E-2</v>
      </c>
      <c r="R20" s="75">
        <v>3.1687361721297234E-2</v>
      </c>
      <c r="S20" s="75">
        <v>2.8983345783882623E-2</v>
      </c>
      <c r="T20" s="75">
        <v>3.1534318558952522E-2</v>
      </c>
      <c r="U20" s="75">
        <v>3.5146927851125172E-2</v>
      </c>
      <c r="V20" s="75">
        <v>5.8078339256830751E-2</v>
      </c>
      <c r="W20" s="75">
        <v>7.448181371651574E-3</v>
      </c>
      <c r="X20" s="75">
        <v>3.5741974076439732E-2</v>
      </c>
      <c r="Y20" s="75">
        <v>3.0021180073700377E-2</v>
      </c>
      <c r="Z20" s="75">
        <v>5.1265643701366659E-2</v>
      </c>
      <c r="AA20" s="75">
        <v>3.6504444289964799E-2</v>
      </c>
      <c r="AB20" s="75">
        <v>3.3946145051029136E-2</v>
      </c>
      <c r="AC20" s="75">
        <v>3.6451666215531392E-2</v>
      </c>
      <c r="AD20" s="75">
        <v>2.88405556730368E-2</v>
      </c>
      <c r="AE20" s="75">
        <v>3.7666992219360831E-2</v>
      </c>
      <c r="AF20" s="75">
        <v>4.1586251736559464E-2</v>
      </c>
      <c r="AG20" s="75">
        <v>3.4723954067110874E-2</v>
      </c>
      <c r="AH20" s="75">
        <v>3.9604818448956199E-2</v>
      </c>
      <c r="AI20" s="75">
        <v>2.9878368707910177E-2</v>
      </c>
      <c r="AJ20" s="75">
        <v>3.8266037527051398E-2</v>
      </c>
      <c r="AK20" s="75">
        <v>2.7861146985884037E-2</v>
      </c>
      <c r="AL20" s="75">
        <v>3.7320351319566805E-2</v>
      </c>
      <c r="AM20" s="75">
        <v>3.7076991017706284E-2</v>
      </c>
      <c r="AN20" s="75">
        <v>2.5934414352172277E-2</v>
      </c>
      <c r="AO20" s="75">
        <v>3.0478215305787173E-2</v>
      </c>
      <c r="AP20" s="75">
        <v>1.5376325751771829E-2</v>
      </c>
      <c r="AQ20" s="75">
        <v>2.2304350903642595E-2</v>
      </c>
      <c r="AR20" s="75">
        <v>2.4257608578793357E-2</v>
      </c>
      <c r="AS20" s="75">
        <v>2.7931280977504341E-2</v>
      </c>
      <c r="AT20" s="75">
        <v>3.4963561843851666E-2</v>
      </c>
      <c r="AU20" s="75">
        <v>3.0064335502530376E-2</v>
      </c>
      <c r="AV20" s="75">
        <v>2.7607703134411916E-2</v>
      </c>
      <c r="AW20" s="75">
        <v>2.8312789562611504E-2</v>
      </c>
    </row>
    <row r="21" spans="1:49" s="84" customFormat="1" ht="17.100000000000001" customHeight="1" x14ac:dyDescent="0.2">
      <c r="A21" s="144" t="s">
        <v>53</v>
      </c>
      <c r="B21" s="75" t="e">
        <v>#VALUE!</v>
      </c>
      <c r="C21" s="75" t="e">
        <v>#DIV/0!</v>
      </c>
      <c r="D21" s="75" t="e">
        <v>#DIV/0!</v>
      </c>
      <c r="E21" s="75" t="e">
        <v>#DIV/0!</v>
      </c>
      <c r="F21" s="75" t="e">
        <v>#DIV/0!</v>
      </c>
      <c r="G21" s="75" t="e">
        <v>#DIV/0!</v>
      </c>
      <c r="H21" s="75" t="e">
        <v>#DIV/0!</v>
      </c>
      <c r="I21" s="75" t="e">
        <v>#DIV/0!</v>
      </c>
      <c r="J21" s="75" t="e">
        <v>#DIV/0!</v>
      </c>
      <c r="K21" s="75">
        <v>-0.40028155882490013</v>
      </c>
      <c r="L21" s="75">
        <v>-0.47837161636210651</v>
      </c>
      <c r="M21" s="75">
        <v>-2.7798808981226455E-2</v>
      </c>
      <c r="N21" s="75">
        <v>0.36717085837970914</v>
      </c>
      <c r="O21" s="75">
        <v>0.3392091089417148</v>
      </c>
      <c r="P21" s="75">
        <v>0.72108111429966115</v>
      </c>
      <c r="Q21" s="75">
        <v>-4.8739304579769376E-2</v>
      </c>
      <c r="R21" s="75">
        <v>-0.17376536587316121</v>
      </c>
      <c r="S21" s="75">
        <v>-0.25279338306688859</v>
      </c>
      <c r="T21" s="75">
        <v>0.15463871496424395</v>
      </c>
      <c r="U21" s="75">
        <v>0.28273307401000541</v>
      </c>
      <c r="V21" s="75">
        <v>0.22612705934981903</v>
      </c>
      <c r="W21" s="75">
        <v>0.1049906049249007</v>
      </c>
      <c r="X21" s="75">
        <v>0.12555164901328109</v>
      </c>
      <c r="Y21" s="75">
        <v>-1.5518425114102763</v>
      </c>
      <c r="Z21" s="75">
        <v>1.8135610209676709</v>
      </c>
      <c r="AA21" s="75">
        <v>-0.21739657018100284</v>
      </c>
      <c r="AB21" s="75">
        <v>9.1509878388290389E-2</v>
      </c>
      <c r="AC21" s="75">
        <v>0.21405339846534205</v>
      </c>
      <c r="AD21" s="75">
        <v>-0.16536058679865301</v>
      </c>
      <c r="AE21" s="75">
        <v>-3.2349136633084266E-2</v>
      </c>
      <c r="AF21" s="75">
        <v>0.10243153574598535</v>
      </c>
      <c r="AG21" s="75">
        <v>0.36624539271297241</v>
      </c>
      <c r="AH21" s="75">
        <v>-8.5954429486335485E-3</v>
      </c>
      <c r="AI21" s="75">
        <v>9.3635970511953881E-2</v>
      </c>
      <c r="AJ21" s="75">
        <v>0.26311144525283292</v>
      </c>
      <c r="AK21" s="75">
        <v>-0.55994630502356857</v>
      </c>
      <c r="AL21" s="75">
        <v>0.71889797483664675</v>
      </c>
      <c r="AM21" s="75">
        <v>0.25636123634059343</v>
      </c>
      <c r="AN21" s="75">
        <v>-8.0147316707666547E-2</v>
      </c>
      <c r="AO21" s="75">
        <v>2.6197149871600173E-3</v>
      </c>
      <c r="AP21" s="75">
        <v>0.35956298179446455</v>
      </c>
      <c r="AQ21" s="75">
        <v>0.10483559481393641</v>
      </c>
      <c r="AR21" s="75">
        <v>0.51758458917810046</v>
      </c>
      <c r="AS21" s="75">
        <v>0.26392097070894094</v>
      </c>
      <c r="AT21" s="75">
        <v>0.19041552560600394</v>
      </c>
      <c r="AU21" s="75">
        <v>0.22710981792486307</v>
      </c>
      <c r="AV21" s="75">
        <v>0.2612231307811978</v>
      </c>
      <c r="AW21" s="75">
        <v>0.12716026575880773</v>
      </c>
    </row>
    <row r="22" spans="1:49" s="84" customFormat="1" ht="17.100000000000001" customHeight="1" x14ac:dyDescent="0.2">
      <c r="A22" s="144" t="s">
        <v>55</v>
      </c>
      <c r="B22" s="75" t="e">
        <v>#VALUE!</v>
      </c>
      <c r="C22" s="75" t="e">
        <v>#DIV/0!</v>
      </c>
      <c r="D22" s="75" t="e">
        <v>#DIV/0!</v>
      </c>
      <c r="E22" s="75" t="e">
        <v>#DIV/0!</v>
      </c>
      <c r="F22" s="75" t="e">
        <v>#DIV/0!</v>
      </c>
      <c r="G22" s="75" t="e">
        <v>#DIV/0!</v>
      </c>
      <c r="H22" s="75" t="e">
        <v>#DIV/0!</v>
      </c>
      <c r="I22" s="75" t="e">
        <v>#DIV/0!</v>
      </c>
      <c r="J22" s="75" t="e">
        <v>#DIV/0!</v>
      </c>
      <c r="K22" s="75">
        <v>-1.5971844625636098E-3</v>
      </c>
      <c r="L22" s="75">
        <v>1.7888050203331732E-2</v>
      </c>
      <c r="M22" s="75">
        <v>0.13924429431316654</v>
      </c>
      <c r="N22" s="75">
        <v>-0.92792319536212886</v>
      </c>
      <c r="O22" s="75">
        <v>1.7183654527639456</v>
      </c>
      <c r="P22" s="75">
        <v>3.2167501575485793</v>
      </c>
      <c r="Q22" s="75">
        <v>-4.1039604515534078</v>
      </c>
      <c r="R22" s="75">
        <v>1.0075114245387307</v>
      </c>
      <c r="S22" s="75">
        <v>-0.29125755902877914</v>
      </c>
      <c r="T22" s="75">
        <v>0.53583028895465545</v>
      </c>
      <c r="U22" s="75">
        <v>0.28776628531443926</v>
      </c>
      <c r="V22" s="75">
        <v>0.32965624267896521</v>
      </c>
      <c r="W22" s="75">
        <v>-0.54341212525652782</v>
      </c>
      <c r="X22" s="75">
        <v>-0.1863199784787534</v>
      </c>
      <c r="Y22" s="75">
        <v>0.26221824268882243</v>
      </c>
      <c r="Z22" s="75">
        <v>-0.50888240231781401</v>
      </c>
      <c r="AA22" s="75">
        <v>7.6057833300670383E-2</v>
      </c>
      <c r="AB22" s="75">
        <v>0.43135525072477143</v>
      </c>
      <c r="AC22" s="75">
        <v>0.33351655142567632</v>
      </c>
      <c r="AD22" s="75">
        <v>-0.50396742508636883</v>
      </c>
      <c r="AE22" s="75">
        <v>0.45898263179711257</v>
      </c>
      <c r="AF22" s="75">
        <v>8.3040059758283796E-3</v>
      </c>
      <c r="AG22" s="75">
        <v>9.8079829099462348E-2</v>
      </c>
      <c r="AH22" s="75">
        <v>0.62355782803114579</v>
      </c>
      <c r="AI22" s="75">
        <v>2.616842369854163E-2</v>
      </c>
      <c r="AJ22" s="75">
        <v>-1.1443079385944532</v>
      </c>
      <c r="AK22" s="75">
        <v>0.3034327989765247</v>
      </c>
      <c r="AL22" s="75">
        <v>1.9765128466750912E-2</v>
      </c>
      <c r="AM22" s="75">
        <v>-1.7305380054043796E-2</v>
      </c>
      <c r="AN22" s="75">
        <v>0.37576190672772286</v>
      </c>
      <c r="AO22" s="75">
        <v>0.16314350112005785</v>
      </c>
      <c r="AP22" s="75">
        <v>1.9468251256086099E-2</v>
      </c>
      <c r="AQ22" s="75">
        <v>0.35575059726165043</v>
      </c>
      <c r="AR22" s="75">
        <v>0.11385510787236862</v>
      </c>
      <c r="AS22" s="75">
        <v>0.12373268048806732</v>
      </c>
      <c r="AT22" s="75">
        <v>0.25561824054420201</v>
      </c>
      <c r="AU22" s="75">
        <v>-5.5503471927221583E-2</v>
      </c>
      <c r="AV22" s="75">
        <v>-1.5245272148007064E-2</v>
      </c>
      <c r="AW22" s="75">
        <v>-0.2812650051958675</v>
      </c>
    </row>
    <row r="23" spans="1:49" s="84" customFormat="1" ht="17.100000000000001" customHeight="1" x14ac:dyDescent="0.2">
      <c r="A23" s="144" t="s">
        <v>54</v>
      </c>
      <c r="B23" s="75" t="e">
        <v>#VALUE!</v>
      </c>
      <c r="C23" s="75" t="e">
        <v>#DIV/0!</v>
      </c>
      <c r="D23" s="75" t="e">
        <v>#DIV/0!</v>
      </c>
      <c r="E23" s="75" t="e">
        <v>#DIV/0!</v>
      </c>
      <c r="F23" s="75" t="e">
        <v>#DIV/0!</v>
      </c>
      <c r="G23" s="75" t="e">
        <v>#DIV/0!</v>
      </c>
      <c r="H23" s="75" t="e">
        <v>#DIV/0!</v>
      </c>
      <c r="I23" s="75" t="e">
        <v>#DIV/0!</v>
      </c>
      <c r="J23" s="75" t="e">
        <v>#DIV/0!</v>
      </c>
      <c r="K23" s="75">
        <v>6.0569658323914075E-2</v>
      </c>
      <c r="L23" s="75">
        <v>-2.2112623260872405E-2</v>
      </c>
      <c r="M23" s="75">
        <v>0.11003139120096615</v>
      </c>
      <c r="N23" s="75">
        <v>-6.0949794667635802E-2</v>
      </c>
      <c r="O23" s="75">
        <v>0.17364916779624015</v>
      </c>
      <c r="P23" s="75">
        <v>0.39221189675207419</v>
      </c>
      <c r="Q23" s="75">
        <v>-0.32362114089829175</v>
      </c>
      <c r="R23" s="75">
        <v>0.32499202168618824</v>
      </c>
      <c r="S23" s="75">
        <v>-0.12190688897018745</v>
      </c>
      <c r="T23" s="75">
        <v>2.8356255624331091E-2</v>
      </c>
      <c r="U23" s="75">
        <v>3.9623297382919932E-3</v>
      </c>
      <c r="V23" s="75">
        <v>0.18500846266440138</v>
      </c>
      <c r="W23" s="75">
        <v>-3.2694303023095353E-2</v>
      </c>
      <c r="X23" s="75">
        <v>-2.6915744510150684E-2</v>
      </c>
      <c r="Y23" s="75">
        <v>9.0610452928880286E-2</v>
      </c>
      <c r="Z23" s="75">
        <v>3.9721845859435966E-2</v>
      </c>
      <c r="AA23" s="75">
        <v>8.6767900123984776E-2</v>
      </c>
      <c r="AB23" s="75">
        <v>8.1149224380279619E-2</v>
      </c>
      <c r="AC23" s="75">
        <v>2.6945223722129687E-2</v>
      </c>
      <c r="AD23" s="75">
        <v>1.1413182171827083E-2</v>
      </c>
      <c r="AE23" s="75">
        <v>7.0261731040144479E-2</v>
      </c>
      <c r="AF23" s="75">
        <v>8.5964847281633186E-2</v>
      </c>
      <c r="AG23" s="75">
        <v>9.587157139928848E-2</v>
      </c>
      <c r="AH23" s="75">
        <v>8.7575658200637993E-2</v>
      </c>
      <c r="AI23" s="75">
        <v>0.21594725374093349</v>
      </c>
      <c r="AJ23" s="75">
        <v>-0.24382220025757584</v>
      </c>
      <c r="AK23" s="75">
        <v>3.870432626125473E-2</v>
      </c>
      <c r="AL23" s="75">
        <v>2.0577076091394895E-2</v>
      </c>
      <c r="AM23" s="75">
        <v>5.578776983298122E-2</v>
      </c>
      <c r="AN23" s="75">
        <v>6.0866567522803935E-2</v>
      </c>
      <c r="AO23" s="75">
        <v>0.10460508337473078</v>
      </c>
      <c r="AP23" s="75">
        <v>0.10443370764076181</v>
      </c>
      <c r="AQ23" s="75">
        <v>6.9144506930288271E-2</v>
      </c>
      <c r="AR23" s="75">
        <v>8.4953367507686117E-2</v>
      </c>
      <c r="AS23" s="75">
        <v>7.0914311412406228E-2</v>
      </c>
      <c r="AT23" s="75">
        <v>-5.3274048468823311E-2</v>
      </c>
      <c r="AU23" s="75">
        <v>2.0969852834800653E-2</v>
      </c>
      <c r="AV23" s="75">
        <v>4.9668051817124081E-2</v>
      </c>
      <c r="AW23" s="75">
        <v>2.4934877737728331E-2</v>
      </c>
    </row>
    <row r="24" spans="1:49" s="84" customFormat="1" ht="17.100000000000001" customHeight="1" x14ac:dyDescent="0.2">
      <c r="A24" s="144" t="s">
        <v>72</v>
      </c>
      <c r="B24" s="75" t="e">
        <v>#VALUE!</v>
      </c>
      <c r="C24" s="75" t="e">
        <v>#DIV/0!</v>
      </c>
      <c r="D24" s="75" t="e">
        <v>#DIV/0!</v>
      </c>
      <c r="E24" s="75" t="e">
        <v>#DIV/0!</v>
      </c>
      <c r="F24" s="75" t="e">
        <v>#DIV/0!</v>
      </c>
      <c r="G24" s="75" t="e">
        <v>#DIV/0!</v>
      </c>
      <c r="H24" s="75" t="e">
        <v>#DIV/0!</v>
      </c>
      <c r="I24" s="75" t="e">
        <v>#DIV/0!</v>
      </c>
      <c r="J24" s="75" t="e">
        <v>#DIV/0!</v>
      </c>
      <c r="K24" s="75">
        <v>0.30490878849710717</v>
      </c>
      <c r="L24" s="75">
        <v>-0.16165381652573307</v>
      </c>
      <c r="M24" s="75">
        <v>5.7387308958483263E-2</v>
      </c>
      <c r="N24" s="75">
        <v>-0.12117733904191624</v>
      </c>
      <c r="O24" s="75">
        <v>0.19868091659487058</v>
      </c>
      <c r="P24" s="75">
        <v>0.16536660286098873</v>
      </c>
      <c r="Q24" s="75">
        <v>3.6420077676501232E-2</v>
      </c>
      <c r="R24" s="75">
        <v>8.4795668706301161E-2</v>
      </c>
      <c r="S24" s="75">
        <v>2.5247969796629161E-2</v>
      </c>
      <c r="T24" s="75">
        <v>-0.11514040256939738</v>
      </c>
      <c r="U24" s="75">
        <v>7.4248940018170617E-2</v>
      </c>
      <c r="V24" s="75">
        <v>0.23760182360154969</v>
      </c>
      <c r="W24" s="75">
        <v>-0.2218891130522811</v>
      </c>
      <c r="X24" s="75">
        <v>9.4513846337534388E-2</v>
      </c>
      <c r="Y24" s="75">
        <v>6.1314707468733E-2</v>
      </c>
      <c r="Z24" s="75">
        <v>6.495447450014194E-2</v>
      </c>
      <c r="AA24" s="75">
        <v>1.3080293625532435E-2</v>
      </c>
      <c r="AB24" s="75">
        <v>0.33102344821183577</v>
      </c>
      <c r="AC24" s="75">
        <v>-0.15743714954092397</v>
      </c>
      <c r="AD24" s="75">
        <v>-3.2753357112627585E-2</v>
      </c>
      <c r="AE24" s="75">
        <v>-5.5656459664892154E-2</v>
      </c>
      <c r="AF24" s="75">
        <v>4.4332981560378792E-2</v>
      </c>
      <c r="AG24" s="75">
        <v>-8.8320560119279096E-3</v>
      </c>
      <c r="AH24" s="75">
        <v>-3.8332780372972552E-2</v>
      </c>
      <c r="AI24" s="75">
        <v>0.1374158664136379</v>
      </c>
      <c r="AJ24" s="75">
        <v>0.25468959123003487</v>
      </c>
      <c r="AK24" s="75">
        <v>-0.22220576367889033</v>
      </c>
      <c r="AL24" s="75">
        <v>0.32273451412925241</v>
      </c>
      <c r="AM24" s="75">
        <v>0.18679093393375212</v>
      </c>
      <c r="AN24" s="75">
        <v>3.1707167130511596E-2</v>
      </c>
      <c r="AO24" s="75">
        <v>0.15975733558676458</v>
      </c>
      <c r="AP24" s="75">
        <v>8.5421255408819133E-2</v>
      </c>
      <c r="AQ24" s="75">
        <v>-4.4359904739131623E-2</v>
      </c>
      <c r="AR24" s="75">
        <v>2.5477370768419573E-3</v>
      </c>
      <c r="AS24" s="75">
        <v>3.844339763960912E-2</v>
      </c>
      <c r="AT24" s="75">
        <v>5.5341197448195115E-2</v>
      </c>
      <c r="AU24" s="75">
        <v>-6.3390792046511346E-3</v>
      </c>
      <c r="AV24" s="75">
        <v>-2.2281974061866459E-2</v>
      </c>
      <c r="AW24" s="75">
        <v>0.12154968635751699</v>
      </c>
    </row>
    <row r="25" spans="1:49" s="84" customFormat="1" ht="17.100000000000001" customHeight="1" x14ac:dyDescent="0.2">
      <c r="A25" s="144" t="s">
        <v>14</v>
      </c>
      <c r="B25" s="75" t="e">
        <v>#VALUE!</v>
      </c>
      <c r="C25" s="75" t="e">
        <v>#DIV/0!</v>
      </c>
      <c r="D25" s="75" t="e">
        <v>#DIV/0!</v>
      </c>
      <c r="E25" s="75" t="e">
        <v>#DIV/0!</v>
      </c>
      <c r="F25" s="75" t="e">
        <v>#DIV/0!</v>
      </c>
      <c r="G25" s="75" t="e">
        <v>#DIV/0!</v>
      </c>
      <c r="H25" s="75" t="e">
        <v>#DIV/0!</v>
      </c>
      <c r="I25" s="75" t="e">
        <v>#DIV/0!</v>
      </c>
      <c r="J25" s="75" t="e">
        <v>#DIV/0!</v>
      </c>
      <c r="K25" s="75">
        <v>0.28638082654023816</v>
      </c>
      <c r="L25" s="75">
        <v>3.924992595712358E-2</v>
      </c>
      <c r="M25" s="75">
        <v>2.696089356142797E-2</v>
      </c>
      <c r="N25" s="75">
        <v>8.9911656173469412E-2</v>
      </c>
      <c r="O25" s="75">
        <v>-6.861116598742184E-2</v>
      </c>
      <c r="P25" s="75">
        <v>4.7818481897050458E-2</v>
      </c>
      <c r="Q25" s="75">
        <v>0.17295296188001255</v>
      </c>
      <c r="R25" s="75">
        <v>-2.5929123651847182E-2</v>
      </c>
      <c r="S25" s="75">
        <v>8.0273983197545737E-2</v>
      </c>
      <c r="T25" s="75">
        <v>8.9179356872450002E-2</v>
      </c>
      <c r="U25" s="75">
        <v>-1.5150761955304832E-2</v>
      </c>
      <c r="V25" s="75">
        <v>6.2853538258443309E-2</v>
      </c>
      <c r="W25" s="75">
        <v>4.3656397894187911E-2</v>
      </c>
      <c r="X25" s="75">
        <v>0.17197020111684949</v>
      </c>
      <c r="Y25" s="75">
        <v>2.7881544650767656E-2</v>
      </c>
      <c r="Z25" s="75">
        <v>0.175982434074653</v>
      </c>
      <c r="AA25" s="75">
        <v>-6.2552391178095523E-2</v>
      </c>
      <c r="AB25" s="75">
        <v>-6.4039446550784154E-2</v>
      </c>
      <c r="AC25" s="75">
        <v>7.8304482378377824E-2</v>
      </c>
      <c r="AD25" s="75">
        <v>-7.7628864002891998E-2</v>
      </c>
      <c r="AE25" s="75">
        <v>3.7851906161744144E-2</v>
      </c>
      <c r="AF25" s="75">
        <v>3.9555317538101046E-3</v>
      </c>
      <c r="AG25" s="75">
        <v>2.9064186393618047E-2</v>
      </c>
      <c r="AH25" s="75">
        <v>0.11149094500614801</v>
      </c>
      <c r="AI25" s="75">
        <v>5.6475758587840118E-2</v>
      </c>
      <c r="AJ25" s="75">
        <v>-0.13516882296970137</v>
      </c>
      <c r="AK25" s="75">
        <v>0.41054010372858313</v>
      </c>
      <c r="AL25" s="75">
        <v>-1.4120670148507297E-2</v>
      </c>
      <c r="AM25" s="75">
        <v>0.13238520352779454</v>
      </c>
      <c r="AN25" s="75">
        <v>3.730221225444879E-2</v>
      </c>
      <c r="AO25" s="75">
        <v>-7.5124355220726788E-2</v>
      </c>
      <c r="AP25" s="75">
        <v>-0.10055477703541024</v>
      </c>
      <c r="AQ25" s="75">
        <v>-3.2250530834027423E-2</v>
      </c>
      <c r="AR25" s="75">
        <v>5.6601665347641973E-2</v>
      </c>
      <c r="AS25" s="75">
        <v>3.8400571244299894E-2</v>
      </c>
      <c r="AT25" s="75">
        <v>-1.7493186503102873E-2</v>
      </c>
      <c r="AU25" s="75">
        <v>-3.5045999727585465E-2</v>
      </c>
      <c r="AV25" s="75">
        <v>-3.0448660266068479E-2</v>
      </c>
      <c r="AW25" s="75">
        <v>5.6586701542873132E-3</v>
      </c>
    </row>
    <row r="26" spans="1:49" s="84" customFormat="1" ht="17.100000000000001" customHeight="1" x14ac:dyDescent="0.2">
      <c r="A26" s="144" t="s">
        <v>56</v>
      </c>
      <c r="B26" s="75" t="e">
        <v>#VALUE!</v>
      </c>
      <c r="C26" s="75" t="e">
        <v>#DIV/0!</v>
      </c>
      <c r="D26" s="75" t="e">
        <v>#DIV/0!</v>
      </c>
      <c r="E26" s="75" t="e">
        <v>#DIV/0!</v>
      </c>
      <c r="F26" s="75" t="e">
        <v>#DIV/0!</v>
      </c>
      <c r="G26" s="75" t="e">
        <v>#DIV/0!</v>
      </c>
      <c r="H26" s="75" t="e">
        <v>#DIV/0!</v>
      </c>
      <c r="I26" s="75" t="e">
        <v>#DIV/0!</v>
      </c>
      <c r="J26" s="75" t="e">
        <v>#DIV/0!</v>
      </c>
      <c r="K26" s="75">
        <v>0.37332981710109892</v>
      </c>
      <c r="L26" s="75">
        <v>0.10395739191504264</v>
      </c>
      <c r="M26" s="75">
        <v>1.7586262273050855E-2</v>
      </c>
      <c r="N26" s="75">
        <v>0.52927451669911252</v>
      </c>
      <c r="O26" s="75">
        <v>-0.45714407076811858</v>
      </c>
      <c r="P26" s="75">
        <v>-0.23447122873187842</v>
      </c>
      <c r="Q26" s="75">
        <v>0.376098512249253</v>
      </c>
      <c r="R26" s="75">
        <v>-3.8244018731563412E-2</v>
      </c>
      <c r="S26" s="75">
        <v>-7.3008895468330379E-2</v>
      </c>
      <c r="T26" s="75">
        <v>5.2397193223045389E-2</v>
      </c>
      <c r="U26" s="75">
        <v>-4.9332401700310093E-2</v>
      </c>
      <c r="V26" s="75">
        <v>0.1622401260815507</v>
      </c>
      <c r="W26" s="75">
        <v>1.8617943887032157E-2</v>
      </c>
      <c r="X26" s="75">
        <v>1.1908484432364776E-2</v>
      </c>
      <c r="Y26" s="75">
        <v>7.585259433777515E-2</v>
      </c>
      <c r="Z26" s="75">
        <v>8.2388022591664528E-2</v>
      </c>
      <c r="AA26" s="75">
        <v>0.14004642244484544</v>
      </c>
      <c r="AB26" s="75">
        <v>0.22884641605531394</v>
      </c>
      <c r="AC26" s="75">
        <v>0.13580511650775873</v>
      </c>
      <c r="AD26" s="75">
        <v>-0.18090655460006341</v>
      </c>
      <c r="AE26" s="75">
        <v>0.46408880114623141</v>
      </c>
      <c r="AF26" s="75">
        <v>-0.26624552926905953</v>
      </c>
      <c r="AG26" s="75">
        <v>3.6213848560157566E-2</v>
      </c>
      <c r="AH26" s="75">
        <v>0.278405589050437</v>
      </c>
      <c r="AI26" s="75">
        <v>-8.1942932088945909E-3</v>
      </c>
      <c r="AJ26" s="75">
        <v>-8.5084657073370689E-3</v>
      </c>
      <c r="AK26" s="75">
        <v>-9.0309924865736593E-2</v>
      </c>
      <c r="AL26" s="75">
        <v>-5.1135936244249197E-2</v>
      </c>
      <c r="AM26" s="75">
        <v>5.9853257573549171E-5</v>
      </c>
      <c r="AN26" s="75">
        <v>0.23170731411628012</v>
      </c>
      <c r="AO26" s="75">
        <v>9.8422945016206978E-3</v>
      </c>
      <c r="AP26" s="75">
        <v>-4.5440927117420885E-2</v>
      </c>
      <c r="AQ26" s="75">
        <v>6.9633270234782829E-2</v>
      </c>
      <c r="AR26" s="75">
        <v>-0.15372440925320907</v>
      </c>
      <c r="AS26" s="75">
        <v>0.18335698307664244</v>
      </c>
      <c r="AT26" s="75">
        <v>2.1624928097505016E-2</v>
      </c>
      <c r="AU26" s="75">
        <v>0.13565555281820699</v>
      </c>
      <c r="AV26" s="75">
        <v>5.0102285293879854E-2</v>
      </c>
      <c r="AW26" s="75">
        <v>-5.5714929728112525E-3</v>
      </c>
    </row>
    <row r="27" spans="1:49" s="84" customFormat="1" ht="17.100000000000001" customHeight="1" x14ac:dyDescent="0.2">
      <c r="A27" s="144" t="s">
        <v>57</v>
      </c>
      <c r="B27" s="75" t="e">
        <v>#VALUE!</v>
      </c>
      <c r="C27" s="75" t="e">
        <v>#DIV/0!</v>
      </c>
      <c r="D27" s="75" t="e">
        <v>#DIV/0!</v>
      </c>
      <c r="E27" s="75" t="e">
        <v>#DIV/0!</v>
      </c>
      <c r="F27" s="75" t="e">
        <v>#DIV/0!</v>
      </c>
      <c r="G27" s="75" t="e">
        <v>#DIV/0!</v>
      </c>
      <c r="H27" s="75" t="e">
        <v>#DIV/0!</v>
      </c>
      <c r="I27" s="75" t="e">
        <v>#DIV/0!</v>
      </c>
      <c r="J27" s="75" t="e">
        <v>#DIV/0!</v>
      </c>
      <c r="K27" s="75">
        <v>0.34356443857535207</v>
      </c>
      <c r="L27" s="75">
        <v>-2.0442576687063781E-2</v>
      </c>
      <c r="M27" s="75">
        <v>8.9004801255904417E-2</v>
      </c>
      <c r="N27" s="75">
        <v>6.0099573969618604E-2</v>
      </c>
      <c r="O27" s="75">
        <v>-7.8531196713668205E-2</v>
      </c>
      <c r="P27" s="75">
        <v>0.14760887638262155</v>
      </c>
      <c r="Q27" s="75">
        <v>-0.1554777621003571</v>
      </c>
      <c r="R27" s="75">
        <v>0.15073480129228206</v>
      </c>
      <c r="S27" s="75">
        <v>0.1091824338345691</v>
      </c>
      <c r="T27" s="75">
        <v>0.13732686218256565</v>
      </c>
      <c r="U27" s="75">
        <v>6.0643511339267299E-2</v>
      </c>
      <c r="V27" s="75">
        <v>1.6444329775617238E-2</v>
      </c>
      <c r="W27" s="75">
        <v>6.5044064389202072E-2</v>
      </c>
      <c r="X27" s="75">
        <v>6.9665909368570159E-2</v>
      </c>
      <c r="Y27" s="75">
        <v>0.14378783612548632</v>
      </c>
      <c r="Z27" s="75">
        <v>0.12207741198002101</v>
      </c>
      <c r="AA27" s="75">
        <v>8.0700665428318108E-2</v>
      </c>
      <c r="AB27" s="75">
        <v>4.5171004387594312E-2</v>
      </c>
      <c r="AC27" s="75">
        <v>7.1135389231492346E-2</v>
      </c>
      <c r="AD27" s="75">
        <v>0.10864091006668714</v>
      </c>
      <c r="AE27" s="75">
        <v>0.13333685219219815</v>
      </c>
      <c r="AF27" s="75">
        <v>8.1607752507735581E-2</v>
      </c>
      <c r="AG27" s="75">
        <v>0.17219328900797559</v>
      </c>
      <c r="AH27" s="75">
        <v>0.10601811746589049</v>
      </c>
      <c r="AI27" s="75">
        <v>7.7332520384716039E-2</v>
      </c>
      <c r="AJ27" s="75">
        <v>2.6059753720660342E-2</v>
      </c>
      <c r="AK27" s="75">
        <v>-3.9597764918040027E-2</v>
      </c>
      <c r="AL27" s="75">
        <v>-3.9017972788267082E-2</v>
      </c>
      <c r="AM27" s="75">
        <v>1.6354974641714037E-2</v>
      </c>
      <c r="AN27" s="75">
        <v>0.15676571859609373</v>
      </c>
      <c r="AO27" s="75">
        <v>0.17355360105567647</v>
      </c>
      <c r="AP27" s="75">
        <v>0.17664632701728059</v>
      </c>
      <c r="AQ27" s="75">
        <v>0.23522944376119606</v>
      </c>
      <c r="AR27" s="75">
        <v>0.18126184136466428</v>
      </c>
      <c r="AS27" s="75">
        <v>0.16776157643307682</v>
      </c>
      <c r="AT27" s="75">
        <v>0.23166341338293298</v>
      </c>
      <c r="AU27" s="75">
        <v>0.10672212878382795</v>
      </c>
      <c r="AV27" s="75">
        <v>8.6853061522027791E-2</v>
      </c>
      <c r="AW27" s="75">
        <v>6.670370305709647E-2</v>
      </c>
    </row>
    <row r="28" spans="1:49" s="84" customFormat="1" ht="17.100000000000001" customHeight="1" x14ac:dyDescent="0.2">
      <c r="A28" s="144" t="s">
        <v>15</v>
      </c>
      <c r="B28" s="75" t="e">
        <v>#VALUE!</v>
      </c>
      <c r="C28" s="75" t="e">
        <v>#DIV/0!</v>
      </c>
      <c r="D28" s="75" t="e">
        <v>#DIV/0!</v>
      </c>
      <c r="E28" s="75" t="e">
        <v>#DIV/0!</v>
      </c>
      <c r="F28" s="75" t="e">
        <v>#DIV/0!</v>
      </c>
      <c r="G28" s="75" t="e">
        <v>#DIV/0!</v>
      </c>
      <c r="H28" s="75" t="e">
        <v>#DIV/0!</v>
      </c>
      <c r="I28" s="75" t="e">
        <v>#DIV/0!</v>
      </c>
      <c r="J28" s="75" t="e">
        <v>#DIV/0!</v>
      </c>
      <c r="K28" s="75">
        <v>0.29175783795718324</v>
      </c>
      <c r="L28" s="75">
        <v>2.9033645866995359</v>
      </c>
      <c r="M28" s="75">
        <v>-0.25068312062227999</v>
      </c>
      <c r="N28" s="75">
        <v>0.58858590804520339</v>
      </c>
      <c r="O28" s="75">
        <v>-0.94378510740876953</v>
      </c>
      <c r="P28" s="75">
        <v>-1.3344263661431801</v>
      </c>
      <c r="Q28" s="75">
        <v>0.38798336783866638</v>
      </c>
      <c r="R28" s="75">
        <v>-5.604046529022781E-3</v>
      </c>
      <c r="S28" s="75">
        <v>0.14194386706584383</v>
      </c>
      <c r="T28" s="75">
        <v>0.61080097167053615</v>
      </c>
      <c r="U28" s="75">
        <v>-0.15239128008468045</v>
      </c>
      <c r="V28" s="75">
        <v>5.5971522836295473E-2</v>
      </c>
      <c r="W28" s="75">
        <v>-0.10331846232632179</v>
      </c>
      <c r="X28" s="75">
        <v>-0.66437935473987764</v>
      </c>
      <c r="Y28" s="75">
        <v>0.6296368150077154</v>
      </c>
      <c r="Z28" s="75">
        <v>-0.53834489335446201</v>
      </c>
      <c r="AA28" s="75">
        <v>0.36595597596006973</v>
      </c>
      <c r="AB28" s="75">
        <v>0.29574472787980582</v>
      </c>
      <c r="AC28" s="75">
        <v>4.7383496793957529E-2</v>
      </c>
      <c r="AD28" s="75">
        <v>-0.28058653105906273</v>
      </c>
      <c r="AE28" s="75">
        <v>-0.14960568238770738</v>
      </c>
      <c r="AF28" s="75">
        <v>5.2990700340065797E-2</v>
      </c>
      <c r="AG28" s="75">
        <v>-0.11130701983477474</v>
      </c>
      <c r="AH28" s="75">
        <v>7.5407682870711375E-3</v>
      </c>
      <c r="AI28" s="75">
        <v>0.22551719221096467</v>
      </c>
      <c r="AJ28" s="75">
        <v>-0.19724908267733424</v>
      </c>
      <c r="AK28" s="75">
        <v>1.4244590488110588E-2</v>
      </c>
      <c r="AL28" s="75">
        <v>0.15636885527623468</v>
      </c>
      <c r="AM28" s="75">
        <v>-7.470959787094078E-2</v>
      </c>
      <c r="AN28" s="75">
        <v>-0.10121896406673642</v>
      </c>
      <c r="AO28" s="75">
        <v>0.10602793451670908</v>
      </c>
      <c r="AP28" s="75">
        <v>0.23963065703164352</v>
      </c>
      <c r="AQ28" s="75">
        <v>-9.1705853018989356E-2</v>
      </c>
      <c r="AR28" s="75">
        <v>-5.0727805044423951E-2</v>
      </c>
      <c r="AS28" s="75">
        <v>6.007139841188483E-2</v>
      </c>
      <c r="AT28" s="75">
        <v>-9.1184147206941263E-2</v>
      </c>
      <c r="AU28" s="75">
        <v>-9.5776516362460859E-2</v>
      </c>
      <c r="AV28" s="75">
        <v>0.38156799638047356</v>
      </c>
      <c r="AW28" s="75">
        <v>0.12360429383061775</v>
      </c>
    </row>
    <row r="29" spans="1:49" s="84" customFormat="1" ht="17.100000000000001" customHeight="1" x14ac:dyDescent="0.2">
      <c r="A29" s="144" t="s">
        <v>16</v>
      </c>
      <c r="B29" s="75" t="e">
        <v>#VALUE!</v>
      </c>
      <c r="C29" s="75" t="e">
        <v>#DIV/0!</v>
      </c>
      <c r="D29" s="75" t="e">
        <v>#DIV/0!</v>
      </c>
      <c r="E29" s="75" t="e">
        <v>#DIV/0!</v>
      </c>
      <c r="F29" s="75" t="e">
        <v>#DIV/0!</v>
      </c>
      <c r="G29" s="75" t="e">
        <v>#DIV/0!</v>
      </c>
      <c r="H29" s="75" t="e">
        <v>#DIV/0!</v>
      </c>
      <c r="I29" s="75" t="e">
        <v>#DIV/0!</v>
      </c>
      <c r="J29" s="75" t="e">
        <v>#DIV/0!</v>
      </c>
      <c r="K29" s="75">
        <v>8.8484623736875309E-2</v>
      </c>
      <c r="L29" s="75">
        <v>0.19777525357165701</v>
      </c>
      <c r="M29" s="75">
        <v>0.13373723567884183</v>
      </c>
      <c r="N29" s="75">
        <v>0.13234423888361563</v>
      </c>
      <c r="O29" s="75">
        <v>0.33034773989235255</v>
      </c>
      <c r="P29" s="75">
        <v>-8.7281465795506719E-2</v>
      </c>
      <c r="Q29" s="75">
        <v>0.10224507232574212</v>
      </c>
      <c r="R29" s="75">
        <v>-5.7969729677390343E-2</v>
      </c>
      <c r="S29" s="75">
        <v>-3.7613707183852166E-2</v>
      </c>
      <c r="T29" s="75">
        <v>-0.18531712109484055</v>
      </c>
      <c r="U29" s="75">
        <v>-6.8000999050776306E-2</v>
      </c>
      <c r="V29" s="75">
        <v>-2.2380864346807968E-2</v>
      </c>
      <c r="W29" s="75">
        <v>-5.5309616352949093E-2</v>
      </c>
      <c r="X29" s="75">
        <v>-2.1385260938290237E-2</v>
      </c>
      <c r="Y29" s="75">
        <v>-7.1095504528869188E-2</v>
      </c>
      <c r="Z29" s="75">
        <v>5.1264388051244815E-2</v>
      </c>
      <c r="AA29" s="75">
        <v>8.519443574619831E-2</v>
      </c>
      <c r="AB29" s="75">
        <v>0.13220055670580705</v>
      </c>
      <c r="AC29" s="75">
        <v>0.18412139467638339</v>
      </c>
      <c r="AD29" s="75">
        <v>0.12658253791997104</v>
      </c>
      <c r="AE29" s="75">
        <v>0.20389421876442232</v>
      </c>
      <c r="AF29" s="75">
        <v>2.5080153064764143E-2</v>
      </c>
      <c r="AG29" s="75">
        <v>-0.10459331166491367</v>
      </c>
      <c r="AH29" s="75">
        <v>-0.13772629086286145</v>
      </c>
      <c r="AI29" s="75">
        <v>-2.6960003995246132E-2</v>
      </c>
      <c r="AJ29" s="75">
        <v>-0.29198860361012646</v>
      </c>
      <c r="AK29" s="75">
        <v>5.842860860570024E-2</v>
      </c>
      <c r="AL29" s="75">
        <v>3.6738449988428575E-2</v>
      </c>
      <c r="AM29" s="75">
        <v>2.9471555930174149E-2</v>
      </c>
      <c r="AN29" s="75">
        <v>1.9738534195312886E-2</v>
      </c>
      <c r="AO29" s="75">
        <v>4.2374459502350316E-3</v>
      </c>
      <c r="AP29" s="75">
        <v>7.3301082394011934E-3</v>
      </c>
      <c r="AQ29" s="75">
        <v>7.133222488756261E-3</v>
      </c>
      <c r="AR29" s="75">
        <v>5.4583788328602077E-2</v>
      </c>
      <c r="AS29" s="75">
        <v>0.10351881321700371</v>
      </c>
      <c r="AT29" s="75">
        <v>0.10315994343377101</v>
      </c>
      <c r="AU29" s="75">
        <v>7.4078689326576894E-2</v>
      </c>
      <c r="AV29" s="75">
        <v>4.8559108223149405E-2</v>
      </c>
      <c r="AW29" s="75">
        <v>5.4799086475608189E-2</v>
      </c>
    </row>
    <row r="30" spans="1:49" s="84" customFormat="1" ht="17.100000000000001" customHeight="1" x14ac:dyDescent="0.2">
      <c r="A30" s="144" t="s">
        <v>58</v>
      </c>
      <c r="B30" s="75" t="e">
        <v>#VALUE!</v>
      </c>
      <c r="C30" s="75" t="e">
        <v>#DIV/0!</v>
      </c>
      <c r="D30" s="75" t="e">
        <v>#DIV/0!</v>
      </c>
      <c r="E30" s="75" t="e">
        <v>#DIV/0!</v>
      </c>
      <c r="F30" s="75" t="e">
        <v>#DIV/0!</v>
      </c>
      <c r="G30" s="75" t="e">
        <v>#DIV/0!</v>
      </c>
      <c r="H30" s="75" t="e">
        <v>#DIV/0!</v>
      </c>
      <c r="I30" s="75" t="e">
        <v>#DIV/0!</v>
      </c>
      <c r="J30" s="75" t="e">
        <v>#DIV/0!</v>
      </c>
      <c r="K30" s="75">
        <v>0.18294771495944284</v>
      </c>
      <c r="L30" s="75">
        <v>0.23159280373903687</v>
      </c>
      <c r="M30" s="75">
        <v>7.7157378792928291E-2</v>
      </c>
      <c r="N30" s="75">
        <v>0.20279249287221382</v>
      </c>
      <c r="O30" s="75">
        <v>-5.2565937899973443E-2</v>
      </c>
      <c r="P30" s="75">
        <v>-7.5066460585260369E-2</v>
      </c>
      <c r="Q30" s="75">
        <v>-8.1730226549500407E-2</v>
      </c>
      <c r="R30" s="75">
        <v>1.0587035534868425E-3</v>
      </c>
      <c r="S30" s="75">
        <v>6.5077123225918326E-2</v>
      </c>
      <c r="T30" s="75">
        <v>-8.850612415499147E-2</v>
      </c>
      <c r="U30" s="75">
        <v>9.8886070075606999E-2</v>
      </c>
      <c r="V30" s="75">
        <v>-7.327575732226511E-4</v>
      </c>
      <c r="W30" s="75">
        <v>-5.4787798893156762E-2</v>
      </c>
      <c r="X30" s="75">
        <v>2.804044888854143E-2</v>
      </c>
      <c r="Y30" s="75">
        <v>-5.4221842201322049E-2</v>
      </c>
      <c r="Z30" s="75">
        <v>-0.11002889676526727</v>
      </c>
      <c r="AA30" s="75">
        <v>3.6895315413310051E-2</v>
      </c>
      <c r="AB30" s="75">
        <v>0.21499541372516345</v>
      </c>
      <c r="AC30" s="75">
        <v>8.7803017204692149E-2</v>
      </c>
      <c r="AD30" s="75">
        <v>0.12511736640602947</v>
      </c>
      <c r="AE30" s="75">
        <v>0.19725007613216849</v>
      </c>
      <c r="AF30" s="75">
        <v>-1.3831821916516713E-2</v>
      </c>
      <c r="AG30" s="75">
        <v>-4.7170416061008517E-2</v>
      </c>
      <c r="AH30" s="75">
        <v>3.7531831330284454E-2</v>
      </c>
      <c r="AI30" s="75">
        <v>6.5556238446524348E-2</v>
      </c>
      <c r="AJ30" s="75">
        <v>3.4831783482649842E-2</v>
      </c>
      <c r="AK30" s="75">
        <v>0.26636819319674915</v>
      </c>
      <c r="AL30" s="75">
        <v>5.441499695422165E-3</v>
      </c>
      <c r="AM30" s="75">
        <v>8.6326002145037148E-2</v>
      </c>
      <c r="AN30" s="75">
        <v>0.12741099728156513</v>
      </c>
      <c r="AO30" s="75">
        <v>0.18326660095915559</v>
      </c>
      <c r="AP30" s="75">
        <v>-5.4040013489962315E-3</v>
      </c>
      <c r="AQ30" s="75">
        <v>2.3634336330676606E-3</v>
      </c>
      <c r="AR30" s="75">
        <v>-2.7602077416613326E-2</v>
      </c>
      <c r="AS30" s="75">
        <v>-8.2940987790498286E-2</v>
      </c>
      <c r="AT30" s="75">
        <v>0.14205520322755297</v>
      </c>
      <c r="AU30" s="75">
        <v>-5.5826961394254915E-2</v>
      </c>
      <c r="AV30" s="75">
        <v>3.7613185131732195E-2</v>
      </c>
      <c r="AW30" s="75">
        <v>-8.0701171877103781E-2</v>
      </c>
    </row>
    <row r="31" spans="1:49" s="84" customFormat="1" ht="17.100000000000001" customHeight="1" x14ac:dyDescent="0.2">
      <c r="A31" s="144" t="s">
        <v>71</v>
      </c>
      <c r="B31" s="75" t="e">
        <v>#VALUE!</v>
      </c>
      <c r="C31" s="75" t="e">
        <v>#DIV/0!</v>
      </c>
      <c r="D31" s="75" t="e">
        <v>#DIV/0!</v>
      </c>
      <c r="E31" s="75" t="e">
        <v>#DIV/0!</v>
      </c>
      <c r="F31" s="75" t="e">
        <v>#DIV/0!</v>
      </c>
      <c r="G31" s="75" t="e">
        <v>#DIV/0!</v>
      </c>
      <c r="H31" s="75" t="e">
        <v>#DIV/0!</v>
      </c>
      <c r="I31" s="75" t="e">
        <v>#DIV/0!</v>
      </c>
      <c r="J31" s="75" t="e">
        <v>#DIV/0!</v>
      </c>
      <c r="K31" s="75">
        <v>0.37796276781759197</v>
      </c>
      <c r="L31" s="75">
        <v>8.1414698249199467E-3</v>
      </c>
      <c r="M31" s="75">
        <v>-0.4704346094127892</v>
      </c>
      <c r="N31" s="75">
        <v>0.75697069933357597</v>
      </c>
      <c r="O31" s="75">
        <v>-9.7402963735992484E-2</v>
      </c>
      <c r="P31" s="75">
        <v>3.2544225088883702E-2</v>
      </c>
      <c r="Q31" s="75">
        <v>-5.4818916344238772E-3</v>
      </c>
      <c r="R31" s="75">
        <v>0.17736236039583031</v>
      </c>
      <c r="S31" s="75">
        <v>8.9759195238038228E-2</v>
      </c>
      <c r="T31" s="75">
        <v>0.11920219575470238</v>
      </c>
      <c r="U31" s="75">
        <v>0.18088956987297103</v>
      </c>
      <c r="V31" s="75">
        <v>0.23166082784928069</v>
      </c>
      <c r="W31" s="75">
        <v>0.19718292365611076</v>
      </c>
      <c r="X31" s="75">
        <v>-0.24545150534457527</v>
      </c>
      <c r="Y31" s="75">
        <v>-0.34555902729619747</v>
      </c>
      <c r="Z31" s="75">
        <v>-0.40383432319746859</v>
      </c>
      <c r="AA31" s="75">
        <v>0.2183141419232198</v>
      </c>
      <c r="AB31" s="75">
        <v>0.73792585994596793</v>
      </c>
      <c r="AC31" s="75">
        <v>1.5388966603287368</v>
      </c>
      <c r="AD31" s="75">
        <v>-2.1495759785843442</v>
      </c>
      <c r="AE31" s="75">
        <v>0.99579322937369485</v>
      </c>
      <c r="AF31" s="75">
        <v>0.31545344589195901</v>
      </c>
      <c r="AG31" s="75">
        <v>0.22134631017852899</v>
      </c>
      <c r="AH31" s="75">
        <v>7.6126084133090535E-2</v>
      </c>
      <c r="AI31" s="75">
        <v>-6.3196659658264709E-2</v>
      </c>
      <c r="AJ31" s="75">
        <v>-0.27322676313849625</v>
      </c>
      <c r="AK31" s="75">
        <v>-0.17004190086390947</v>
      </c>
      <c r="AL31" s="75">
        <v>-0.10218116765067101</v>
      </c>
      <c r="AM31" s="75">
        <v>-0.19863483201841275</v>
      </c>
      <c r="AN31" s="75">
        <v>-4.5765404922536924E-2</v>
      </c>
      <c r="AO31" s="75">
        <v>3.8183755887104404E-2</v>
      </c>
      <c r="AP31" s="75">
        <v>0.13445101926837374</v>
      </c>
      <c r="AQ31" s="75">
        <v>6.6123656064929565E-2</v>
      </c>
      <c r="AR31" s="75">
        <v>-2.1224408205162953E-2</v>
      </c>
      <c r="AS31" s="75">
        <v>1.2517620191754966E-2</v>
      </c>
      <c r="AT31" s="75">
        <v>8.2402572289855036E-2</v>
      </c>
      <c r="AU31" s="75">
        <v>0.15357637043315545</v>
      </c>
      <c r="AV31" s="75">
        <v>-6.1945567753005235E-2</v>
      </c>
      <c r="AW31" s="75">
        <v>3.128496001722636E-2</v>
      </c>
    </row>
    <row r="32" spans="1:49" s="84" customFormat="1" ht="17.100000000000001" customHeight="1" x14ac:dyDescent="0.2">
      <c r="A32" s="144" t="s">
        <v>17</v>
      </c>
      <c r="B32" s="75" t="e">
        <v>#VALUE!</v>
      </c>
      <c r="C32" s="75" t="e">
        <v>#DIV/0!</v>
      </c>
      <c r="D32" s="75" t="e">
        <v>#DIV/0!</v>
      </c>
      <c r="E32" s="75" t="e">
        <v>#DIV/0!</v>
      </c>
      <c r="F32" s="75" t="e">
        <v>#DIV/0!</v>
      </c>
      <c r="G32" s="75" t="e">
        <v>#DIV/0!</v>
      </c>
      <c r="H32" s="75" t="e">
        <v>#DIV/0!</v>
      </c>
      <c r="I32" s="75" t="e">
        <v>#DIV/0!</v>
      </c>
      <c r="J32" s="75" t="e">
        <v>#DIV/0!</v>
      </c>
      <c r="K32" s="75">
        <v>2.9899216877597282E-2</v>
      </c>
      <c r="L32" s="75">
        <v>1.4716200580204635E-2</v>
      </c>
      <c r="M32" s="75">
        <v>2.0014661208919277E-2</v>
      </c>
      <c r="N32" s="75">
        <v>6.4886144013902275E-2</v>
      </c>
      <c r="O32" s="75">
        <v>9.9087850038637265E-2</v>
      </c>
      <c r="P32" s="75">
        <v>1.2742715211163293E-2</v>
      </c>
      <c r="Q32" s="75">
        <v>-0.14389596267035187</v>
      </c>
      <c r="R32" s="75">
        <v>0.2353747676349264</v>
      </c>
      <c r="S32" s="75">
        <v>4.6260310326721931E-3</v>
      </c>
      <c r="T32" s="75">
        <v>-3.2591851347556641E-2</v>
      </c>
      <c r="U32" s="75">
        <v>1.2692790437001489E-2</v>
      </c>
      <c r="V32" s="75">
        <v>0.12272748179215959</v>
      </c>
      <c r="W32" s="75">
        <v>2.4690205218975411E-2</v>
      </c>
      <c r="X32" s="75">
        <v>-5.917171701560997E-2</v>
      </c>
      <c r="Y32" s="75">
        <v>8.2991918996035155E-2</v>
      </c>
      <c r="Z32" s="75">
        <v>-0.27183936206294473</v>
      </c>
      <c r="AA32" s="75">
        <v>2.1021915356179588E-2</v>
      </c>
      <c r="AB32" s="75">
        <v>0.38031470462767197</v>
      </c>
      <c r="AC32" s="75">
        <v>0.70557067638202697</v>
      </c>
      <c r="AD32" s="75">
        <v>-0.91938714692734758</v>
      </c>
      <c r="AE32" s="75">
        <v>0.4464249642368649</v>
      </c>
      <c r="AF32" s="75">
        <v>0.14750130715561016</v>
      </c>
      <c r="AG32" s="75">
        <v>8.8223212545341462E-2</v>
      </c>
      <c r="AH32" s="75">
        <v>-4.969203159349931E-2</v>
      </c>
      <c r="AI32" s="75">
        <v>-7.7369731719841781E-3</v>
      </c>
      <c r="AJ32" s="75">
        <v>-0.10141149013504194</v>
      </c>
      <c r="AK32" s="75">
        <v>-5.9776100185759053E-2</v>
      </c>
      <c r="AL32" s="75">
        <v>6.1304141646697369E-4</v>
      </c>
      <c r="AM32" s="75">
        <v>-1.3336769763545048E-3</v>
      </c>
      <c r="AN32" s="75">
        <v>0.10041954087176158</v>
      </c>
      <c r="AO32" s="75">
        <v>0.17350715355249319</v>
      </c>
      <c r="AP32" s="75">
        <v>0.23358186534172148</v>
      </c>
      <c r="AQ32" s="75">
        <v>8.8477187822664422E-2</v>
      </c>
      <c r="AR32" s="75">
        <v>2.3417916095994501E-2</v>
      </c>
      <c r="AS32" s="75">
        <v>-0.12389711652923265</v>
      </c>
      <c r="AT32" s="75">
        <v>0.27806779612591898</v>
      </c>
      <c r="AU32" s="75">
        <v>-0.138505704486308</v>
      </c>
      <c r="AV32" s="75">
        <v>-6.5111855211444053E-2</v>
      </c>
      <c r="AW32" s="75">
        <v>-5.9797731137401451E-2</v>
      </c>
    </row>
    <row r="33" spans="1:49" s="84" customFormat="1" ht="17.100000000000001" customHeight="1" x14ac:dyDescent="0.2">
      <c r="A33" s="144" t="s">
        <v>59</v>
      </c>
      <c r="B33" s="75" t="e">
        <v>#VALUE!</v>
      </c>
      <c r="C33" s="75" t="e">
        <v>#DIV/0!</v>
      </c>
      <c r="D33" s="75" t="e">
        <v>#DIV/0!</v>
      </c>
      <c r="E33" s="75" t="e">
        <v>#DIV/0!</v>
      </c>
      <c r="F33" s="75" t="e">
        <v>#DIV/0!</v>
      </c>
      <c r="G33" s="75" t="e">
        <v>#DIV/0!</v>
      </c>
      <c r="H33" s="75" t="e">
        <v>#DIV/0!</v>
      </c>
      <c r="I33" s="75" t="e">
        <v>#DIV/0!</v>
      </c>
      <c r="J33" s="75" t="e">
        <v>#DIV/0!</v>
      </c>
      <c r="K33" s="75">
        <v>-2.8223190601100366E-2</v>
      </c>
      <c r="L33" s="75">
        <v>2.3924519576441827E-2</v>
      </c>
      <c r="M33" s="75">
        <v>2.4474332934034608E-2</v>
      </c>
      <c r="N33" s="75">
        <v>2.6345473435280209E-2</v>
      </c>
      <c r="O33" s="75">
        <v>3.3991813265425483E-2</v>
      </c>
      <c r="P33" s="75">
        <v>-0.14538295561888229</v>
      </c>
      <c r="Q33" s="75">
        <v>2.4581897812450366E-2</v>
      </c>
      <c r="R33" s="75">
        <v>1.9455965929042949E-2</v>
      </c>
      <c r="S33" s="75">
        <v>3.3917890309782733E-2</v>
      </c>
      <c r="T33" s="75">
        <v>2.9930183693458162E-2</v>
      </c>
      <c r="U33" s="75">
        <v>-2.3729773863863088E-2</v>
      </c>
      <c r="V33" s="75">
        <v>7.9125939878462604E-3</v>
      </c>
      <c r="W33" s="75">
        <v>-1.2856170297387936E-2</v>
      </c>
      <c r="X33" s="75">
        <v>-2.3848568262125152E-2</v>
      </c>
      <c r="Y33" s="75">
        <v>2.3282974442408524E-2</v>
      </c>
      <c r="Z33" s="75">
        <v>-1.2448516899621828E-2</v>
      </c>
      <c r="AA33" s="75">
        <v>1.5172218694486787E-2</v>
      </c>
      <c r="AB33" s="75">
        <v>1.0923880596485566E-2</v>
      </c>
      <c r="AC33" s="75">
        <v>2.9057812958627823E-4</v>
      </c>
      <c r="AD33" s="75">
        <v>4.3683359060449518E-4</v>
      </c>
      <c r="AE33" s="75">
        <v>-1.1336529477682588E-2</v>
      </c>
      <c r="AF33" s="75">
        <v>2.4918621385375947E-3</v>
      </c>
      <c r="AG33" s="75">
        <v>1.4561728271496677E-2</v>
      </c>
      <c r="AH33" s="75">
        <v>-1.2338101409953804E-2</v>
      </c>
      <c r="AI33" s="75">
        <v>6.9235073944779414E-3</v>
      </c>
      <c r="AJ33" s="75">
        <v>-7.6335430197878888E-3</v>
      </c>
      <c r="AK33" s="75">
        <v>-1.3959728994400889E-2</v>
      </c>
      <c r="AL33" s="75">
        <v>3.2198223258542201E-3</v>
      </c>
      <c r="AM33" s="75">
        <v>1.0117353993182185E-2</v>
      </c>
      <c r="AN33" s="75">
        <v>2.6530805926582197E-2</v>
      </c>
      <c r="AO33" s="75">
        <v>6.7099844175802628E-2</v>
      </c>
      <c r="AP33" s="75">
        <v>-3.4971511320670917E-2</v>
      </c>
      <c r="AQ33" s="75">
        <v>5.3434672823644572E-2</v>
      </c>
      <c r="AR33" s="75">
        <v>1.1781606640705258E-2</v>
      </c>
      <c r="AS33" s="75">
        <v>1.1024562001064832E-2</v>
      </c>
      <c r="AT33" s="75">
        <v>2.0416946247800657E-2</v>
      </c>
      <c r="AU33" s="75">
        <v>-8.1027702142103149E-3</v>
      </c>
      <c r="AV33" s="75">
        <v>4.1269393997372924E-3</v>
      </c>
      <c r="AW33" s="75">
        <v>-1.1880991116648539E-2</v>
      </c>
    </row>
    <row r="34" spans="1:49" s="84" customFormat="1" ht="17.100000000000001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</row>
    <row r="35" spans="1:49" s="105" customFormat="1" ht="17.100000000000001" customHeight="1" x14ac:dyDescent="0.2">
      <c r="A35" s="213" t="s">
        <v>95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</row>
    <row r="36" spans="1:49" s="95" customFormat="1" ht="17.100000000000001" customHeight="1" thickBot="1" x14ac:dyDescent="0.25">
      <c r="A36" s="123" t="s">
        <v>19</v>
      </c>
      <c r="B36" s="123" t="e">
        <v>#VALUE!</v>
      </c>
      <c r="C36" s="123" t="e">
        <v>#DIV/0!</v>
      </c>
      <c r="D36" s="123" t="e">
        <v>#DIV/0!</v>
      </c>
      <c r="E36" s="123" t="e">
        <v>#DIV/0!</v>
      </c>
      <c r="F36" s="123" t="e">
        <v>#DIV/0!</v>
      </c>
      <c r="G36" s="123" t="e">
        <v>#DIV/0!</v>
      </c>
      <c r="H36" s="123" t="e">
        <v>#DIV/0!</v>
      </c>
      <c r="I36" s="123" t="e">
        <v>#DIV/0!</v>
      </c>
      <c r="J36" s="123" t="e">
        <v>#DIV/0!</v>
      </c>
      <c r="K36" s="123">
        <v>3.1647675775330732E-3</v>
      </c>
      <c r="L36" s="123">
        <v>2.3995351193424615E-2</v>
      </c>
      <c r="M36" s="123">
        <v>-3.421612473713114E-3</v>
      </c>
      <c r="N36" s="123">
        <v>1.2512592637506237E-2</v>
      </c>
      <c r="O36" s="123">
        <v>2.6409231752319341E-2</v>
      </c>
      <c r="P36" s="123">
        <v>3.7241664488577977E-2</v>
      </c>
      <c r="Q36" s="123">
        <v>3.358867005370636E-2</v>
      </c>
      <c r="R36" s="123">
        <v>7.5364498059400431E-2</v>
      </c>
      <c r="S36" s="123">
        <v>2.70698834080964E-2</v>
      </c>
      <c r="T36" s="123">
        <v>3.5178782936448709E-2</v>
      </c>
      <c r="U36" s="123">
        <v>6.8892824464430222E-2</v>
      </c>
      <c r="V36" s="123">
        <v>-1.4235124390602531E-2</v>
      </c>
      <c r="W36" s="123">
        <v>2.7124992827384717E-2</v>
      </c>
      <c r="X36" s="123">
        <v>5.2422995109148919E-2</v>
      </c>
      <c r="Y36" s="123">
        <v>7.6951811259070677E-2</v>
      </c>
      <c r="Z36" s="123">
        <v>2.9453896789531003E-2</v>
      </c>
      <c r="AA36" s="123">
        <v>0.13420577864857197</v>
      </c>
      <c r="AB36" s="123">
        <v>0.15270772016848222</v>
      </c>
      <c r="AC36" s="123">
        <v>-8.1476937370700747E-2</v>
      </c>
      <c r="AD36" s="123">
        <v>8.3916888664813782E-2</v>
      </c>
      <c r="AE36" s="123">
        <v>3.0540156537613664E-2</v>
      </c>
      <c r="AF36" s="123">
        <v>7.266744589755833E-2</v>
      </c>
      <c r="AG36" s="123">
        <v>7.9001361979525592E-2</v>
      </c>
      <c r="AH36" s="123">
        <v>7.2004482687790722E-2</v>
      </c>
      <c r="AI36" s="123">
        <v>9.0187997910464293E-2</v>
      </c>
      <c r="AJ36" s="123">
        <v>9.7718127412559433E-3</v>
      </c>
      <c r="AK36" s="123">
        <v>1.4919747768048615E-2</v>
      </c>
      <c r="AL36" s="123">
        <v>-9.7346764959433205E-3</v>
      </c>
      <c r="AM36" s="123">
        <v>-3.1115842855296717E-2</v>
      </c>
      <c r="AN36" s="123">
        <v>1.8749995120549093E-2</v>
      </c>
      <c r="AO36" s="123">
        <v>-2.6489585784560527E-2</v>
      </c>
      <c r="AP36" s="123">
        <v>-2.2021140290766912E-2</v>
      </c>
      <c r="AQ36" s="123">
        <v>-3.5504241975313653E-3</v>
      </c>
      <c r="AR36" s="123">
        <v>-1.9171037764960729E-2</v>
      </c>
      <c r="AS36" s="123">
        <v>-2.3346296191068764E-2</v>
      </c>
      <c r="AT36" s="123">
        <v>-5.4071039429731543E-3</v>
      </c>
      <c r="AU36" s="123">
        <v>7.2542089804300929E-3</v>
      </c>
      <c r="AV36" s="123">
        <v>1.5595808076013606E-2</v>
      </c>
      <c r="AW36" s="123">
        <v>6.8889065491307799E-2</v>
      </c>
    </row>
    <row r="37" spans="1:49" x14ac:dyDescent="0.2">
      <c r="A37" s="96" t="s">
        <v>50</v>
      </c>
      <c r="B37" s="97"/>
    </row>
    <row r="38" spans="1:49" x14ac:dyDescent="0.2">
      <c r="Z38" s="98">
        <v>8.5</v>
      </c>
    </row>
  </sheetData>
  <mergeCells count="12">
    <mergeCell ref="AV3:AW3"/>
    <mergeCell ref="T3:W3"/>
    <mergeCell ref="B3:C3"/>
    <mergeCell ref="D3:G3"/>
    <mergeCell ref="H3:K3"/>
    <mergeCell ref="P3:S3"/>
    <mergeCell ref="N3:O3"/>
    <mergeCell ref="AJ3:AM3"/>
    <mergeCell ref="AF3:AI3"/>
    <mergeCell ref="AN3:AQ3"/>
    <mergeCell ref="AR3:AU3"/>
    <mergeCell ref="AC3:AE3"/>
  </mergeCells>
  <pageMargins left="0.5" right="0" top="0.5" bottom="0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(2)</vt:lpstr>
      <vt:lpstr>Graphs</vt:lpstr>
      <vt:lpstr>Graphs Original</vt:lpstr>
      <vt:lpstr>Deseason!Print_Area</vt:lpstr>
      <vt:lpstr>Deseason_Growth!Print_Area</vt:lpstr>
      <vt:lpstr>Deseason_Growth_Decomp!Print_Area</vt:lpstr>
      <vt:lpstr>Deseason_VA!Print_Area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2019-12-13T10:01:59Z</cp:lastPrinted>
  <dcterms:created xsi:type="dcterms:W3CDTF">2014-11-20T08:31:08Z</dcterms:created>
  <dcterms:modified xsi:type="dcterms:W3CDTF">2020-03-30T11:47:08Z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