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orking Folders\valuable files\QGDP 2009 10 Rebase\QGDP Q22018_19\"/>
    </mc:Choice>
  </mc:AlternateContent>
  <bookViews>
    <workbookView xWindow="240" yWindow="75" windowWidth="15480" windowHeight="7935" tabRatio="819" activeTab="1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" sheetId="19" r:id="rId14"/>
    <sheet name="Graphs Original" sheetId="24" state="hidden" r:id="rId15"/>
  </sheets>
  <definedNames>
    <definedName name="_xlnm.Print_Area" localSheetId="9">Deseason!$A$1:$AQ$37</definedName>
    <definedName name="_xlnm.Print_Area" localSheetId="7">Deseason_Growth!$A$1:$AS$37</definedName>
    <definedName name="_xlnm.Print_Area" localSheetId="8">Deseason_Growth_Decomp!$A$1:$AS$37</definedName>
    <definedName name="_xlnm.Print_Area" localSheetId="6">Deseason_VA!$A$1:$AS$37</definedName>
    <definedName name="_xlnm.Print_Area" localSheetId="4">Original_Growth!$A$1:$AY$37</definedName>
    <definedName name="_xlnm.Print_Area" localSheetId="5">Original_IPD!$A$1:$AZ$37</definedName>
    <definedName name="_xlnm.Print_Area" localSheetId="3">Original_VA!$B$1:$BA$37</definedName>
    <definedName name="_xlnm.Print_Area" localSheetId="1">Summary!$A$1:$AS$57</definedName>
    <definedName name="_xlnm.Print_Area" localSheetId="2">'Summary IPD'!$A$1:$AQ$56</definedName>
    <definedName name="_xlnm.Print_Area" localSheetId="11">Trend_Growth!$A$1:$AS$37</definedName>
    <definedName name="_xlnm.Print_Area" localSheetId="10">Trend_VA!$A$1:$AS$37</definedName>
    <definedName name="_xlnm.Print_Area" localSheetId="12">'TS IPD'!$A$1:$AQ$37</definedName>
  </definedNames>
  <calcPr calcId="152511" calcMode="manual"/>
</workbook>
</file>

<file path=xl/calcChain.xml><?xml version="1.0" encoding="utf-8"?>
<calcChain xmlns="http://schemas.openxmlformats.org/spreadsheetml/2006/main"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27" i="15" l="1"/>
  <c r="B27" i="15"/>
  <c r="B11" i="15" l="1"/>
  <c r="C19" i="15"/>
  <c r="B19" i="15"/>
  <c r="C11" i="15"/>
  <c r="C9" i="15" l="1"/>
  <c r="B8" i="15"/>
  <c r="C8" i="15"/>
  <c r="B9" i="15"/>
  <c r="B7" i="15"/>
  <c r="C7" i="15"/>
  <c r="B6" i="15" l="1"/>
  <c r="C6" i="15"/>
  <c r="C35" i="15" l="1"/>
  <c r="B35" i="15"/>
  <c r="B34" i="15"/>
  <c r="B39" i="15"/>
  <c r="B37" i="15"/>
  <c r="B36" i="15"/>
  <c r="C34" i="15"/>
  <c r="C39" i="15"/>
  <c r="C36" i="15"/>
  <c r="B15" i="15" l="1"/>
  <c r="C17" i="15"/>
  <c r="B16" i="15"/>
  <c r="C16" i="15"/>
  <c r="B17" i="15"/>
  <c r="C15" i="15"/>
  <c r="B14" i="15" l="1"/>
  <c r="C14" i="15"/>
  <c r="B43" i="15" l="1"/>
  <c r="B47" i="15"/>
  <c r="B42" i="15"/>
  <c r="B44" i="15"/>
  <c r="B45" i="15"/>
  <c r="C44" i="15"/>
  <c r="C45" i="15"/>
  <c r="C43" i="15"/>
  <c r="C47" i="15"/>
  <c r="C42" i="15"/>
  <c r="B25" i="15" l="1"/>
  <c r="B23" i="15"/>
  <c r="C24" i="15"/>
  <c r="C23" i="15"/>
  <c r="B24" i="15"/>
  <c r="C25" i="15"/>
  <c r="C22" i="15" l="1"/>
  <c r="B22" i="15"/>
  <c r="B53" i="15" l="1"/>
  <c r="C53" i="15"/>
  <c r="C55" i="15"/>
  <c r="C50" i="15"/>
  <c r="B51" i="15"/>
  <c r="B50" i="15"/>
  <c r="B55" i="15"/>
  <c r="C52" i="15"/>
  <c r="C51" i="15"/>
  <c r="B52" i="15"/>
  <c r="S27" i="8" l="1"/>
  <c r="L15" i="8"/>
  <c r="AB33" i="8"/>
  <c r="AE16" i="8"/>
  <c r="AA9" i="8"/>
  <c r="AC12" i="8"/>
  <c r="T15" i="8"/>
  <c r="AO11" i="15"/>
  <c r="AL9" i="8"/>
  <c r="AK33" i="8"/>
  <c r="K15" i="8"/>
  <c r="H33" i="8"/>
  <c r="AO16" i="8"/>
  <c r="D28" i="8"/>
  <c r="AC33" i="8"/>
  <c r="M36" i="8"/>
  <c r="S33" i="8"/>
  <c r="AI30" i="8"/>
  <c r="L24" i="8"/>
  <c r="AM36" i="8"/>
  <c r="AF17" i="8"/>
  <c r="E24" i="8"/>
  <c r="AF29" i="8"/>
  <c r="AQ28" i="8"/>
  <c r="K12" i="8"/>
  <c r="H23" i="8"/>
  <c r="Q24" i="8"/>
  <c r="V12" i="8"/>
  <c r="AJ17" i="8"/>
  <c r="AP28" i="8"/>
  <c r="F17" i="8"/>
  <c r="AF33" i="8"/>
  <c r="AB29" i="8"/>
  <c r="D33" i="8"/>
  <c r="AK29" i="8"/>
  <c r="AA29" i="8"/>
  <c r="Y9" i="8"/>
  <c r="AG11" i="15"/>
  <c r="AK23" i="8"/>
  <c r="AK16" i="8"/>
  <c r="W27" i="8"/>
  <c r="H30" i="8"/>
  <c r="AM29" i="8"/>
  <c r="U15" i="8"/>
  <c r="P11" i="15"/>
  <c r="AK12" i="8"/>
  <c r="H28" i="8"/>
  <c r="N16" i="8"/>
  <c r="O28" i="8"/>
  <c r="F36" i="8"/>
  <c r="W30" i="8"/>
  <c r="Z11" i="15"/>
  <c r="M28" i="8"/>
  <c r="AD24" i="8"/>
  <c r="AC9" i="8"/>
  <c r="AL32" i="8"/>
  <c r="M15" i="8"/>
  <c r="AF24" i="8"/>
  <c r="AC23" i="8"/>
  <c r="G9" i="8"/>
  <c r="AM15" i="8"/>
  <c r="H9" i="8"/>
  <c r="V23" i="8"/>
  <c r="AG27" i="8"/>
  <c r="X28" i="8"/>
  <c r="J33" i="8"/>
  <c r="AC31" i="8"/>
  <c r="L23" i="8"/>
  <c r="G27" i="8"/>
  <c r="D36" i="8"/>
  <c r="I33" i="8"/>
  <c r="R30" i="8"/>
  <c r="I14" i="8"/>
  <c r="AB28" i="8"/>
  <c r="AM14" i="8"/>
  <c r="AP14" i="8"/>
  <c r="AL12" i="8"/>
  <c r="AE30" i="8"/>
  <c r="Q32" i="8"/>
  <c r="AI12" i="8"/>
  <c r="H17" i="8"/>
  <c r="H36" i="8"/>
  <c r="Z30" i="8"/>
  <c r="T9" i="8"/>
  <c r="AF28" i="8"/>
  <c r="M24" i="8"/>
  <c r="N9" i="8"/>
  <c r="D15" i="8"/>
  <c r="G29" i="8"/>
  <c r="AL11" i="15"/>
  <c r="I15" i="8"/>
  <c r="X27" i="8"/>
  <c r="AB12" i="8"/>
  <c r="AA31" i="8"/>
  <c r="AQ30" i="8"/>
  <c r="AI14" i="8"/>
  <c r="N29" i="8"/>
  <c r="AI24" i="8"/>
  <c r="Q23" i="8"/>
  <c r="Z17" i="8"/>
  <c r="AK24" i="8"/>
  <c r="M9" i="8"/>
  <c r="U11" i="15"/>
  <c r="AB23" i="8"/>
  <c r="M16" i="8"/>
  <c r="Y24" i="8"/>
  <c r="AD30" i="8"/>
  <c r="W36" i="8"/>
  <c r="F24" i="8"/>
  <c r="AM17" i="8"/>
  <c r="G30" i="8"/>
  <c r="AC16" i="8"/>
  <c r="E27" i="8"/>
  <c r="AJ12" i="8"/>
  <c r="U24" i="8"/>
  <c r="S9" i="8"/>
  <c r="V9" i="8"/>
  <c r="AJ32" i="8"/>
  <c r="AE32" i="8"/>
  <c r="AI23" i="8"/>
  <c r="AM28" i="8"/>
  <c r="E29" i="8"/>
  <c r="AP11" i="15"/>
  <c r="M32" i="8"/>
  <c r="AG23" i="8"/>
  <c r="AE29" i="8"/>
  <c r="F31" i="8"/>
  <c r="AC24" i="8"/>
  <c r="Z24" i="8"/>
  <c r="AE9" i="8"/>
  <c r="AB31" i="8"/>
  <c r="R27" i="8"/>
  <c r="L27" i="8"/>
  <c r="AB17" i="8"/>
  <c r="E33" i="8"/>
  <c r="AL31" i="8"/>
  <c r="AQ29" i="8"/>
  <c r="AE15" i="8"/>
  <c r="AF27" i="8"/>
  <c r="AE12" i="8"/>
  <c r="Z12" i="8"/>
  <c r="AE36" i="8"/>
  <c r="AD15" i="8"/>
  <c r="AA16" i="8"/>
  <c r="U33" i="8"/>
  <c r="P9" i="8"/>
  <c r="AN9" i="8"/>
  <c r="O30" i="8"/>
  <c r="G28" i="8"/>
  <c r="AI32" i="8"/>
  <c r="AM30" i="8"/>
  <c r="N17" i="8"/>
  <c r="D11" i="15"/>
  <c r="F28" i="8"/>
  <c r="D23" i="8"/>
  <c r="U32" i="8"/>
  <c r="AH14" i="8"/>
  <c r="AO17" i="8"/>
  <c r="AD12" i="8"/>
  <c r="X24" i="8"/>
  <c r="U23" i="8"/>
  <c r="P28" i="8"/>
  <c r="W16" i="8"/>
  <c r="U9" i="8"/>
  <c r="AL36" i="8"/>
  <c r="T14" i="8"/>
  <c r="K27" i="8"/>
  <c r="J11" i="15"/>
  <c r="P16" i="8"/>
  <c r="O17" i="8"/>
  <c r="M11" i="15"/>
  <c r="AK9" i="8"/>
  <c r="AI27" i="8"/>
  <c r="P32" i="8"/>
  <c r="G15" i="8"/>
  <c r="E30" i="8"/>
  <c r="W17" i="8"/>
  <c r="L36" i="8"/>
  <c r="AA14" i="8"/>
  <c r="AB15" i="8"/>
  <c r="D24" i="8"/>
  <c r="W14" i="8"/>
  <c r="T23" i="8"/>
  <c r="F15" i="8"/>
  <c r="N32" i="8"/>
  <c r="J31" i="8"/>
  <c r="AE11" i="15"/>
  <c r="K28" i="8"/>
  <c r="P36" i="8"/>
  <c r="AP24" i="8"/>
  <c r="F11" i="15"/>
  <c r="H16" i="8"/>
  <c r="AC28" i="8"/>
  <c r="F23" i="8"/>
  <c r="Z33" i="8"/>
  <c r="Z36" i="8"/>
  <c r="N14" i="8"/>
  <c r="T28" i="8"/>
  <c r="S23" i="8"/>
  <c r="AB11" i="15"/>
  <c r="AF23" i="8"/>
  <c r="AD9" i="8"/>
  <c r="L32" i="8"/>
  <c r="M33" i="8"/>
  <c r="D29" i="8"/>
  <c r="D16" i="8"/>
  <c r="AH27" i="8"/>
  <c r="AM23" i="8"/>
  <c r="AH23" i="8"/>
  <c r="Y33" i="8"/>
  <c r="V28" i="8"/>
  <c r="AJ23" i="8"/>
  <c r="U16" i="8"/>
  <c r="K16" i="8"/>
  <c r="AO14" i="8"/>
  <c r="AJ33" i="8"/>
  <c r="U27" i="8"/>
  <c r="X11" i="15"/>
  <c r="E28" i="8"/>
  <c r="F32" i="8"/>
  <c r="AO28" i="8"/>
  <c r="J14" i="8"/>
  <c r="P29" i="8"/>
  <c r="P12" i="8"/>
  <c r="AK15" i="8"/>
  <c r="AJ30" i="8"/>
  <c r="V33" i="8"/>
  <c r="AM27" i="8"/>
  <c r="K30" i="8"/>
  <c r="L31" i="8"/>
  <c r="N24" i="8"/>
  <c r="S36" i="8"/>
  <c r="M12" i="8"/>
  <c r="Q11" i="15"/>
  <c r="W9" i="8"/>
  <c r="M29" i="8"/>
  <c r="H11" i="15"/>
  <c r="AG14" i="8"/>
  <c r="AK36" i="8"/>
  <c r="U31" i="8"/>
  <c r="AN36" i="8"/>
  <c r="AF12" i="8"/>
  <c r="AB14" i="8"/>
  <c r="Q27" i="8"/>
  <c r="O27" i="8"/>
  <c r="T30" i="8"/>
  <c r="Y31" i="8"/>
  <c r="D31" i="8"/>
  <c r="AI31" i="8"/>
  <c r="S14" i="8"/>
  <c r="AC36" i="8"/>
  <c r="AP30" i="8"/>
  <c r="W33" i="8"/>
  <c r="J9" i="8"/>
  <c r="I12" i="8"/>
  <c r="AH12" i="8"/>
  <c r="L30" i="8"/>
  <c r="AB16" i="8"/>
  <c r="U17" i="8"/>
  <c r="AK17" i="8"/>
  <c r="AB32" i="8"/>
  <c r="U36" i="8"/>
  <c r="F14" i="8"/>
  <c r="Q29" i="8"/>
  <c r="AF11" i="15"/>
  <c r="AL17" i="8"/>
  <c r="AH9" i="8"/>
  <c r="AG24" i="8"/>
  <c r="K17" i="8"/>
  <c r="AL16" i="8"/>
  <c r="W11" i="15"/>
  <c r="Y28" i="8"/>
  <c r="AD32" i="8"/>
  <c r="Z31" i="8"/>
  <c r="U28" i="8"/>
  <c r="AQ36" i="8"/>
  <c r="N36" i="8"/>
  <c r="O11" i="15"/>
  <c r="AI16" i="8"/>
  <c r="AA24" i="8"/>
  <c r="P14" i="8"/>
  <c r="O14" i="8"/>
  <c r="F16" i="8"/>
  <c r="J30" i="8"/>
  <c r="D27" i="8"/>
  <c r="AJ14" i="8"/>
  <c r="V24" i="8"/>
  <c r="K33" i="8"/>
  <c r="I17" i="8"/>
  <c r="J36" i="8"/>
  <c r="O31" i="8"/>
  <c r="I27" i="8"/>
  <c r="H29" i="8"/>
  <c r="AM16" i="8"/>
  <c r="G14" i="8"/>
  <c r="AP29" i="8"/>
  <c r="AH15" i="8"/>
  <c r="AG36" i="8"/>
  <c r="S15" i="8"/>
  <c r="L28" i="8"/>
  <c r="X29" i="8"/>
  <c r="Y29" i="8"/>
  <c r="AH16" i="8"/>
  <c r="AD27" i="8"/>
  <c r="S28" i="8"/>
  <c r="I24" i="8"/>
  <c r="AB27" i="8"/>
  <c r="M17" i="8"/>
  <c r="O36" i="8"/>
  <c r="Y27" i="8"/>
  <c r="G12" i="8"/>
  <c r="I11" i="15"/>
  <c r="E36" i="8"/>
  <c r="AI29" i="8"/>
  <c r="J29" i="8"/>
  <c r="AJ9" i="8"/>
  <c r="AP36" i="8"/>
  <c r="Z23" i="8"/>
  <c r="AG12" i="8"/>
  <c r="L17" i="8"/>
  <c r="S11" i="15"/>
  <c r="E12" i="8"/>
  <c r="R14" i="8"/>
  <c r="L11" i="15"/>
  <c r="X17" i="8"/>
  <c r="Z9" i="8"/>
  <c r="AE33" i="8"/>
  <c r="F33" i="8"/>
  <c r="E31" i="8"/>
  <c r="AC17" i="8"/>
  <c r="Z28" i="8"/>
  <c r="I30" i="8"/>
  <c r="X32" i="8"/>
  <c r="O33" i="8"/>
  <c r="AA30" i="8"/>
  <c r="AC15" i="8"/>
  <c r="I29" i="8"/>
  <c r="AI17" i="8"/>
  <c r="R24" i="8"/>
  <c r="G31" i="8"/>
  <c r="AF31" i="8"/>
  <c r="S16" i="8"/>
  <c r="N23" i="8"/>
  <c r="AA28" i="8"/>
  <c r="M23" i="8"/>
  <c r="E15" i="8"/>
  <c r="J17" i="8"/>
  <c r="AD17" i="8"/>
  <c r="AJ36" i="8"/>
  <c r="AJ31" i="8"/>
  <c r="O32" i="8"/>
  <c r="AA36" i="8"/>
  <c r="AQ24" i="8"/>
  <c r="AQ15" i="8"/>
  <c r="AD28" i="8"/>
  <c r="AN29" i="8"/>
  <c r="W28" i="8"/>
  <c r="AE28" i="8"/>
  <c r="AN15" i="8"/>
  <c r="AG9" i="8"/>
  <c r="X36" i="8"/>
  <c r="S30" i="8"/>
  <c r="L9" i="8"/>
  <c r="T11" i="15"/>
  <c r="F29" i="8"/>
  <c r="Z27" i="8"/>
  <c r="AD23" i="8"/>
  <c r="AM32" i="8"/>
  <c r="P27" i="8"/>
  <c r="G17" i="8"/>
  <c r="AH11" i="15"/>
  <c r="M31" i="8"/>
  <c r="T16" i="8"/>
  <c r="AD31" i="8"/>
  <c r="S32" i="8"/>
  <c r="H14" i="8"/>
  <c r="Q36" i="8"/>
  <c r="Q30" i="8"/>
  <c r="G24" i="8"/>
  <c r="J27" i="8"/>
  <c r="AN16" i="8"/>
  <c r="AN14" i="8"/>
  <c r="N12" i="8"/>
  <c r="AN17" i="8"/>
  <c r="V36" i="8"/>
  <c r="T24" i="8"/>
  <c r="AE14" i="8"/>
  <c r="AM24" i="8"/>
  <c r="AH30" i="8"/>
  <c r="O9" i="8"/>
  <c r="AH28" i="8"/>
  <c r="R33" i="8"/>
  <c r="J32" i="8"/>
  <c r="AC11" i="15"/>
  <c r="P33" i="8"/>
  <c r="AJ16" i="8"/>
  <c r="I32" i="8"/>
  <c r="AG29" i="8"/>
  <c r="AM33" i="8"/>
  <c r="N15" i="8"/>
  <c r="AJ28" i="8"/>
  <c r="AH31" i="8"/>
  <c r="AG17" i="8"/>
  <c r="AH33" i="8"/>
  <c r="Y23" i="8"/>
  <c r="Y16" i="8"/>
  <c r="S17" i="8"/>
  <c r="E23" i="8"/>
  <c r="AG33" i="8"/>
  <c r="F27" i="8"/>
  <c r="AH29" i="8"/>
  <c r="I36" i="8"/>
  <c r="AJ27" i="8"/>
  <c r="Q16" i="8"/>
  <c r="AN30" i="8"/>
  <c r="D17" i="8"/>
  <c r="D9" i="8"/>
  <c r="H15" i="8"/>
  <c r="AP23" i="8"/>
  <c r="AO9" i="8"/>
  <c r="E17" i="8"/>
  <c r="L12" i="8"/>
  <c r="Y11" i="15"/>
  <c r="Y14" i="8"/>
  <c r="O23" i="8"/>
  <c r="G16" i="8"/>
  <c r="AF15" i="8"/>
  <c r="AJ11" i="15"/>
  <c r="AK31" i="8"/>
  <c r="AB30" i="8"/>
  <c r="AL15" i="8"/>
  <c r="S12" i="8"/>
  <c r="AD33" i="8"/>
  <c r="N33" i="8"/>
  <c r="AK30" i="8"/>
  <c r="Y32" i="8"/>
  <c r="K14" i="8"/>
  <c r="D30" i="8"/>
  <c r="AI33" i="8"/>
  <c r="AM31" i="8"/>
  <c r="AC30" i="8"/>
  <c r="F12" i="8"/>
  <c r="S31" i="8"/>
  <c r="R11" i="15"/>
  <c r="O15" i="8"/>
  <c r="Y17" i="8"/>
  <c r="V27" i="8"/>
  <c r="D32" i="8"/>
  <c r="V30" i="8"/>
  <c r="AC32" i="8"/>
  <c r="AI36" i="8"/>
  <c r="AP16" i="8"/>
  <c r="H27" i="8"/>
  <c r="J12" i="8"/>
  <c r="W29" i="8"/>
  <c r="T27" i="8"/>
  <c r="U30" i="8"/>
  <c r="AM9" i="8"/>
  <c r="Q17" i="8"/>
  <c r="X12" i="8"/>
  <c r="AF14" i="8"/>
  <c r="AN12" i="8"/>
  <c r="V15" i="8"/>
  <c r="J23" i="8"/>
  <c r="Y36" i="8"/>
  <c r="AA15" i="8"/>
  <c r="J28" i="8"/>
  <c r="AA32" i="8"/>
  <c r="AM12" i="8"/>
  <c r="N11" i="15"/>
  <c r="W12" i="8"/>
  <c r="J16" i="8"/>
  <c r="AE23" i="8"/>
  <c r="Z29" i="8"/>
  <c r="W32" i="8"/>
  <c r="Z16" i="8"/>
  <c r="AK14" i="8"/>
  <c r="R32" i="8"/>
  <c r="G33" i="8"/>
  <c r="R16" i="8"/>
  <c r="Q33" i="8"/>
  <c r="P30" i="8"/>
  <c r="AG15" i="8"/>
  <c r="AD11" i="15"/>
  <c r="AL33" i="8"/>
  <c r="AQ23" i="8"/>
  <c r="AH36" i="8"/>
  <c r="W15" i="8"/>
  <c r="N28" i="8"/>
  <c r="Q9" i="8"/>
  <c r="P17" i="8"/>
  <c r="AF32" i="8"/>
  <c r="N30" i="8"/>
  <c r="I28" i="8"/>
  <c r="AF30" i="8"/>
  <c r="AQ9" i="8"/>
  <c r="R9" i="8"/>
  <c r="K29" i="8"/>
  <c r="Q14" i="8"/>
  <c r="X30" i="8"/>
  <c r="Z14" i="8"/>
  <c r="O24" i="8"/>
  <c r="AK32" i="8"/>
  <c r="AE17" i="8"/>
  <c r="P15" i="8"/>
  <c r="G23" i="8"/>
  <c r="V31" i="8"/>
  <c r="AH24" i="8"/>
  <c r="AP12" i="8"/>
  <c r="AG31" i="8"/>
  <c r="I16" i="8"/>
  <c r="N27" i="8"/>
  <c r="M14" i="8"/>
  <c r="K36" i="8"/>
  <c r="AO15" i="8"/>
  <c r="Z15" i="8"/>
  <c r="AA12" i="8"/>
  <c r="X33" i="8"/>
  <c r="AF36" i="8"/>
  <c r="G11" i="15"/>
  <c r="M27" i="8"/>
  <c r="V16" i="8"/>
  <c r="AQ16" i="8"/>
  <c r="V29" i="8"/>
  <c r="D12" i="8"/>
  <c r="AA27" i="8"/>
  <c r="R29" i="8"/>
  <c r="S29" i="8"/>
  <c r="O16" i="8"/>
  <c r="E11" i="15"/>
  <c r="AL29" i="8"/>
  <c r="AD36" i="8"/>
  <c r="M30" i="8"/>
  <c r="AQ17" i="8"/>
  <c r="AO12" i="8"/>
  <c r="P31" i="8"/>
  <c r="AE24" i="8"/>
  <c r="X16" i="8"/>
  <c r="AB9" i="8"/>
  <c r="AP9" i="8"/>
  <c r="F9" i="8"/>
  <c r="R17" i="8"/>
  <c r="H12" i="8"/>
  <c r="V17" i="8"/>
  <c r="L29" i="8"/>
  <c r="H31" i="8"/>
  <c r="AL14" i="8"/>
  <c r="AB36" i="8"/>
  <c r="T17" i="8"/>
  <c r="D14" i="8"/>
  <c r="Y12" i="8"/>
  <c r="K32" i="8"/>
  <c r="AG30" i="8"/>
  <c r="Y15" i="8"/>
  <c r="AA11" i="15"/>
  <c r="L16" i="8"/>
  <c r="K31" i="8"/>
  <c r="K9" i="8"/>
  <c r="W31" i="8"/>
  <c r="T36" i="8"/>
  <c r="AI9" i="8"/>
  <c r="AN23" i="8"/>
  <c r="P23" i="8"/>
  <c r="AQ12" i="8"/>
  <c r="R28" i="8"/>
  <c r="I31" i="8"/>
  <c r="X9" i="8"/>
  <c r="U14" i="8"/>
  <c r="AO24" i="8"/>
  <c r="AK11" i="15"/>
  <c r="AN11" i="15"/>
  <c r="V11" i="15"/>
  <c r="AE31" i="8"/>
  <c r="E16" i="8"/>
  <c r="AK27" i="8"/>
  <c r="AI28" i="8"/>
  <c r="K23" i="8"/>
  <c r="AK28" i="8"/>
  <c r="AJ24" i="8"/>
  <c r="R31" i="8"/>
  <c r="X23" i="8"/>
  <c r="L14" i="8"/>
  <c r="AL23" i="8"/>
  <c r="O12" i="8"/>
  <c r="R36" i="8"/>
  <c r="AP17" i="8"/>
  <c r="AC14" i="8"/>
  <c r="V14" i="8"/>
  <c r="V32" i="8"/>
  <c r="AH32" i="8"/>
  <c r="U12" i="8"/>
  <c r="AI11" i="15"/>
  <c r="E9" i="8"/>
  <c r="AH17" i="8"/>
  <c r="AA17" i="8"/>
  <c r="AM11" i="15"/>
  <c r="E32" i="8"/>
  <c r="R12" i="8"/>
  <c r="T12" i="8"/>
  <c r="AG28" i="8"/>
  <c r="AQ11" i="15"/>
  <c r="T31" i="8"/>
  <c r="AP15" i="8"/>
  <c r="W23" i="8"/>
  <c r="AN24" i="8"/>
  <c r="P24" i="8"/>
  <c r="T32" i="8"/>
  <c r="J15" i="8"/>
  <c r="AF9" i="8"/>
  <c r="AA23" i="8"/>
  <c r="Q12" i="8"/>
  <c r="R15" i="8"/>
  <c r="W24" i="8"/>
  <c r="AF16" i="8"/>
  <c r="AL28" i="8"/>
  <c r="R23" i="8"/>
  <c r="AO30" i="8"/>
  <c r="G32" i="8"/>
  <c r="J24" i="8"/>
  <c r="T33" i="8"/>
  <c r="AO29" i="8"/>
  <c r="AA33" i="8"/>
  <c r="AO36" i="8"/>
  <c r="K24" i="8"/>
  <c r="AL24" i="8"/>
  <c r="F30" i="8"/>
  <c r="AL30" i="8"/>
  <c r="AE27" i="8"/>
  <c r="O29" i="8"/>
  <c r="AN28" i="8"/>
  <c r="AO23" i="8"/>
  <c r="I9" i="8"/>
  <c r="H32" i="8"/>
  <c r="AC29" i="8"/>
  <c r="U29" i="8"/>
  <c r="L33" i="8"/>
  <c r="AD14" i="8"/>
  <c r="N31" i="8"/>
  <c r="Z32" i="8"/>
  <c r="AC27" i="8"/>
  <c r="X15" i="8"/>
  <c r="I23" i="8"/>
  <c r="AJ29" i="8"/>
  <c r="X14" i="8"/>
  <c r="AD16" i="8"/>
  <c r="T29" i="8"/>
  <c r="E14" i="8"/>
  <c r="X31" i="8"/>
  <c r="Q28" i="8"/>
  <c r="AI15" i="8"/>
  <c r="AD29" i="8"/>
  <c r="Q15" i="8"/>
  <c r="AQ14" i="8"/>
  <c r="K11" i="15"/>
  <c r="H24" i="8"/>
  <c r="AJ15" i="8"/>
  <c r="AG32" i="8"/>
  <c r="S24" i="8"/>
  <c r="Y30" i="8"/>
  <c r="G36" i="8"/>
  <c r="AG16" i="8"/>
  <c r="AB24" i="8"/>
  <c r="AL27" i="8"/>
  <c r="AL7" i="15" l="1"/>
  <c r="AL35" i="15"/>
  <c r="AK35" i="15"/>
  <c r="AK7" i="15"/>
  <c r="J19" i="15"/>
  <c r="O8" i="15"/>
  <c r="AE9" i="15"/>
  <c r="AL9" i="15"/>
  <c r="AE8" i="15"/>
  <c r="Q19" i="15"/>
  <c r="H9" i="15"/>
  <c r="N9" i="15"/>
  <c r="AC8" i="15"/>
  <c r="I37" i="15"/>
  <c r="I7" i="15"/>
  <c r="AK19" i="15"/>
  <c r="L19" i="15"/>
  <c r="AC9" i="15"/>
  <c r="K9" i="15"/>
  <c r="X19" i="15"/>
  <c r="AD36" i="15"/>
  <c r="AD7" i="15"/>
  <c r="AI8" i="15"/>
  <c r="AF7" i="15"/>
  <c r="AF35" i="15"/>
  <c r="AJ8" i="15"/>
  <c r="P7" i="15"/>
  <c r="P35" i="15"/>
  <c r="R19" i="15"/>
  <c r="V8" i="15"/>
  <c r="L8" i="15"/>
  <c r="AQ8" i="15"/>
  <c r="AH19" i="15"/>
  <c r="AI19" i="15"/>
  <c r="T9" i="15"/>
  <c r="W9" i="15"/>
  <c r="AB35" i="15"/>
  <c r="AB7" i="15"/>
  <c r="O7" i="15"/>
  <c r="O35" i="15"/>
  <c r="R7" i="15"/>
  <c r="R37" i="15"/>
  <c r="P19" i="15"/>
  <c r="AA37" i="15"/>
  <c r="AA7" i="15"/>
  <c r="AC35" i="15"/>
  <c r="AC7" i="15"/>
  <c r="S8" i="15"/>
  <c r="D19" i="15"/>
  <c r="G9" i="15"/>
  <c r="F8" i="15"/>
  <c r="M19" i="15"/>
  <c r="P9" i="15"/>
  <c r="AP7" i="15"/>
  <c r="AJ19" i="15"/>
  <c r="O19" i="15"/>
  <c r="AL19" i="15"/>
  <c r="V9" i="15"/>
  <c r="R8" i="15"/>
  <c r="W37" i="15"/>
  <c r="W7" i="15"/>
  <c r="AK9" i="15"/>
  <c r="D9" i="15"/>
  <c r="AA9" i="15"/>
  <c r="Q9" i="15"/>
  <c r="AK8" i="15"/>
  <c r="R9" i="15"/>
  <c r="AM9" i="15"/>
  <c r="H8" i="15"/>
  <c r="U9" i="15"/>
  <c r="I19" i="15"/>
  <c r="AB8" i="15"/>
  <c r="S9" i="15"/>
  <c r="N8" i="15"/>
  <c r="U7" i="15"/>
  <c r="U35" i="15"/>
  <c r="E37" i="15"/>
  <c r="E7" i="15"/>
  <c r="Z19" i="15"/>
  <c r="AJ9" i="15"/>
  <c r="G8" i="15"/>
  <c r="X8" i="15"/>
  <c r="W8" i="15"/>
  <c r="T8" i="15"/>
  <c r="AN8" i="15"/>
  <c r="H19" i="15"/>
  <c r="AE7" i="15"/>
  <c r="AE36" i="15"/>
  <c r="AB19" i="15"/>
  <c r="Z7" i="15"/>
  <c r="Z35" i="15"/>
  <c r="D8" i="15"/>
  <c r="I9" i="15"/>
  <c r="AQ19" i="15"/>
  <c r="F9" i="15"/>
  <c r="S7" i="15"/>
  <c r="S37" i="15"/>
  <c r="AH8" i="15"/>
  <c r="T7" i="15"/>
  <c r="T35" i="15"/>
  <c r="M9" i="15"/>
  <c r="F37" i="15"/>
  <c r="F7" i="15"/>
  <c r="AQ7" i="15"/>
  <c r="AO8" i="15"/>
  <c r="E8" i="15"/>
  <c r="L9" i="15"/>
  <c r="AO19" i="15"/>
  <c r="Y8" i="15"/>
  <c r="AI9" i="15"/>
  <c r="Z9" i="15"/>
  <c r="T19" i="15"/>
  <c r="U8" i="15"/>
  <c r="P8" i="15"/>
  <c r="AP19" i="15"/>
  <c r="N19" i="15"/>
  <c r="X35" i="15"/>
  <c r="X7" i="15"/>
  <c r="AE19" i="15"/>
  <c r="AB9" i="15"/>
  <c r="M37" i="15"/>
  <c r="M7" i="15"/>
  <c r="I8" i="15"/>
  <c r="AA19" i="15"/>
  <c r="AN7" i="15"/>
  <c r="Z8" i="15"/>
  <c r="AG7" i="15"/>
  <c r="AG36" i="15"/>
  <c r="K36" i="15"/>
  <c r="K7" i="15"/>
  <c r="AF9" i="15"/>
  <c r="AH7" i="15"/>
  <c r="U19" i="15"/>
  <c r="AA8" i="15"/>
  <c r="W19" i="15"/>
  <c r="AM35" i="15"/>
  <c r="AM7" i="15"/>
  <c r="AD8" i="15"/>
  <c r="AM19" i="15"/>
  <c r="G19" i="15"/>
  <c r="M8" i="15"/>
  <c r="Q8" i="15"/>
  <c r="D37" i="15"/>
  <c r="C37" i="15" s="1"/>
  <c r="D7" i="15"/>
  <c r="AH9" i="15"/>
  <c r="Y9" i="15"/>
  <c r="AD19" i="15"/>
  <c r="AI37" i="15"/>
  <c r="AI7" i="15"/>
  <c r="O9" i="15"/>
  <c r="Y19" i="15"/>
  <c r="G36" i="15"/>
  <c r="G7" i="15"/>
  <c r="Q7" i="15"/>
  <c r="Q35" i="15"/>
  <c r="S19" i="15"/>
  <c r="X9" i="15"/>
  <c r="AM8" i="15"/>
  <c r="J8" i="15"/>
  <c r="AD9" i="15"/>
  <c r="AJ36" i="15"/>
  <c r="AJ7" i="15"/>
  <c r="E9" i="15"/>
  <c r="L36" i="15"/>
  <c r="L7" i="15"/>
  <c r="J9" i="15"/>
  <c r="AG19" i="15"/>
  <c r="Y7" i="15"/>
  <c r="Y37" i="15"/>
  <c r="E19" i="15"/>
  <c r="AN19" i="15"/>
  <c r="AL8" i="15"/>
  <c r="V19" i="15"/>
  <c r="AP8" i="15"/>
  <c r="AO7" i="15"/>
  <c r="AF19" i="15"/>
  <c r="K19" i="15"/>
  <c r="K8" i="15"/>
  <c r="AF8" i="15"/>
  <c r="AG9" i="15"/>
  <c r="V35" i="15"/>
  <c r="V7" i="15"/>
  <c r="AC19" i="15"/>
  <c r="N37" i="15"/>
  <c r="N7" i="15"/>
  <c r="AG8" i="15"/>
  <c r="J36" i="15"/>
  <c r="J7" i="15"/>
  <c r="H7" i="15"/>
  <c r="F19" i="15"/>
  <c r="I36" i="15" l="1"/>
  <c r="O36" i="15"/>
  <c r="AL37" i="15"/>
  <c r="X37" i="15"/>
  <c r="AF37" i="15"/>
  <c r="R36" i="15"/>
  <c r="AM36" i="15"/>
  <c r="Z36" i="15"/>
  <c r="AG37" i="15"/>
  <c r="L37" i="15"/>
  <c r="W35" i="15"/>
  <c r="P36" i="15"/>
  <c r="J35" i="15"/>
  <c r="Q36" i="15"/>
  <c r="T36" i="15"/>
  <c r="O37" i="15"/>
  <c r="AJ37" i="15"/>
  <c r="D35" i="15"/>
  <c r="AK37" i="15"/>
  <c r="AA35" i="15"/>
  <c r="AB36" i="15"/>
  <c r="AB37" i="15"/>
  <c r="AD6" i="15"/>
  <c r="AD39" i="15"/>
  <c r="AI35" i="15"/>
  <c r="AM37" i="15"/>
  <c r="AM6" i="15"/>
  <c r="AM39" i="15"/>
  <c r="AG35" i="15"/>
  <c r="AG6" i="15"/>
  <c r="AG39" i="15"/>
  <c r="Z37" i="15"/>
  <c r="Z6" i="15"/>
  <c r="Z39" i="15"/>
  <c r="U37" i="15"/>
  <c r="AA36" i="15"/>
  <c r="AA6" i="15"/>
  <c r="AA39" i="15"/>
  <c r="R35" i="15"/>
  <c r="R6" i="15"/>
  <c r="R39" i="15"/>
  <c r="H37" i="15"/>
  <c r="H34" i="15"/>
  <c r="H6" i="15"/>
  <c r="H39" i="15"/>
  <c r="AE35" i="15"/>
  <c r="AE6" i="15"/>
  <c r="AE39" i="15"/>
  <c r="AH35" i="15"/>
  <c r="AH6" i="15"/>
  <c r="AH39" i="15"/>
  <c r="K35" i="15"/>
  <c r="K6" i="15"/>
  <c r="K39" i="15"/>
  <c r="V37" i="15"/>
  <c r="V6" i="15"/>
  <c r="V39" i="15"/>
  <c r="E36" i="15"/>
  <c r="AH36" i="15"/>
  <c r="V36" i="15"/>
  <c r="AK36" i="15"/>
  <c r="AK6" i="15"/>
  <c r="AK39" i="15"/>
  <c r="G37" i="15"/>
  <c r="G34" i="15"/>
  <c r="G6" i="15"/>
  <c r="G39" i="15"/>
  <c r="F36" i="15"/>
  <c r="F34" i="15"/>
  <c r="F6" i="15"/>
  <c r="F39" i="15"/>
  <c r="AI6" i="15"/>
  <c r="AI39" i="15"/>
  <c r="U36" i="15"/>
  <c r="U6" i="15"/>
  <c r="U39" i="15"/>
  <c r="H35" i="15"/>
  <c r="Y35" i="15"/>
  <c r="Y6" i="15"/>
  <c r="Y39" i="15"/>
  <c r="D6" i="15"/>
  <c r="D34" i="15"/>
  <c r="D39" i="15"/>
  <c r="F35" i="15"/>
  <c r="D36" i="15"/>
  <c r="H36" i="15"/>
  <c r="AI36" i="15"/>
  <c r="AD35" i="15"/>
  <c r="AE37" i="15"/>
  <c r="AL36" i="15"/>
  <c r="AL6" i="15"/>
  <c r="AL39" i="15"/>
  <c r="E35" i="15"/>
  <c r="E6" i="15"/>
  <c r="E34" i="15"/>
  <c r="E39" i="15"/>
  <c r="N35" i="15"/>
  <c r="N6" i="15"/>
  <c r="N39" i="15"/>
  <c r="J37" i="15"/>
  <c r="J34" i="15"/>
  <c r="J6" i="15"/>
  <c r="J39" i="15"/>
  <c r="AH37" i="15"/>
  <c r="N36" i="15"/>
  <c r="AC37" i="15"/>
  <c r="AC6" i="15"/>
  <c r="AC39" i="15"/>
  <c r="AD37" i="15"/>
  <c r="G35" i="15"/>
  <c r="X36" i="15"/>
  <c r="X6" i="15"/>
  <c r="X39" i="15"/>
  <c r="Y36" i="15"/>
  <c r="T37" i="15"/>
  <c r="T6" i="15"/>
  <c r="T39" i="15"/>
  <c r="S35" i="15"/>
  <c r="S6" i="15"/>
  <c r="S39" i="15"/>
  <c r="S36" i="15"/>
  <c r="AB6" i="15"/>
  <c r="AB39" i="15"/>
  <c r="AF36" i="15"/>
  <c r="AF6" i="15"/>
  <c r="AF39" i="15"/>
  <c r="I35" i="15"/>
  <c r="I34" i="15"/>
  <c r="I6" i="15"/>
  <c r="I39" i="15"/>
  <c r="M35" i="15"/>
  <c r="M6" i="15"/>
  <c r="M39" i="15"/>
  <c r="L35" i="15"/>
  <c r="L6" i="15"/>
  <c r="L39" i="15"/>
  <c r="M36" i="15"/>
  <c r="K37" i="15"/>
  <c r="AJ35" i="15"/>
  <c r="AJ6" i="15"/>
  <c r="AJ39" i="15"/>
  <c r="Q37" i="15"/>
  <c r="Q6" i="15"/>
  <c r="Q39" i="15"/>
  <c r="W36" i="15"/>
  <c r="W6" i="15"/>
  <c r="W39" i="15"/>
  <c r="O6" i="15"/>
  <c r="O39" i="15"/>
  <c r="P37" i="15"/>
  <c r="P6" i="15"/>
  <c r="P39" i="15"/>
  <c r="AC36" i="15"/>
  <c r="Q34" i="15" l="1"/>
  <c r="O34" i="15"/>
  <c r="L34" i="15"/>
  <c r="Z34" i="15"/>
  <c r="AK34" i="15"/>
  <c r="AC34" i="15"/>
  <c r="X34" i="15"/>
  <c r="AA34" i="15"/>
  <c r="V34" i="15"/>
  <c r="P34" i="15"/>
  <c r="AB34" i="15"/>
  <c r="T34" i="15"/>
  <c r="W34" i="15"/>
  <c r="R34" i="15"/>
  <c r="U34" i="15"/>
  <c r="AL34" i="15"/>
  <c r="AF34" i="15"/>
  <c r="AG34" i="15"/>
  <c r="AM34" i="15"/>
  <c r="M34" i="15"/>
  <c r="N34" i="15"/>
  <c r="AH34" i="15"/>
  <c r="AI34" i="15"/>
  <c r="AD34" i="15"/>
  <c r="AJ34" i="15"/>
  <c r="AE34" i="15"/>
  <c r="Y34" i="15"/>
  <c r="S34" i="15"/>
  <c r="K34" i="15"/>
  <c r="AN27" i="8" l="1"/>
  <c r="AP33" i="8"/>
  <c r="AP27" i="8"/>
  <c r="AQ31" i="8"/>
  <c r="AP31" i="8"/>
  <c r="AN32" i="8"/>
  <c r="AO33" i="8"/>
  <c r="AO27" i="8"/>
  <c r="AO31" i="8"/>
  <c r="AQ27" i="8"/>
  <c r="AQ32" i="8"/>
  <c r="AN33" i="8"/>
  <c r="AN31" i="8"/>
  <c r="AP32" i="8"/>
  <c r="AQ33" i="8"/>
  <c r="AO32" i="8"/>
  <c r="AQ9" i="15" l="1"/>
  <c r="AP9" i="15"/>
  <c r="AP37" i="15"/>
  <c r="AN9" i="15"/>
  <c r="AO9" i="15"/>
  <c r="AO37" i="15"/>
  <c r="AN37" i="15" l="1"/>
  <c r="AN35" i="15"/>
  <c r="AN36" i="15"/>
  <c r="AN6" i="15"/>
  <c r="AN39" i="15"/>
  <c r="AQ35" i="15"/>
  <c r="AQ39" i="15"/>
  <c r="AQ36" i="15"/>
  <c r="AQ6" i="15"/>
  <c r="AP35" i="15"/>
  <c r="AP6" i="15"/>
  <c r="AP36" i="15"/>
  <c r="AP39" i="15"/>
  <c r="AO35" i="15"/>
  <c r="AO36" i="15"/>
  <c r="AO6" i="15"/>
  <c r="AO39" i="15"/>
  <c r="AQ37" i="15"/>
  <c r="AQ34" i="15" l="1"/>
  <c r="AP34" i="15"/>
  <c r="AN34" i="15"/>
  <c r="AO34" i="15"/>
  <c r="Y30" i="17" l="1"/>
  <c r="W31" i="17"/>
  <c r="L17" i="17"/>
  <c r="J29" i="17"/>
  <c r="Z22" i="17"/>
  <c r="N15" i="17"/>
  <c r="G28" i="17"/>
  <c r="D16" i="17"/>
  <c r="N23" i="17"/>
  <c r="K27" i="17"/>
  <c r="L16" i="17"/>
  <c r="H28" i="17"/>
  <c r="T15" i="17"/>
  <c r="M15" i="17"/>
  <c r="V32" i="17"/>
  <c r="W15" i="17"/>
  <c r="G23" i="17"/>
  <c r="H25" i="17"/>
  <c r="T28" i="17"/>
  <c r="Y17" i="17"/>
  <c r="M31" i="17"/>
  <c r="T16" i="17"/>
  <c r="J23" i="17"/>
  <c r="W27" i="17"/>
  <c r="S32" i="17"/>
  <c r="U9" i="17"/>
  <c r="AA27" i="17"/>
  <c r="N27" i="17"/>
  <c r="O30" i="17"/>
  <c r="AB30" i="17"/>
  <c r="D17" i="17"/>
  <c r="R17" i="17"/>
  <c r="X15" i="17"/>
  <c r="V25" i="17"/>
  <c r="G25" i="17"/>
  <c r="L22" i="17"/>
  <c r="X25" i="17"/>
  <c r="I27" i="17"/>
  <c r="Q29" i="17"/>
  <c r="Y31" i="17"/>
  <c r="D15" i="17"/>
  <c r="V23" i="17"/>
  <c r="T22" i="17"/>
  <c r="D9" i="17"/>
  <c r="G16" i="17"/>
  <c r="G22" i="17"/>
  <c r="X31" i="17"/>
  <c r="Q25" i="17"/>
  <c r="E16" i="17"/>
  <c r="R30" i="17"/>
  <c r="AA28" i="17"/>
  <c r="X27" i="17"/>
  <c r="H30" i="17"/>
  <c r="U16" i="17"/>
  <c r="I30" i="17"/>
  <c r="X24" i="17"/>
  <c r="L24" i="17"/>
  <c r="W17" i="17"/>
  <c r="D25" i="17"/>
  <c r="M27" i="17"/>
  <c r="J15" i="17"/>
  <c r="Z32" i="17"/>
  <c r="E24" i="17"/>
  <c r="V27" i="17"/>
  <c r="K24" i="17"/>
  <c r="X29" i="17"/>
  <c r="S23" i="17"/>
  <c r="D24" i="17"/>
  <c r="J27" i="17"/>
  <c r="M23" i="17"/>
  <c r="D23" i="17"/>
  <c r="G32" i="17"/>
  <c r="O27" i="17"/>
  <c r="E30" i="17"/>
  <c r="F28" i="17"/>
  <c r="T27" i="17"/>
  <c r="K30" i="17"/>
  <c r="Q17" i="17"/>
  <c r="O23" i="17"/>
  <c r="O24" i="17"/>
  <c r="D28" i="17"/>
  <c r="W24" i="17"/>
  <c r="F33" i="17"/>
  <c r="N31" i="17"/>
  <c r="D31" i="17"/>
  <c r="E22" i="17"/>
  <c r="M24" i="17"/>
  <c r="T9" i="17"/>
  <c r="AA33" i="17"/>
  <c r="U27" i="17"/>
  <c r="J32" i="17"/>
  <c r="AO26" i="8" l="1"/>
  <c r="X20" i="8"/>
  <c r="E20" i="8"/>
  <c r="Z8" i="8"/>
  <c r="AK21" i="8"/>
  <c r="AQ11" i="8"/>
  <c r="Q18" i="8"/>
  <c r="Z11" i="8"/>
  <c r="U10" i="8"/>
  <c r="AE10" i="8"/>
  <c r="Z25" i="8"/>
  <c r="I22" i="8"/>
  <c r="AQ12" i="17"/>
  <c r="D21" i="17"/>
  <c r="V7" i="17"/>
  <c r="AK20" i="17"/>
  <c r="E31" i="17"/>
  <c r="X33" i="17"/>
  <c r="L23" i="17"/>
  <c r="AH29" i="17"/>
  <c r="F27" i="17"/>
  <c r="AB24" i="17"/>
  <c r="AO12" i="17"/>
  <c r="AH27" i="17"/>
  <c r="X17" i="17"/>
  <c r="AI26" i="17"/>
  <c r="AI7" i="17"/>
  <c r="AD17" i="17"/>
  <c r="Z23" i="17"/>
  <c r="D18" i="17"/>
  <c r="J12" i="17"/>
  <c r="L7" i="17"/>
  <c r="AE32" i="17"/>
  <c r="G12" i="17"/>
  <c r="AF26" i="17"/>
  <c r="AI9" i="17"/>
  <c r="AB26" i="17"/>
  <c r="AQ36" i="17"/>
  <c r="AK31" i="17"/>
  <c r="J10" i="17"/>
  <c r="Q7" i="17"/>
  <c r="AO25" i="17"/>
  <c r="H27" i="17"/>
  <c r="Q32" i="17"/>
  <c r="D7" i="17"/>
  <c r="AC33" i="17"/>
  <c r="AE30" i="17"/>
  <c r="AH9" i="17"/>
  <c r="V22" i="17"/>
  <c r="N26" i="17"/>
  <c r="H18" i="17"/>
  <c r="AO31" i="17"/>
  <c r="G26" i="17"/>
  <c r="Q18" i="17"/>
  <c r="Z31" i="17"/>
  <c r="H26" i="17"/>
  <c r="K21" i="17"/>
  <c r="AP28" i="17"/>
  <c r="U14" i="17"/>
  <c r="AB22" i="17"/>
  <c r="AM16" i="17"/>
  <c r="F31" i="17"/>
  <c r="J8" i="17"/>
  <c r="AH36" i="17"/>
  <c r="F32" i="17"/>
  <c r="AA14" i="17"/>
  <c r="V24" i="17"/>
  <c r="Q20" i="17"/>
  <c r="S10" i="17"/>
  <c r="P22" i="17"/>
  <c r="AO14" i="17"/>
  <c r="AP22" i="17"/>
  <c r="I10" i="17"/>
  <c r="R31" i="17"/>
  <c r="I9" i="17"/>
  <c r="O16" i="17"/>
  <c r="H23" i="17"/>
  <c r="S14" i="17"/>
  <c r="AF36" i="17"/>
  <c r="AA32" i="17"/>
  <c r="G8" i="17"/>
  <c r="Q15" i="17"/>
  <c r="AQ30" i="17"/>
  <c r="Z25" i="17"/>
  <c r="P15" i="17"/>
  <c r="AE25" i="17"/>
  <c r="Z16" i="17"/>
  <c r="E14" i="17"/>
  <c r="X21" i="17"/>
  <c r="W30" i="17"/>
  <c r="T10" i="17"/>
  <c r="M17" i="17"/>
  <c r="AM24" i="17"/>
  <c r="AA7" i="17"/>
  <c r="L36" i="17"/>
  <c r="F14" i="17"/>
  <c r="AC26" i="17"/>
  <c r="R32" i="17"/>
  <c r="AN33" i="17"/>
  <c r="E18" i="17"/>
  <c r="AH25" i="17"/>
  <c r="AO9" i="17"/>
  <c r="R16" i="17"/>
  <c r="AE7" i="17"/>
  <c r="G20" i="17"/>
  <c r="D8" i="17"/>
  <c r="Z20" i="17"/>
  <c r="Q28" i="17"/>
  <c r="AH8" i="8"/>
  <c r="Y25" i="8"/>
  <c r="AB10" i="8"/>
  <c r="R7" i="8"/>
  <c r="AD22" i="8"/>
  <c r="AH18" i="8"/>
  <c r="R20" i="8"/>
  <c r="L25" i="17"/>
  <c r="I16" i="17"/>
  <c r="AK10" i="17"/>
  <c r="AQ20" i="17"/>
  <c r="Z30" i="17"/>
  <c r="L11" i="17"/>
  <c r="AG22" i="17"/>
  <c r="O25" i="17"/>
  <c r="S18" i="17"/>
  <c r="Z18" i="17"/>
  <c r="P17" i="17"/>
  <c r="AG25" i="17"/>
  <c r="U32" i="17"/>
  <c r="G27" i="17"/>
  <c r="AC28" i="17"/>
  <c r="AK21" i="17"/>
  <c r="J22" i="17"/>
  <c r="AN8" i="17"/>
  <c r="O28" i="17"/>
  <c r="AB32" i="17"/>
  <c r="AN30" i="17"/>
  <c r="AP36" i="17"/>
  <c r="K14" i="17"/>
  <c r="K17" i="17"/>
  <c r="AA10" i="17"/>
  <c r="G10" i="17"/>
  <c r="N30" i="17"/>
  <c r="AC10" i="17"/>
  <c r="T29" i="17"/>
  <c r="D36" i="17"/>
  <c r="AJ29" i="17"/>
  <c r="AI15" i="17"/>
  <c r="AE20" i="17"/>
  <c r="Q23" i="17"/>
  <c r="J31" i="17"/>
  <c r="Y32" i="17"/>
  <c r="F10" i="17"/>
  <c r="E9" i="17"/>
  <c r="X9" i="17"/>
  <c r="AQ32" i="17"/>
  <c r="H24" i="17"/>
  <c r="M8" i="17"/>
  <c r="T31" i="17"/>
  <c r="X26" i="17"/>
  <c r="AN17" i="17"/>
  <c r="AL23" i="17"/>
  <c r="O15" i="17"/>
  <c r="H12" i="17"/>
  <c r="AL8" i="17"/>
  <c r="U21" i="17"/>
  <c r="N21" i="17"/>
  <c r="N9" i="17"/>
  <c r="I24" i="17"/>
  <c r="D33" i="17"/>
  <c r="G9" i="17"/>
  <c r="K8" i="17"/>
  <c r="AE22" i="17"/>
  <c r="AE23" i="17"/>
  <c r="U33" i="17"/>
  <c r="T11" i="17"/>
  <c r="J14" i="17"/>
  <c r="AA30" i="17"/>
  <c r="F21" i="17"/>
  <c r="H15" i="17"/>
  <c r="I32" i="17"/>
  <c r="AP8" i="17"/>
  <c r="AQ14" i="17"/>
  <c r="AL24" i="17"/>
  <c r="AC20" i="17"/>
  <c r="K23" i="17"/>
  <c r="AE12" i="17"/>
  <c r="AO7" i="17"/>
  <c r="AF33" i="17"/>
  <c r="AE28" i="17"/>
  <c r="X7" i="17"/>
  <c r="S17" i="17"/>
  <c r="AI24" i="17"/>
  <c r="AH14" i="17"/>
  <c r="T17" i="17"/>
  <c r="J25" i="17"/>
  <c r="V21" i="17"/>
  <c r="S9" i="17"/>
  <c r="AC24" i="17"/>
  <c r="T36" i="17"/>
  <c r="AN29" i="17"/>
  <c r="AL9" i="17"/>
  <c r="AO16" i="17"/>
  <c r="AP23" i="17"/>
  <c r="AM23" i="17"/>
  <c r="Q21" i="8"/>
  <c r="AG25" i="8"/>
  <c r="AF22" i="8"/>
  <c r="AM25" i="8"/>
  <c r="E18" i="8"/>
  <c r="Y7" i="8"/>
  <c r="AH21" i="8"/>
  <c r="F25" i="8"/>
  <c r="V20" i="8"/>
  <c r="AD21" i="8"/>
  <c r="L10" i="8"/>
  <c r="G22" i="8"/>
  <c r="J25" i="8"/>
  <c r="AC22" i="8"/>
  <c r="AL8" i="8"/>
  <c r="H10" i="8"/>
  <c r="P7" i="8"/>
  <c r="AC20" i="8"/>
  <c r="AP8" i="8"/>
  <c r="AP21" i="8"/>
  <c r="AH7" i="8"/>
  <c r="Z18" i="8"/>
  <c r="AJ25" i="8"/>
  <c r="W18" i="8"/>
  <c r="O20" i="8"/>
  <c r="S20" i="8"/>
  <c r="E22" i="8"/>
  <c r="AA22" i="8"/>
  <c r="L25" i="8"/>
  <c r="AJ7" i="8"/>
  <c r="G25" i="8"/>
  <c r="S22" i="8"/>
  <c r="X11" i="8"/>
  <c r="AK26" i="8"/>
  <c r="AH25" i="8"/>
  <c r="U21" i="8"/>
  <c r="AK25" i="8"/>
  <c r="AH11" i="8"/>
  <c r="AI7" i="8"/>
  <c r="N26" i="8"/>
  <c r="AA18" i="8"/>
  <c r="R18" i="8"/>
  <c r="W8" i="8"/>
  <c r="Z20" i="8"/>
  <c r="D8" i="8"/>
  <c r="G20" i="8"/>
  <c r="AH26" i="8"/>
  <c r="AO21" i="8"/>
  <c r="K10" i="8"/>
  <c r="Q25" i="8"/>
  <c r="G10" i="8"/>
  <c r="AL10" i="8"/>
  <c r="D22" i="8"/>
  <c r="R25" i="8"/>
  <c r="X22" i="8"/>
  <c r="AD11" i="8"/>
  <c r="I7" i="8"/>
  <c r="AE7" i="8"/>
  <c r="AL27" i="17"/>
  <c r="AG12" i="17"/>
  <c r="AE14" i="17"/>
  <c r="AP20" i="17"/>
  <c r="AN9" i="17"/>
  <c r="Z27" i="17"/>
  <c r="AM15" i="17"/>
  <c r="K25" i="17"/>
  <c r="W33" i="17"/>
  <c r="S15" i="17"/>
  <c r="H33" i="17"/>
  <c r="F20" i="17"/>
  <c r="AJ24" i="17"/>
  <c r="N14" i="17"/>
  <c r="I29" i="17"/>
  <c r="AL32" i="17"/>
  <c r="AL14" i="17"/>
  <c r="AF24" i="17"/>
  <c r="Y20" i="17"/>
  <c r="R21" i="17"/>
  <c r="U36" i="17"/>
  <c r="AN12" i="17"/>
  <c r="AI23" i="17"/>
  <c r="O14" i="17"/>
  <c r="D11" i="17"/>
  <c r="V11" i="17"/>
  <c r="AF17" i="17"/>
  <c r="AL11" i="17"/>
  <c r="AK29" i="17"/>
  <c r="E20" i="17"/>
  <c r="AF16" i="17"/>
  <c r="AI10" i="17"/>
  <c r="AC7" i="17"/>
  <c r="AI30" i="17"/>
  <c r="I18" i="17"/>
  <c r="U28" i="17"/>
  <c r="L29" i="17"/>
  <c r="AF15" i="17"/>
  <c r="Y12" i="17"/>
  <c r="M30" i="17"/>
  <c r="E23" i="17"/>
  <c r="Z28" i="17"/>
  <c r="W25" i="17"/>
  <c r="P30" i="17"/>
  <c r="AB21" i="17"/>
  <c r="AC18" i="17"/>
  <c r="G30" i="17"/>
  <c r="Y15" i="17"/>
  <c r="AD16" i="17"/>
  <c r="AB31" i="17"/>
  <c r="AF23" i="17"/>
  <c r="AQ22" i="17"/>
  <c r="AK32" i="17"/>
  <c r="AJ7" i="17"/>
  <c r="AB29" i="17"/>
  <c r="T24" i="17"/>
  <c r="AD22" i="17"/>
  <c r="X10" i="17"/>
  <c r="AP31" i="17"/>
  <c r="R36" i="17"/>
  <c r="AB12" i="17"/>
  <c r="AB25" i="17"/>
  <c r="G15" i="17"/>
  <c r="J9" i="17"/>
  <c r="Q30" i="17"/>
  <c r="O7" i="17"/>
  <c r="T32" i="17"/>
  <c r="N11" i="17"/>
  <c r="H22" i="17"/>
  <c r="AK17" i="17"/>
  <c r="S36" i="17"/>
  <c r="Q27" i="17"/>
  <c r="V33" i="17"/>
  <c r="AD28" i="17"/>
  <c r="AM27" i="17"/>
  <c r="G36" i="17"/>
  <c r="R8" i="17"/>
  <c r="AF30" i="17"/>
  <c r="AA12" i="17"/>
  <c r="D14" i="17"/>
  <c r="H7" i="17"/>
  <c r="K26" i="17"/>
  <c r="I23" i="17"/>
  <c r="V16" i="17"/>
  <c r="W28" i="17"/>
  <c r="Z9" i="17"/>
  <c r="AL17" i="17"/>
  <c r="AD8" i="17"/>
  <c r="AI33" i="17"/>
  <c r="AC17" i="17"/>
  <c r="J24" i="17"/>
  <c r="X14" i="17"/>
  <c r="AA8" i="17"/>
  <c r="AA36" i="17"/>
  <c r="AE29" i="17"/>
  <c r="U17" i="17"/>
  <c r="AB10" i="17"/>
  <c r="AJ33" i="17"/>
  <c r="AM32" i="17"/>
  <c r="AP30" i="17"/>
  <c r="AN25" i="17"/>
  <c r="AH22" i="17"/>
  <c r="AB14" i="17"/>
  <c r="AK11" i="17"/>
  <c r="AF12" i="17"/>
  <c r="AN24" i="17"/>
  <c r="G21" i="17"/>
  <c r="N12" i="17"/>
  <c r="AO10" i="17"/>
  <c r="AN14" i="17"/>
  <c r="AF8" i="17"/>
  <c r="AK26" i="17"/>
  <c r="U22" i="17"/>
  <c r="AM28" i="17"/>
  <c r="AJ23" i="17"/>
  <c r="AC36" i="17"/>
  <c r="Y11" i="17"/>
  <c r="AB33" i="17"/>
  <c r="AF28" i="17"/>
  <c r="AK16" i="17"/>
  <c r="AO10" i="8"/>
  <c r="AL7" i="8"/>
  <c r="AJ18" i="8"/>
  <c r="R26" i="8"/>
  <c r="Q7" i="8"/>
  <c r="AI22" i="8"/>
  <c r="Z26" i="8"/>
  <c r="AA26" i="8"/>
  <c r="AB11" i="8"/>
  <c r="V22" i="8"/>
  <c r="Y26" i="8"/>
  <c r="AP18" i="8"/>
  <c r="AA25" i="17"/>
  <c r="E27" i="17"/>
  <c r="AJ15" i="17"/>
  <c r="R11" i="17"/>
  <c r="J17" i="17"/>
  <c r="H21" i="8"/>
  <c r="AF21" i="8"/>
  <c r="W20" i="8"/>
  <c r="Q11" i="8"/>
  <c r="Q10" i="8"/>
  <c r="L21" i="8"/>
  <c r="AN26" i="8"/>
  <c r="D20" i="8"/>
  <c r="X18" i="8"/>
  <c r="AO25" i="8"/>
  <c r="K11" i="8"/>
  <c r="V26" i="8"/>
  <c r="S18" i="8"/>
  <c r="AC7" i="8"/>
  <c r="P26" i="8"/>
  <c r="AF20" i="8"/>
  <c r="R29" i="17"/>
  <c r="AM36" i="17"/>
  <c r="AI28" i="17"/>
  <c r="L18" i="17"/>
  <c r="E26" i="17"/>
  <c r="AH8" i="17"/>
  <c r="AH10" i="17"/>
  <c r="AO24" i="17"/>
  <c r="AH30" i="17"/>
  <c r="V20" i="17"/>
  <c r="P29" i="17"/>
  <c r="N20" i="17"/>
  <c r="AH26" i="17"/>
  <c r="AM14" i="17"/>
  <c r="W11" i="17"/>
  <c r="Y23" i="17"/>
  <c r="AG14" i="17"/>
  <c r="AO17" i="17"/>
  <c r="M25" i="17"/>
  <c r="P21" i="17"/>
  <c r="AH16" i="17"/>
  <c r="L10" i="17"/>
  <c r="R9" i="17"/>
  <c r="M11" i="17"/>
  <c r="K36" i="17"/>
  <c r="AJ10" i="17"/>
  <c r="U10" i="17"/>
  <c r="N28" i="17"/>
  <c r="I12" i="17"/>
  <c r="AI8" i="17"/>
  <c r="Q36" i="17"/>
  <c r="AH17" i="17"/>
  <c r="V29" i="17"/>
  <c r="V31" i="17"/>
  <c r="J21" i="17"/>
  <c r="X30" i="17"/>
  <c r="AG7" i="17"/>
  <c r="R7" i="17"/>
  <c r="I26" i="17"/>
  <c r="I18" i="8"/>
  <c r="H8" i="8"/>
  <c r="O25" i="8"/>
  <c r="AB8" i="8"/>
  <c r="AP7" i="8"/>
  <c r="AG7" i="8"/>
  <c r="AO18" i="8"/>
  <c r="AQ7" i="8"/>
  <c r="P25" i="8"/>
  <c r="AM26" i="8"/>
  <c r="I26" i="8"/>
  <c r="AG18" i="8"/>
  <c r="AI11" i="8"/>
  <c r="U7" i="8"/>
  <c r="AE20" i="8"/>
  <c r="G33" i="17"/>
  <c r="R27" i="17"/>
  <c r="V30" i="17"/>
  <c r="AE16" i="17"/>
  <c r="V12" i="17"/>
  <c r="Y8" i="17"/>
  <c r="AK9" i="17"/>
  <c r="AI29" i="17"/>
  <c r="AG15" i="17"/>
  <c r="K28" i="17"/>
  <c r="M21" i="8"/>
  <c r="AE22" i="8"/>
  <c r="P20" i="8"/>
  <c r="T7" i="8"/>
  <c r="E25" i="8"/>
  <c r="AM20" i="8"/>
  <c r="L20" i="8"/>
  <c r="I25" i="8"/>
  <c r="O18" i="8"/>
  <c r="T21" i="8"/>
  <c r="E7" i="8"/>
  <c r="R8" i="8"/>
  <c r="P18" i="8"/>
  <c r="M25" i="8"/>
  <c r="V10" i="8"/>
  <c r="AL21" i="8"/>
  <c r="G11" i="17"/>
  <c r="Y10" i="17"/>
  <c r="P12" i="17"/>
  <c r="S28" i="17"/>
  <c r="AL21" i="17"/>
  <c r="X12" i="17"/>
  <c r="AJ14" i="17"/>
  <c r="AK24" i="17"/>
  <c r="AC27" i="17"/>
  <c r="AO28" i="17"/>
  <c r="AN32" i="17"/>
  <c r="F9" i="17"/>
  <c r="AL36" i="17"/>
  <c r="T18" i="17"/>
  <c r="Q10" i="17"/>
  <c r="AO15" i="17"/>
  <c r="F8" i="17"/>
  <c r="U30" i="17"/>
  <c r="AQ18" i="17"/>
  <c r="N7" i="17"/>
  <c r="AM18" i="17"/>
  <c r="AE31" i="17"/>
  <c r="AJ28" i="17"/>
  <c r="Z8" i="17"/>
  <c r="AD29" i="17"/>
  <c r="R18" i="17"/>
  <c r="AL28" i="17"/>
  <c r="L28" i="17"/>
  <c r="AD20" i="17"/>
  <c r="AK14" i="17"/>
  <c r="D32" i="17"/>
  <c r="M12" i="17"/>
  <c r="O20" i="17"/>
  <c r="J36" i="17"/>
  <c r="AN26" i="17"/>
  <c r="AL10" i="17"/>
  <c r="M22" i="17"/>
  <c r="W20" i="17"/>
  <c r="AG8" i="17"/>
  <c r="P24" i="17"/>
  <c r="O22" i="17"/>
  <c r="AC30" i="17"/>
  <c r="K33" i="17"/>
  <c r="J28" i="17"/>
  <c r="L7" i="8"/>
  <c r="D18" i="8"/>
  <c r="X26" i="8"/>
  <c r="AF18" i="8"/>
  <c r="L11" i="8"/>
  <c r="AO11" i="8"/>
  <c r="AP22" i="8"/>
  <c r="AG21" i="8"/>
  <c r="AF11" i="8"/>
  <c r="T11" i="8"/>
  <c r="U18" i="8"/>
  <c r="AO7" i="8"/>
  <c r="N8" i="8"/>
  <c r="X10" i="8"/>
  <c r="J22" i="8"/>
  <c r="AA25" i="8"/>
  <c r="AP11" i="8"/>
  <c r="X21" i="8"/>
  <c r="T25" i="8"/>
  <c r="AG22" i="8"/>
  <c r="P21" i="8"/>
  <c r="D26" i="8"/>
  <c r="H25" i="8"/>
  <c r="AI21" i="8"/>
  <c r="W10" i="8"/>
  <c r="O22" i="8"/>
  <c r="D21" i="8"/>
  <c r="R10" i="8"/>
  <c r="T22" i="8"/>
  <c r="F18" i="8"/>
  <c r="S10" i="8"/>
  <c r="U22" i="8"/>
  <c r="W7" i="8"/>
  <c r="AC8" i="8"/>
  <c r="AD18" i="8"/>
  <c r="AE26" i="8"/>
  <c r="P10" i="8"/>
  <c r="AA21" i="8"/>
  <c r="H11" i="8"/>
  <c r="J7" i="8"/>
  <c r="P8" i="8"/>
  <c r="H20" i="8"/>
  <c r="AA11" i="8"/>
  <c r="X7" i="8"/>
  <c r="K18" i="8"/>
  <c r="AD10" i="8"/>
  <c r="Y11" i="8"/>
  <c r="L22" i="8"/>
  <c r="X25" i="8"/>
  <c r="AI25" i="17"/>
  <c r="Y9" i="17"/>
  <c r="AI21" i="17"/>
  <c r="AN28" i="17"/>
  <c r="AD33" i="17"/>
  <c r="W12" i="17"/>
  <c r="AP9" i="17"/>
  <c r="H11" i="17"/>
  <c r="AG17" i="17"/>
  <c r="AM12" i="17"/>
  <c r="AE33" i="17"/>
  <c r="AC23" i="17"/>
  <c r="AH33" i="17"/>
  <c r="P28" i="17"/>
  <c r="G18" i="17"/>
  <c r="I15" i="17"/>
  <c r="N33" i="17"/>
  <c r="U20" i="17"/>
  <c r="R10" i="17"/>
  <c r="J33" i="17"/>
  <c r="AE15" i="17"/>
  <c r="U25" i="17"/>
  <c r="E21" i="17"/>
  <c r="AQ29" i="17"/>
  <c r="I33" i="17"/>
  <c r="AG9" i="17"/>
  <c r="AD10" i="17"/>
  <c r="AB17" i="17"/>
  <c r="AG26" i="17"/>
  <c r="Q22" i="17"/>
  <c r="W32" i="17"/>
  <c r="J16" i="17"/>
  <c r="G24" i="17"/>
  <c r="D26" i="17"/>
  <c r="AJ17" i="17"/>
  <c r="AM11" i="17"/>
  <c r="AC31" i="17"/>
  <c r="I8" i="17"/>
  <c r="AO21" i="17"/>
  <c r="X20" i="17"/>
  <c r="Q8" i="17"/>
  <c r="AP7" i="17"/>
  <c r="K32" i="17"/>
  <c r="V36" i="17"/>
  <c r="N16" i="17"/>
  <c r="AJ16" i="17"/>
  <c r="M14" i="17"/>
  <c r="AN16" i="17"/>
  <c r="Y33" i="17"/>
  <c r="K9" i="17"/>
  <c r="R22" i="17"/>
  <c r="AO32" i="17"/>
  <c r="AN10" i="17"/>
  <c r="Z15" i="17"/>
  <c r="R28" i="17"/>
  <c r="K22" i="17"/>
  <c r="E32" i="17"/>
  <c r="AC8" i="17"/>
  <c r="X36" i="17"/>
  <c r="AN31" i="17"/>
  <c r="G29" i="17"/>
  <c r="AM26" i="17"/>
  <c r="AA15" i="17"/>
  <c r="U12" i="17"/>
  <c r="AE27" i="17"/>
  <c r="AL15" i="17"/>
  <c r="AB20" i="17"/>
  <c r="K16" i="17"/>
  <c r="N10" i="17"/>
  <c r="H8" i="17"/>
  <c r="AK7" i="17"/>
  <c r="J7" i="17"/>
  <c r="AA22" i="17"/>
  <c r="H31" i="17"/>
  <c r="G7" i="17"/>
  <c r="AH23" i="17"/>
  <c r="AN15" i="17"/>
  <c r="AP16" i="17"/>
  <c r="D10" i="17"/>
  <c r="V17" i="17"/>
  <c r="K12" i="17"/>
  <c r="AK12" i="17"/>
  <c r="W26" i="17"/>
  <c r="AD21" i="17"/>
  <c r="AO22" i="17"/>
  <c r="AI27" i="17"/>
  <c r="AG31" i="17"/>
  <c r="V8" i="17"/>
  <c r="X16" i="17"/>
  <c r="AC21" i="17"/>
  <c r="S31" i="17"/>
  <c r="R26" i="17"/>
  <c r="X23" i="17"/>
  <c r="F15" i="17"/>
  <c r="E12" i="17"/>
  <c r="W21" i="17"/>
  <c r="AB15" i="17"/>
  <c r="AE9" i="17"/>
  <c r="AO30" i="17"/>
  <c r="U7" i="17"/>
  <c r="AP10" i="17"/>
  <c r="AP12" i="17"/>
  <c r="F36" i="17"/>
  <c r="AL31" i="17"/>
  <c r="AE10" i="17"/>
  <c r="Z21" i="17"/>
  <c r="E17" i="17"/>
  <c r="M26" i="17"/>
  <c r="T30" i="17"/>
  <c r="S25" i="17"/>
  <c r="F22" i="17"/>
  <c r="AO36" i="17"/>
  <c r="G14" i="17"/>
  <c r="U11" i="17"/>
  <c r="Y22" i="8"/>
  <c r="AQ8" i="8"/>
  <c r="N25" i="8"/>
  <c r="M11" i="8"/>
  <c r="AD20" i="8"/>
  <c r="E10" i="8"/>
  <c r="AB26" i="8"/>
  <c r="AL11" i="8"/>
  <c r="AE18" i="8"/>
  <c r="K25" i="8"/>
  <c r="AH10" i="8"/>
  <c r="AF26" i="8"/>
  <c r="AM31" i="17"/>
  <c r="P11" i="17"/>
  <c r="M28" i="17"/>
  <c r="AO8" i="17"/>
  <c r="O17" i="17"/>
  <c r="R12" i="17"/>
  <c r="S11" i="8"/>
  <c r="AC26" i="8"/>
  <c r="K8" i="8"/>
  <c r="AG20" i="8"/>
  <c r="AP10" i="8"/>
  <c r="AP20" i="8"/>
  <c r="L26" i="8"/>
  <c r="Y21" i="8"/>
  <c r="T20" i="8"/>
  <c r="T18" i="8"/>
  <c r="AG11" i="8"/>
  <c r="U25" i="8"/>
  <c r="AB20" i="8"/>
  <c r="V21" i="8"/>
  <c r="AB25" i="8"/>
  <c r="AN22" i="8"/>
  <c r="AJ11" i="8"/>
  <c r="AN8" i="8"/>
  <c r="M26" i="8"/>
  <c r="AB7" i="8"/>
  <c r="AQ11" i="17"/>
  <c r="I21" i="17"/>
  <c r="AI18" i="17"/>
  <c r="I36" i="17"/>
  <c r="U15" i="17"/>
  <c r="AN21" i="17"/>
  <c r="Q16" i="17"/>
  <c r="AA24" i="17"/>
  <c r="AQ26" i="17"/>
  <c r="AG10" i="17"/>
  <c r="AQ10" i="17"/>
  <c r="P23" i="17"/>
  <c r="AL18" i="17"/>
  <c r="AD31" i="17"/>
  <c r="S11" i="17"/>
  <c r="AP29" i="17"/>
  <c r="L21" i="17"/>
  <c r="AD12" i="17"/>
  <c r="AD14" i="17"/>
  <c r="AE24" i="17"/>
  <c r="H17" i="17"/>
  <c r="AG29" i="17"/>
  <c r="AG36" i="17"/>
  <c r="F16" i="17"/>
  <c r="D30" i="17"/>
  <c r="AC12" i="17"/>
  <c r="AQ31" i="17"/>
  <c r="AE21" i="17"/>
  <c r="M36" i="17"/>
  <c r="T12" i="17"/>
  <c r="D29" i="17"/>
  <c r="AA11" i="17"/>
  <c r="AG23" i="17"/>
  <c r="AI12" i="17"/>
  <c r="O9" i="17"/>
  <c r="AH24" i="17"/>
  <c r="O21" i="17"/>
  <c r="W29" i="17"/>
  <c r="N36" i="17"/>
  <c r="AO22" i="8"/>
  <c r="G21" i="8"/>
  <c r="T8" i="8"/>
  <c r="G7" i="8"/>
  <c r="AO8" i="8"/>
  <c r="F8" i="8"/>
  <c r="AI26" i="8"/>
  <c r="G18" i="8"/>
  <c r="AB18" i="8"/>
  <c r="I21" i="8"/>
  <c r="I10" i="8"/>
  <c r="W21" i="8"/>
  <c r="AM8" i="8"/>
  <c r="O8" i="8"/>
  <c r="AM8" i="17"/>
  <c r="T25" i="17"/>
  <c r="V15" i="17"/>
  <c r="O18" i="17"/>
  <c r="AO33" i="17"/>
  <c r="I14" i="17"/>
  <c r="Z26" i="17"/>
  <c r="U24" i="17"/>
  <c r="Q21" i="17"/>
  <c r="Q9" i="17"/>
  <c r="AB8" i="17"/>
  <c r="S33" i="17"/>
  <c r="AL7" i="17"/>
  <c r="AL18" i="8"/>
  <c r="AC25" i="8"/>
  <c r="AQ10" i="8"/>
  <c r="K22" i="8"/>
  <c r="Y18" i="8"/>
  <c r="AQ25" i="8"/>
  <c r="AM11" i="8"/>
  <c r="AK22" i="8"/>
  <c r="E11" i="8"/>
  <c r="AB21" i="8"/>
  <c r="AE8" i="8"/>
  <c r="AA8" i="8"/>
  <c r="M7" i="8"/>
  <c r="AQ18" i="8"/>
  <c r="Z10" i="8"/>
  <c r="H22" i="8"/>
  <c r="Z7" i="8"/>
  <c r="J20" i="8"/>
  <c r="AI18" i="8"/>
  <c r="AK11" i="8"/>
  <c r="AH22" i="8"/>
  <c r="AN18" i="17"/>
  <c r="P31" i="17"/>
  <c r="AD26" i="17"/>
  <c r="D20" i="17"/>
  <c r="K18" i="17"/>
  <c r="T20" i="17"/>
  <c r="AM33" i="17"/>
  <c r="AJ12" i="17"/>
  <c r="J30" i="17"/>
  <c r="R24" i="17"/>
  <c r="M32" i="17"/>
  <c r="Y24" i="17"/>
  <c r="L30" i="17"/>
  <c r="V26" i="17"/>
  <c r="AK33" i="17"/>
  <c r="R15" i="17"/>
  <c r="AF25" i="17"/>
  <c r="R23" i="17"/>
  <c r="H32" i="17"/>
  <c r="F25" i="17"/>
  <c r="AJ20" i="17"/>
  <c r="AE36" i="17"/>
  <c r="AC15" i="17"/>
  <c r="S22" i="17"/>
  <c r="AM25" i="17"/>
  <c r="E33" i="17"/>
  <c r="AC32" i="17"/>
  <c r="E28" i="17"/>
  <c r="AL26" i="17"/>
  <c r="P33" i="17"/>
  <c r="AQ7" i="17"/>
  <c r="AK23" i="17"/>
  <c r="H29" i="17"/>
  <c r="AJ21" i="17"/>
  <c r="R25" i="17"/>
  <c r="AC9" i="17"/>
  <c r="F18" i="17"/>
  <c r="Z14" i="17"/>
  <c r="W9" i="17"/>
  <c r="AB36" i="17"/>
  <c r="V14" i="17"/>
  <c r="M20" i="17"/>
  <c r="F11" i="17"/>
  <c r="I7" i="17"/>
  <c r="AL30" i="17"/>
  <c r="AP25" i="17"/>
  <c r="AC14" i="17"/>
  <c r="AK8" i="8"/>
  <c r="AP26" i="8"/>
  <c r="AE21" i="8"/>
  <c r="AJ10" i="8"/>
  <c r="AD7" i="8"/>
  <c r="H26" i="8"/>
  <c r="K7" i="8"/>
  <c r="N18" i="8"/>
  <c r="W26" i="8"/>
  <c r="AC21" i="8"/>
  <c r="V11" i="8"/>
  <c r="D11" i="8"/>
  <c r="AM22" i="8"/>
  <c r="AQ20" i="8"/>
  <c r="AJ22" i="8"/>
  <c r="AI25" i="8"/>
  <c r="Y8" i="8"/>
  <c r="AQ26" i="8"/>
  <c r="X8" i="8"/>
  <c r="W22" i="8"/>
  <c r="AL25" i="8"/>
  <c r="AA20" i="8"/>
  <c r="S21" i="8"/>
  <c r="I8" i="8"/>
  <c r="O7" i="8"/>
  <c r="AE25" i="8"/>
  <c r="G11" i="8"/>
  <c r="AL22" i="8"/>
  <c r="U26" i="8"/>
  <c r="AJ8" i="8"/>
  <c r="AC11" i="8"/>
  <c r="N7" i="8"/>
  <c r="F11" i="8"/>
  <c r="AQ22" i="8"/>
  <c r="S26" i="8"/>
  <c r="I20" i="8"/>
  <c r="AG26" i="8"/>
  <c r="V8" i="8"/>
  <c r="AK10" i="8"/>
  <c r="N20" i="8"/>
  <c r="U11" i="8"/>
  <c r="F22" i="8"/>
  <c r="S25" i="8"/>
  <c r="AO20" i="8"/>
  <c r="U8" i="8"/>
  <c r="H18" i="8"/>
  <c r="T26" i="8"/>
  <c r="J21" i="8"/>
  <c r="O10" i="8"/>
  <c r="P11" i="8"/>
  <c r="H7" i="8"/>
  <c r="AF20" i="17"/>
  <c r="AD30" i="17"/>
  <c r="X22" i="17"/>
  <c r="AK30" i="17"/>
  <c r="AL33" i="17"/>
  <c r="Y36" i="17"/>
  <c r="P9" i="17"/>
  <c r="Q12" i="17"/>
  <c r="AG16" i="17"/>
  <c r="AF14" i="17"/>
  <c r="AL29" i="17"/>
  <c r="M18" i="17"/>
  <c r="AM21" i="17"/>
  <c r="Z11" i="17"/>
  <c r="D12" i="17"/>
  <c r="N18" i="17"/>
  <c r="F12" i="17"/>
  <c r="K7" i="17"/>
  <c r="AO23" i="17"/>
  <c r="L32" i="17"/>
  <c r="AF27" i="17"/>
  <c r="AD7" i="17"/>
  <c r="E15" i="17"/>
  <c r="AJ18" i="17"/>
  <c r="S30" i="17"/>
  <c r="AN11" i="17"/>
  <c r="AI22" i="17"/>
  <c r="AN23" i="17"/>
  <c r="AK28" i="17"/>
  <c r="P32" i="17"/>
  <c r="P14" i="17"/>
  <c r="I20" i="17"/>
  <c r="AF29" i="17"/>
  <c r="S24" i="17"/>
  <c r="AI20" i="17"/>
  <c r="E36" i="17"/>
  <c r="S12" i="17"/>
  <c r="AL22" i="17"/>
  <c r="V10" i="17"/>
  <c r="AJ22" i="17"/>
  <c r="U29" i="17"/>
  <c r="E25" i="17"/>
  <c r="AA16" i="17"/>
  <c r="I11" i="17"/>
  <c r="AF18" i="17"/>
  <c r="AJ30" i="17"/>
  <c r="F17" i="17"/>
  <c r="AM30" i="17"/>
  <c r="AF9" i="17"/>
  <c r="E11" i="17"/>
  <c r="Y25" i="17"/>
  <c r="AP18" i="17"/>
  <c r="O12" i="17"/>
  <c r="AB18" i="17"/>
  <c r="AH11" i="17"/>
  <c r="S29" i="17"/>
  <c r="Q14" i="17"/>
  <c r="H9" i="17"/>
  <c r="Y28" i="17"/>
  <c r="AC11" i="17"/>
  <c r="AP32" i="17"/>
  <c r="AH21" i="17"/>
  <c r="AQ21" i="17"/>
  <c r="AG27" i="17"/>
  <c r="AQ33" i="17"/>
  <c r="W36" i="17"/>
  <c r="AH31" i="17"/>
  <c r="AH12" i="17"/>
  <c r="AB23" i="17"/>
  <c r="AK18" i="17"/>
  <c r="P26" i="17"/>
  <c r="J18" i="17"/>
  <c r="AG33" i="17"/>
  <c r="AJ11" i="17"/>
  <c r="M10" i="17"/>
  <c r="H20" i="17"/>
  <c r="F7" i="17"/>
  <c r="AF21" i="17"/>
  <c r="AD9" i="17"/>
  <c r="H21" i="17"/>
  <c r="AG24" i="17"/>
  <c r="AH18" i="17"/>
  <c r="S7" i="17"/>
  <c r="P36" i="17"/>
  <c r="AE11" i="17"/>
  <c r="N25" i="17"/>
  <c r="K10" i="17"/>
  <c r="L8" i="17"/>
  <c r="D27" i="17"/>
  <c r="AA26" i="17"/>
  <c r="P18" i="17"/>
  <c r="U8" i="17"/>
  <c r="O36" i="17"/>
  <c r="AM17" i="17"/>
  <c r="AQ24" i="17"/>
  <c r="AG20" i="17"/>
  <c r="R20" i="17"/>
  <c r="AF7" i="17"/>
  <c r="L31" i="17"/>
  <c r="L12" i="17"/>
  <c r="U18" i="17"/>
  <c r="AB28" i="17"/>
  <c r="AA17" i="17"/>
  <c r="Q33" i="17"/>
  <c r="O11" i="17"/>
  <c r="AQ17" i="17"/>
  <c r="AH7" i="17"/>
  <c r="N8" i="17"/>
  <c r="AP14" i="17"/>
  <c r="AG28" i="17"/>
  <c r="Q24" i="17"/>
  <c r="AH32" i="17"/>
  <c r="AO11" i="17"/>
  <c r="T14" i="17"/>
  <c r="AK27" i="17"/>
  <c r="U23" i="17"/>
  <c r="O31" i="17"/>
  <c r="S26" i="17"/>
  <c r="AN7" i="17"/>
  <c r="AI17" i="17"/>
  <c r="L27" i="17"/>
  <c r="O26" i="17"/>
  <c r="AD27" i="17"/>
  <c r="AA21" i="17"/>
  <c r="AD15" i="17"/>
  <c r="AG32" i="17"/>
  <c r="P10" i="17"/>
  <c r="M9" i="17"/>
  <c r="AH20" i="8"/>
  <c r="AD26" i="8"/>
  <c r="J11" i="8"/>
  <c r="J10" i="8"/>
  <c r="V18" i="8"/>
  <c r="AM7" i="8"/>
  <c r="AF8" i="8"/>
  <c r="E8" i="8"/>
  <c r="AN21" i="8"/>
  <c r="Y10" i="8"/>
  <c r="J26" i="17"/>
  <c r="P7" i="17"/>
  <c r="K20" i="17"/>
  <c r="AI14" i="17"/>
  <c r="AJ27" i="17"/>
  <c r="S8" i="17"/>
  <c r="Y18" i="17"/>
  <c r="M22" i="8"/>
  <c r="R21" i="8"/>
  <c r="AJ21" i="8"/>
  <c r="V7" i="8"/>
  <c r="Q26" i="8"/>
  <c r="Z21" i="8"/>
  <c r="F20" i="8"/>
  <c r="R22" i="8"/>
  <c r="M10" i="8"/>
  <c r="J18" i="8"/>
  <c r="R11" i="8"/>
  <c r="AM18" i="8"/>
  <c r="AP15" i="17"/>
  <c r="AF10" i="17"/>
  <c r="H36" i="17"/>
  <c r="AK15" i="17"/>
  <c r="S20" i="17"/>
  <c r="AA9" i="17"/>
  <c r="AM10" i="17"/>
  <c r="AE17" i="17"/>
  <c r="AO27" i="17"/>
  <c r="N22" i="17"/>
  <c r="AL12" i="17"/>
  <c r="X18" i="17"/>
  <c r="T26" i="17"/>
  <c r="AH15" i="17"/>
  <c r="W16" i="17"/>
  <c r="AD25" i="17"/>
  <c r="L26" i="17"/>
  <c r="O29" i="17"/>
  <c r="I17" i="17"/>
  <c r="AM20" i="17"/>
  <c r="N24" i="17"/>
  <c r="AF32" i="17"/>
  <c r="R14" i="17"/>
  <c r="Y27" i="17"/>
  <c r="K15" i="17"/>
  <c r="AK22" i="17"/>
  <c r="O10" i="17"/>
  <c r="AJ26" i="17"/>
  <c r="P25" i="17"/>
  <c r="Z12" i="17"/>
  <c r="AI16" i="17"/>
  <c r="L8" i="8"/>
  <c r="AK7" i="8"/>
  <c r="N10" i="8"/>
  <c r="V25" i="8"/>
  <c r="U20" i="8"/>
  <c r="D7" i="8"/>
  <c r="AL20" i="8"/>
  <c r="AG10" i="8"/>
  <c r="AJ20" i="8"/>
  <c r="M18" i="8"/>
  <c r="AE11" i="8"/>
  <c r="K26" i="8"/>
  <c r="AM22" i="17"/>
  <c r="AJ25" i="17"/>
  <c r="E10" i="17"/>
  <c r="AQ27" i="17"/>
  <c r="AM29" i="17"/>
  <c r="AA23" i="17"/>
  <c r="L9" i="17"/>
  <c r="AI32" i="17"/>
  <c r="Z33" i="17"/>
  <c r="AJ36" i="17"/>
  <c r="W18" i="17"/>
  <c r="Y21" i="17"/>
  <c r="W11" i="8"/>
  <c r="AM10" i="8"/>
  <c r="W25" i="8"/>
  <c r="AD8" i="8"/>
  <c r="N21" i="8"/>
  <c r="AQ21" i="8"/>
  <c r="Y20" i="8"/>
  <c r="D25" i="8"/>
  <c r="AK18" i="8"/>
  <c r="F21" i="8"/>
  <c r="AK20" i="8"/>
  <c r="AF10" i="8"/>
  <c r="E21" i="8"/>
  <c r="AA10" i="8"/>
  <c r="AD25" i="8"/>
  <c r="M20" i="8"/>
  <c r="Z22" i="8"/>
  <c r="N11" i="8"/>
  <c r="AN20" i="8"/>
  <c r="L18" i="8"/>
  <c r="AF7" i="8"/>
  <c r="AN10" i="8"/>
  <c r="AN25" i="8"/>
  <c r="AC29" i="17"/>
  <c r="L15" i="17"/>
  <c r="AN36" i="17"/>
  <c r="T7" i="17"/>
  <c r="Z24" i="17"/>
  <c r="AJ32" i="17"/>
  <c r="AP21" i="17"/>
  <c r="AH20" i="17"/>
  <c r="J20" i="17"/>
  <c r="V18" i="17"/>
  <c r="S21" i="17"/>
  <c r="F29" i="17"/>
  <c r="AD23" i="17"/>
  <c r="AP11" i="17"/>
  <c r="T33" i="17"/>
  <c r="W14" i="17"/>
  <c r="W23" i="17"/>
  <c r="T23" i="17"/>
  <c r="X11" i="17"/>
  <c r="AB16" i="17"/>
  <c r="I28" i="17"/>
  <c r="W8" i="17"/>
  <c r="L33" i="17"/>
  <c r="AN27" i="17"/>
  <c r="AF22" i="17"/>
  <c r="AJ8" i="17"/>
  <c r="M29" i="17"/>
  <c r="O8" i="17"/>
  <c r="G17" i="17"/>
  <c r="AE8" i="17"/>
  <c r="E29" i="17"/>
  <c r="AJ31" i="17"/>
  <c r="AD32" i="17"/>
  <c r="D22" i="17"/>
  <c r="AI20" i="8"/>
  <c r="Q20" i="8"/>
  <c r="J8" i="8"/>
  <c r="AG8" i="8"/>
  <c r="AN18" i="8"/>
  <c r="AJ26" i="8"/>
  <c r="O21" i="8"/>
  <c r="T10" i="8"/>
  <c r="G8" i="8"/>
  <c r="G26" i="8"/>
  <c r="E26" i="8"/>
  <c r="N22" i="8"/>
  <c r="S7" i="8"/>
  <c r="O11" i="8"/>
  <c r="AC18" i="8"/>
  <c r="S8" i="8"/>
  <c r="AI10" i="8"/>
  <c r="P22" i="8"/>
  <c r="AF25" i="8"/>
  <c r="K20" i="8"/>
  <c r="F10" i="8"/>
  <c r="AI8" i="8"/>
  <c r="F26" i="8"/>
  <c r="AN11" i="8"/>
  <c r="D10" i="8"/>
  <c r="F7" i="8"/>
  <c r="M8" i="8"/>
  <c r="J26" i="8"/>
  <c r="AN7" i="8"/>
  <c r="Q22" i="8"/>
  <c r="K21" i="8"/>
  <c r="AB22" i="8"/>
  <c r="AP25" i="8"/>
  <c r="I11" i="8"/>
  <c r="AM21" i="8"/>
  <c r="AC10" i="8"/>
  <c r="AL26" i="8"/>
  <c r="AA7" i="8"/>
  <c r="Q8" i="8"/>
  <c r="O26" i="8"/>
  <c r="Y16" i="17"/>
  <c r="AP24" i="17"/>
  <c r="AQ15" i="17"/>
  <c r="AD36" i="17"/>
  <c r="U26" i="17"/>
  <c r="AA20" i="17"/>
  <c r="AO29" i="17"/>
  <c r="AQ23" i="17"/>
  <c r="U31" i="17"/>
  <c r="AK36" i="17"/>
  <c r="Q11" i="17"/>
  <c r="Y29" i="17"/>
  <c r="AP17" i="17"/>
  <c r="W7" i="17"/>
  <c r="P8" i="17"/>
  <c r="R33" i="17"/>
  <c r="M33" i="17"/>
  <c r="J11" i="17"/>
  <c r="AF11" i="17"/>
  <c r="H16" i="17"/>
  <c r="AG21" i="17"/>
  <c r="AE26" i="17"/>
  <c r="L20" i="17"/>
  <c r="X32" i="17"/>
  <c r="AB27" i="17"/>
  <c r="K11" i="17"/>
  <c r="O33" i="17"/>
  <c r="F24" i="17"/>
  <c r="AA29" i="17"/>
  <c r="O32" i="17"/>
  <c r="Z29" i="17"/>
  <c r="Z10" i="17"/>
  <c r="T21" i="17"/>
  <c r="AP26" i="17"/>
  <c r="AB9" i="17"/>
  <c r="AK8" i="17"/>
  <c r="AJ9" i="17"/>
  <c r="AA18" i="17"/>
  <c r="N32" i="17"/>
  <c r="P16" i="17"/>
  <c r="H10" i="17"/>
  <c r="F23" i="17"/>
  <c r="AI31" i="17"/>
  <c r="AD11" i="17"/>
  <c r="AG11" i="17"/>
  <c r="AP27" i="17"/>
  <c r="Y14" i="17"/>
  <c r="W10" i="17"/>
  <c r="Z36" i="17"/>
  <c r="Q26" i="17"/>
  <c r="M7" i="17"/>
  <c r="AM9" i="17"/>
  <c r="AH28" i="17"/>
  <c r="N29" i="17"/>
  <c r="T8" i="17"/>
  <c r="AN22" i="17"/>
  <c r="AF31" i="17"/>
  <c r="AQ28" i="17"/>
  <c r="AQ9" i="17"/>
  <c r="AL20" i="17"/>
  <c r="AC16" i="17"/>
  <c r="Z17" i="17"/>
  <c r="AB11" i="17"/>
  <c r="E8" i="17"/>
  <c r="AB7" i="17"/>
  <c r="AQ8" i="17"/>
  <c r="AO26" i="17"/>
  <c r="Y22" i="17"/>
  <c r="N17" i="17"/>
  <c r="AA31" i="17"/>
  <c r="P27" i="17"/>
  <c r="AO20" i="17"/>
  <c r="AO18" i="17"/>
  <c r="I25" i="17"/>
  <c r="AK25" i="17"/>
  <c r="AG18" i="17"/>
  <c r="AG30" i="17"/>
  <c r="K29" i="17"/>
  <c r="AI11" i="17"/>
  <c r="AQ25" i="17"/>
  <c r="G31" i="17"/>
  <c r="S27" i="17"/>
  <c r="K31" i="17"/>
  <c r="V28" i="17"/>
  <c r="V9" i="17"/>
  <c r="P20" i="17"/>
  <c r="M16" i="17"/>
  <c r="AL25" i="17"/>
  <c r="W22" i="17"/>
  <c r="AQ16" i="17"/>
  <c r="I31" i="17"/>
  <c r="X8" i="17"/>
  <c r="S16" i="17"/>
  <c r="AC22" i="17"/>
  <c r="F30" i="17"/>
  <c r="H14" i="17"/>
  <c r="AI36" i="17"/>
  <c r="Y26" i="17"/>
  <c r="I22" i="17"/>
  <c r="AD18" i="17"/>
  <c r="Y7" i="17"/>
  <c r="AM7" i="17"/>
  <c r="AP33" i="17"/>
  <c r="AC25" i="17"/>
  <c r="M21" i="17"/>
  <c r="X28" i="17"/>
  <c r="F26" i="17"/>
  <c r="AE18" i="17"/>
  <c r="L14" i="17"/>
  <c r="AL16" i="17"/>
  <c r="AD24" i="17"/>
  <c r="AN20" i="17"/>
  <c r="Z7" i="17"/>
  <c r="E7" i="17"/>
  <c r="I6" i="17" l="1"/>
  <c r="AQ6" i="17"/>
  <c r="AG27" i="15"/>
  <c r="I27" i="15"/>
  <c r="AG6" i="17"/>
  <c r="G6" i="8"/>
  <c r="Z13" i="17"/>
  <c r="M6" i="8"/>
  <c r="J27" i="15"/>
  <c r="AB6" i="8"/>
  <c r="V13" i="17"/>
  <c r="AH19" i="17"/>
  <c r="P19" i="8"/>
  <c r="F19" i="8"/>
  <c r="T13" i="17"/>
  <c r="AD6" i="17"/>
  <c r="AO19" i="8"/>
  <c r="AJ19" i="17"/>
  <c r="U6" i="17"/>
  <c r="AN19" i="17"/>
  <c r="AM6" i="17"/>
  <c r="AA19" i="17"/>
  <c r="AD27" i="15"/>
  <c r="AN19" i="8"/>
  <c r="N19" i="17"/>
  <c r="H6" i="17"/>
  <c r="U27" i="15"/>
  <c r="AP27" i="15"/>
  <c r="Q19" i="17"/>
  <c r="L6" i="17"/>
  <c r="K19" i="8"/>
  <c r="T6" i="17"/>
  <c r="V13" i="8"/>
  <c r="AG19" i="17"/>
  <c r="F6" i="17"/>
  <c r="G13" i="8"/>
  <c r="V27" i="15"/>
  <c r="L19" i="8"/>
  <c r="S27" i="15"/>
  <c r="AO6" i="17"/>
  <c r="AH27" i="15"/>
  <c r="AL19" i="8"/>
  <c r="V6" i="8"/>
  <c r="AB27" i="15"/>
  <c r="AI13" i="8"/>
  <c r="AG19" i="8"/>
  <c r="J6" i="17"/>
  <c r="AO6" i="8"/>
  <c r="O13" i="8"/>
  <c r="AO13" i="8"/>
  <c r="AJ13" i="8"/>
  <c r="AB13" i="17"/>
  <c r="AA13" i="8"/>
  <c r="AK19" i="17"/>
  <c r="M19" i="8"/>
  <c r="AJ19" i="8"/>
  <c r="W27" i="15"/>
  <c r="I19" i="17"/>
  <c r="Y27" i="15"/>
  <c r="AL6" i="17"/>
  <c r="M27" i="15"/>
  <c r="T13" i="8"/>
  <c r="AD19" i="8"/>
  <c r="J6" i="8"/>
  <c r="AF13" i="8"/>
  <c r="O19" i="17"/>
  <c r="AD19" i="17"/>
  <c r="AJ13" i="17"/>
  <c r="E6" i="8"/>
  <c r="K27" i="15"/>
  <c r="AG13" i="17"/>
  <c r="Q6" i="8"/>
  <c r="O6" i="17"/>
  <c r="Z13" i="8"/>
  <c r="V19" i="8"/>
  <c r="X6" i="17"/>
  <c r="AQ19" i="17"/>
  <c r="G19" i="17"/>
  <c r="L27" i="15"/>
  <c r="D6" i="17"/>
  <c r="AQ27" i="15"/>
  <c r="AI6" i="17"/>
  <c r="AI27" i="15"/>
  <c r="Z27" i="15"/>
  <c r="AN6" i="8"/>
  <c r="AC13" i="8"/>
  <c r="AN13" i="8"/>
  <c r="AI13" i="17"/>
  <c r="R19" i="17"/>
  <c r="S6" i="17"/>
  <c r="N19" i="8"/>
  <c r="O6" i="8"/>
  <c r="M19" i="17"/>
  <c r="AE27" i="15"/>
  <c r="D19" i="17"/>
  <c r="AQ13" i="8"/>
  <c r="AO27" i="15"/>
  <c r="G6" i="17"/>
  <c r="AK6" i="17"/>
  <c r="AP6" i="17"/>
  <c r="H19" i="8"/>
  <c r="P13" i="8"/>
  <c r="T6" i="8"/>
  <c r="V19" i="17"/>
  <c r="AF19" i="8"/>
  <c r="AC27" i="15"/>
  <c r="D13" i="17"/>
  <c r="AC6" i="17"/>
  <c r="E19" i="17"/>
  <c r="Y19" i="17"/>
  <c r="S19" i="8"/>
  <c r="W13" i="8"/>
  <c r="AC19" i="8"/>
  <c r="K13" i="17"/>
  <c r="D19" i="8"/>
  <c r="G19" i="8"/>
  <c r="P6" i="8"/>
  <c r="K19" i="17"/>
  <c r="AF6" i="17"/>
  <c r="P27" i="15"/>
  <c r="E27" i="15"/>
  <c r="H6" i="8"/>
  <c r="AC13" i="17"/>
  <c r="AD13" i="17"/>
  <c r="AB19" i="8"/>
  <c r="X19" i="17"/>
  <c r="AK13" i="17"/>
  <c r="AM13" i="17"/>
  <c r="S13" i="8"/>
  <c r="X13" i="17"/>
  <c r="AL13" i="17"/>
  <c r="N13" i="17"/>
  <c r="AI6" i="8"/>
  <c r="E13" i="8"/>
  <c r="Q13" i="8"/>
  <c r="E6" i="17"/>
  <c r="AI19" i="8"/>
  <c r="Y19" i="8"/>
  <c r="P6" i="17"/>
  <c r="AP13" i="17"/>
  <c r="AI19" i="17"/>
  <c r="AP6" i="8"/>
  <c r="R27" i="15"/>
  <c r="O13" i="17"/>
  <c r="AE6" i="8"/>
  <c r="J13" i="17"/>
  <c r="Q6" i="17"/>
  <c r="S6" i="8"/>
  <c r="AN27" i="15"/>
  <c r="AK19" i="8"/>
  <c r="AJ27" i="15"/>
  <c r="D6" i="8"/>
  <c r="AM19" i="17"/>
  <c r="AM6" i="8"/>
  <c r="W6" i="8"/>
  <c r="W19" i="17"/>
  <c r="X13" i="8"/>
  <c r="AJ6" i="17"/>
  <c r="Y6" i="8"/>
  <c r="T27" i="15"/>
  <c r="AE19" i="17"/>
  <c r="R19" i="8"/>
  <c r="E13" i="17"/>
  <c r="U13" i="17"/>
  <c r="V6" i="17"/>
  <c r="Z6" i="17"/>
  <c r="L13" i="17"/>
  <c r="P19" i="17"/>
  <c r="AA6" i="8"/>
  <c r="F6" i="8"/>
  <c r="Q19" i="8"/>
  <c r="R13" i="17"/>
  <c r="J13" i="8"/>
  <c r="AH19" i="8"/>
  <c r="AH6" i="17"/>
  <c r="H19" i="17"/>
  <c r="P13" i="17"/>
  <c r="AF19" i="17"/>
  <c r="N6" i="8"/>
  <c r="AA19" i="8"/>
  <c r="N13" i="8"/>
  <c r="J19" i="8"/>
  <c r="AL13" i="8"/>
  <c r="N27" i="15"/>
  <c r="AE13" i="8"/>
  <c r="AD13" i="8"/>
  <c r="U13" i="8"/>
  <c r="L6" i="8"/>
  <c r="AL27" i="15"/>
  <c r="AE19" i="8"/>
  <c r="AQ6" i="8"/>
  <c r="AG6" i="8"/>
  <c r="R6" i="17"/>
  <c r="AM27" i="15"/>
  <c r="AL6" i="8"/>
  <c r="AP19" i="17"/>
  <c r="I6" i="8"/>
  <c r="R13" i="8"/>
  <c r="Z19" i="17"/>
  <c r="AE6" i="17"/>
  <c r="AA13" i="17"/>
  <c r="E19" i="8"/>
  <c r="O19" i="8"/>
  <c r="R6" i="8"/>
  <c r="AF27" i="15"/>
  <c r="AO13" i="17"/>
  <c r="AB6" i="17"/>
  <c r="Y13" i="17"/>
  <c r="AF6" i="8"/>
  <c r="K6" i="17"/>
  <c r="H13" i="8"/>
  <c r="I19" i="8"/>
  <c r="AD6" i="8"/>
  <c r="Y13" i="8"/>
  <c r="AP19" i="8"/>
  <c r="M13" i="17"/>
  <c r="K13" i="8"/>
  <c r="D13" i="8"/>
  <c r="AG13" i="8"/>
  <c r="W19" i="8"/>
  <c r="AN13" i="17"/>
  <c r="AH13" i="17"/>
  <c r="AH13" i="8"/>
  <c r="S13" i="17"/>
  <c r="Y6" i="17"/>
  <c r="AO19" i="17"/>
  <c r="AK13" i="8"/>
  <c r="S19" i="17"/>
  <c r="AF13" i="17"/>
  <c r="K6" i="8"/>
  <c r="Z6" i="8"/>
  <c r="I13" i="17"/>
  <c r="U6" i="8"/>
  <c r="AE13" i="17"/>
  <c r="AC19" i="17"/>
  <c r="X19" i="8"/>
  <c r="AL19" i="17"/>
  <c r="L19" i="17"/>
  <c r="W13" i="17"/>
  <c r="J19" i="17"/>
  <c r="L13" i="8"/>
  <c r="U19" i="8"/>
  <c r="AN6" i="17"/>
  <c r="Q13" i="17"/>
  <c r="AB13" i="8"/>
  <c r="X6" i="8"/>
  <c r="AM19" i="8"/>
  <c r="Q27" i="15"/>
  <c r="AC6" i="8"/>
  <c r="AP13" i="8"/>
  <c r="AA27" i="15"/>
  <c r="F19" i="17"/>
  <c r="D27" i="15"/>
  <c r="H13" i="17"/>
  <c r="M6" i="17"/>
  <c r="W6" i="17"/>
  <c r="AK27" i="15"/>
  <c r="M13" i="8"/>
  <c r="AK6" i="8"/>
  <c r="H27" i="15"/>
  <c r="AM13" i="8"/>
  <c r="O27" i="15"/>
  <c r="AQ19" i="8"/>
  <c r="T19" i="17"/>
  <c r="T19" i="8"/>
  <c r="G13" i="17"/>
  <c r="F27" i="15"/>
  <c r="AB19" i="17"/>
  <c r="X27" i="15"/>
  <c r="U19" i="17"/>
  <c r="F13" i="8"/>
  <c r="N6" i="17"/>
  <c r="I13" i="8"/>
  <c r="G27" i="15"/>
  <c r="Z19" i="8"/>
  <c r="Z17" i="15"/>
  <c r="AJ6" i="8"/>
  <c r="AH6" i="8"/>
  <c r="AQ13" i="17"/>
  <c r="F13" i="17"/>
  <c r="AA6" i="17"/>
  <c r="AJ5" i="8" l="1"/>
  <c r="K5" i="8"/>
  <c r="O17" i="15"/>
  <c r="AL5" i="8"/>
  <c r="AH51" i="15"/>
  <c r="AH23" i="15"/>
  <c r="AA44" i="15"/>
  <c r="AA15" i="15"/>
  <c r="AM5" i="8"/>
  <c r="O5" i="8"/>
  <c r="V17" i="15"/>
  <c r="AG24" i="15"/>
  <c r="AD17" i="15"/>
  <c r="AL5" i="17"/>
  <c r="M17" i="15"/>
  <c r="L5" i="17"/>
  <c r="P17" i="15"/>
  <c r="I17" i="15"/>
  <c r="D5" i="8"/>
  <c r="Q16" i="15"/>
  <c r="X25" i="15"/>
  <c r="AQ25" i="15"/>
  <c r="J53" i="15"/>
  <c r="J23" i="15"/>
  <c r="AO5" i="17"/>
  <c r="AN25" i="15"/>
  <c r="AB5" i="8"/>
  <c r="M5" i="17"/>
  <c r="K5" i="17"/>
  <c r="AL43" i="15"/>
  <c r="AL15" i="15"/>
  <c r="AM24" i="15"/>
  <c r="AF5" i="17"/>
  <c r="E25" i="15"/>
  <c r="G5" i="17"/>
  <c r="G5" i="8"/>
  <c r="AA23" i="15"/>
  <c r="AA53" i="15"/>
  <c r="H24" i="15"/>
  <c r="L5" i="8"/>
  <c r="F15" i="15"/>
  <c r="J5" i="8"/>
  <c r="F23" i="15"/>
  <c r="V16" i="15"/>
  <c r="K17" i="15"/>
  <c r="AN17" i="15"/>
  <c r="AO17" i="15"/>
  <c r="M45" i="15"/>
  <c r="M15" i="15"/>
  <c r="AQ5" i="17"/>
  <c r="AH45" i="15"/>
  <c r="AH15" i="15"/>
  <c r="I16" i="15"/>
  <c r="F16" i="15"/>
  <c r="AB25" i="15"/>
  <c r="G24" i="15"/>
  <c r="AQ17" i="15"/>
  <c r="AM16" i="15"/>
  <c r="W5" i="17"/>
  <c r="J25" i="15"/>
  <c r="AC25" i="15"/>
  <c r="U15" i="15"/>
  <c r="U44" i="15"/>
  <c r="AN24" i="15"/>
  <c r="AG16" i="15"/>
  <c r="K16" i="15"/>
  <c r="AF45" i="15"/>
  <c r="AF15" i="15"/>
  <c r="AO24" i="15"/>
  <c r="R5" i="8"/>
  <c r="R16" i="15"/>
  <c r="AE17" i="15"/>
  <c r="L15" i="15"/>
  <c r="L44" i="15"/>
  <c r="AD16" i="15"/>
  <c r="N5" i="8"/>
  <c r="R17" i="15"/>
  <c r="Y5" i="8"/>
  <c r="X16" i="15"/>
  <c r="W5" i="8"/>
  <c r="AM25" i="15"/>
  <c r="AP5" i="8"/>
  <c r="AI25" i="15"/>
  <c r="P52" i="15"/>
  <c r="P23" i="15"/>
  <c r="E23" i="15"/>
  <c r="E51" i="15"/>
  <c r="N24" i="15"/>
  <c r="AK24" i="15"/>
  <c r="AC24" i="15"/>
  <c r="S17" i="15"/>
  <c r="P16" i="15"/>
  <c r="AP5" i="17"/>
  <c r="G23" i="15"/>
  <c r="G53" i="15"/>
  <c r="D25" i="15"/>
  <c r="N17" i="15"/>
  <c r="AC16" i="15"/>
  <c r="X23" i="15"/>
  <c r="Q15" i="15"/>
  <c r="Q43" i="15"/>
  <c r="J44" i="15"/>
  <c r="J15" i="15"/>
  <c r="AB24" i="15"/>
  <c r="AO16" i="15"/>
  <c r="AO15" i="15"/>
  <c r="AO43" i="15"/>
  <c r="AO51" i="15"/>
  <c r="AO23" i="15"/>
  <c r="F5" i="17"/>
  <c r="H5" i="17"/>
  <c r="U5" i="17"/>
  <c r="F17" i="15"/>
  <c r="M5" i="8"/>
  <c r="I23" i="15"/>
  <c r="I52" i="15"/>
  <c r="AQ24" i="15"/>
  <c r="AK43" i="15"/>
  <c r="AK15" i="15"/>
  <c r="AN5" i="17"/>
  <c r="AH24" i="15"/>
  <c r="AA17" i="15"/>
  <c r="V5" i="17"/>
  <c r="AK17" i="15"/>
  <c r="AN16" i="15"/>
  <c r="E5" i="8"/>
  <c r="AI16" i="15"/>
  <c r="AN23" i="15"/>
  <c r="AN52" i="15"/>
  <c r="S5" i="8"/>
  <c r="AD24" i="15"/>
  <c r="E15" i="15"/>
  <c r="E43" i="15"/>
  <c r="L17" i="15"/>
  <c r="Q25" i="15"/>
  <c r="AG23" i="15"/>
  <c r="AG51" i="15"/>
  <c r="AK5" i="8"/>
  <c r="AP16" i="15"/>
  <c r="L25" i="15"/>
  <c r="Z15" i="15"/>
  <c r="S24" i="15"/>
  <c r="I45" i="15"/>
  <c r="I15" i="15"/>
  <c r="F5" i="8"/>
  <c r="M25" i="15"/>
  <c r="AO5" i="8"/>
  <c r="AH25" i="15"/>
  <c r="AF24" i="15"/>
  <c r="W15" i="15"/>
  <c r="W43" i="15"/>
  <c r="AF23" i="15"/>
  <c r="AF52" i="15"/>
  <c r="AC17" i="15"/>
  <c r="V25" i="15"/>
  <c r="O25" i="15"/>
  <c r="T16" i="15"/>
  <c r="Q24" i="15"/>
  <c r="M24" i="15"/>
  <c r="H16" i="15"/>
  <c r="Z25" i="15"/>
  <c r="AG5" i="8"/>
  <c r="AL16" i="15"/>
  <c r="R24" i="15"/>
  <c r="P25" i="15"/>
  <c r="U24" i="15"/>
  <c r="Q52" i="15"/>
  <c r="Q23" i="15"/>
  <c r="E5" i="17"/>
  <c r="E16" i="15"/>
  <c r="P15" i="15"/>
  <c r="D17" i="15"/>
  <c r="Y25" i="15"/>
  <c r="AK5" i="17"/>
  <c r="AI24" i="15"/>
  <c r="X5" i="17"/>
  <c r="AK25" i="15"/>
  <c r="AG17" i="15"/>
  <c r="AL17" i="15"/>
  <c r="L23" i="15"/>
  <c r="L53" i="15"/>
  <c r="AM5" i="17"/>
  <c r="U23" i="15"/>
  <c r="U51" i="15"/>
  <c r="G15" i="15"/>
  <c r="G45" i="15"/>
  <c r="I5" i="17"/>
  <c r="M23" i="15"/>
  <c r="M53" i="15"/>
  <c r="X15" i="15"/>
  <c r="X45" i="15"/>
  <c r="J24" i="15"/>
  <c r="AI5" i="17"/>
  <c r="AJ16" i="15"/>
  <c r="T5" i="17"/>
  <c r="N25" i="15"/>
  <c r="T24" i="15"/>
  <c r="AQ53" i="15"/>
  <c r="AQ23" i="15"/>
  <c r="L16" i="15"/>
  <c r="Z5" i="8"/>
  <c r="AF25" i="15"/>
  <c r="AJ5" i="17"/>
  <c r="AL24" i="15"/>
  <c r="H43" i="15"/>
  <c r="H15" i="15"/>
  <c r="AN15" i="15"/>
  <c r="AA25" i="15"/>
  <c r="AA5" i="17"/>
  <c r="X5" i="8"/>
  <c r="AE23" i="15"/>
  <c r="AH5" i="17"/>
  <c r="AM44" i="15"/>
  <c r="AM15" i="15"/>
  <c r="P5" i="17"/>
  <c r="X24" i="15"/>
  <c r="AP52" i="15"/>
  <c r="AP23" i="15"/>
  <c r="O52" i="15"/>
  <c r="O23" i="15"/>
  <c r="H51" i="15"/>
  <c r="H23" i="15"/>
  <c r="T25" i="15"/>
  <c r="AL25" i="15"/>
  <c r="Y24" i="15"/>
  <c r="AG15" i="15"/>
  <c r="AG43" i="15"/>
  <c r="AE5" i="8"/>
  <c r="AI17" i="15"/>
  <c r="AC23" i="15"/>
  <c r="AQ16" i="15"/>
  <c r="AJ24" i="15"/>
  <c r="AC44" i="15"/>
  <c r="AC15" i="15"/>
  <c r="U17" i="15"/>
  <c r="AE24" i="15"/>
  <c r="Y5" i="17"/>
  <c r="AH16" i="15"/>
  <c r="AD5" i="8"/>
  <c r="AF5" i="8"/>
  <c r="AA24" i="15"/>
  <c r="AP25" i="15"/>
  <c r="N16" i="15"/>
  <c r="Z5" i="17"/>
  <c r="F24" i="15"/>
  <c r="N5" i="17"/>
  <c r="U25" i="15"/>
  <c r="W53" i="15"/>
  <c r="W23" i="15"/>
  <c r="AC5" i="8"/>
  <c r="AM17" i="15"/>
  <c r="AK16" i="15"/>
  <c r="Y23" i="15"/>
  <c r="Y53" i="15"/>
  <c r="AP17" i="15"/>
  <c r="AD44" i="15"/>
  <c r="AD15" i="15"/>
  <c r="AB5" i="17"/>
  <c r="R5" i="17"/>
  <c r="N45" i="15"/>
  <c r="N15" i="15"/>
  <c r="Q17" i="15"/>
  <c r="Z23" i="15"/>
  <c r="Z52" i="15"/>
  <c r="S15" i="15"/>
  <c r="AP24" i="15"/>
  <c r="AB17" i="15"/>
  <c r="AC5" i="17"/>
  <c r="AF17" i="15"/>
  <c r="T5" i="8"/>
  <c r="H17" i="15"/>
  <c r="S5" i="17"/>
  <c r="AN5" i="8"/>
  <c r="G25" i="15"/>
  <c r="Z16" i="15"/>
  <c r="AD25" i="15"/>
  <c r="J5" i="17"/>
  <c r="V5" i="8"/>
  <c r="AM23" i="15"/>
  <c r="AM53" i="15"/>
  <c r="AJ25" i="15"/>
  <c r="AD5" i="17"/>
  <c r="V24" i="15"/>
  <c r="AG5" i="17"/>
  <c r="R52" i="15"/>
  <c r="R23" i="15"/>
  <c r="H5" i="8"/>
  <c r="K25" i="15"/>
  <c r="D5" i="17"/>
  <c r="I25" i="15"/>
  <c r="O16" i="15"/>
  <c r="V15" i="15"/>
  <c r="AG25" i="15"/>
  <c r="F25" i="15"/>
  <c r="AB16" i="15"/>
  <c r="Y16" i="15"/>
  <c r="R15" i="15"/>
  <c r="R43" i="15"/>
  <c r="I5" i="8"/>
  <c r="J16" i="15"/>
  <c r="L24" i="15"/>
  <c r="AE15" i="15"/>
  <c r="AE44" i="15"/>
  <c r="AI5" i="8"/>
  <c r="O5" i="17"/>
  <c r="G16" i="15"/>
  <c r="U5" i="8"/>
  <c r="AO25" i="15"/>
  <c r="AQ15" i="15"/>
  <c r="AQ43" i="15"/>
  <c r="J17" i="15"/>
  <c r="P5" i="8"/>
  <c r="R25" i="15"/>
  <c r="AJ15" i="15"/>
  <c r="E17" i="15"/>
  <c r="P24" i="15"/>
  <c r="AJ52" i="15"/>
  <c r="AJ23" i="15"/>
  <c r="Q5" i="17"/>
  <c r="AI15" i="15"/>
  <c r="AI43" i="15"/>
  <c r="AI53" i="15"/>
  <c r="AI23" i="15"/>
  <c r="AB15" i="15"/>
  <c r="AH5" i="8"/>
  <c r="N23" i="15"/>
  <c r="N51" i="15"/>
  <c r="T17" i="15"/>
  <c r="M16" i="15"/>
  <c r="W24" i="15"/>
  <c r="X17" i="15"/>
  <c r="I24" i="15"/>
  <c r="K15" i="15"/>
  <c r="S25" i="15"/>
  <c r="W17" i="15"/>
  <c r="D16" i="15"/>
  <c r="K52" i="15"/>
  <c r="K23" i="15"/>
  <c r="AB23" i="15"/>
  <c r="AE5" i="17"/>
  <c r="AQ5" i="8"/>
  <c r="U16" i="15"/>
  <c r="AE16" i="15"/>
  <c r="H25" i="15"/>
  <c r="AH17" i="15"/>
  <c r="AA5" i="8"/>
  <c r="V23" i="15"/>
  <c r="V52" i="15"/>
  <c r="E24" i="15"/>
  <c r="AE25" i="15"/>
  <c r="Y43" i="15"/>
  <c r="Y15" i="15"/>
  <c r="W25" i="15"/>
  <c r="D44" i="15"/>
  <c r="D15" i="15"/>
  <c r="O24" i="15"/>
  <c r="AP15" i="15"/>
  <c r="AP44" i="15"/>
  <c r="Y17" i="15"/>
  <c r="S16" i="15"/>
  <c r="G17" i="15"/>
  <c r="K24" i="15"/>
  <c r="W16" i="15"/>
  <c r="D24" i="15"/>
  <c r="T45" i="15"/>
  <c r="T15" i="15"/>
  <c r="AK23" i="15"/>
  <c r="AK51" i="15"/>
  <c r="O15" i="15"/>
  <c r="O43" i="15"/>
  <c r="S51" i="15"/>
  <c r="S23" i="15"/>
  <c r="D23" i="15"/>
  <c r="Q5" i="8"/>
  <c r="AF16" i="15"/>
  <c r="AL23" i="15"/>
  <c r="AJ17" i="15"/>
  <c r="AA16" i="15"/>
  <c r="T52" i="15"/>
  <c r="T23" i="15"/>
  <c r="AD52" i="15"/>
  <c r="AD23" i="15"/>
  <c r="Z24" i="15"/>
  <c r="L45" i="15" l="1"/>
  <c r="AF51" i="15"/>
  <c r="AF44" i="15"/>
  <c r="R53" i="15"/>
  <c r="K51" i="15"/>
  <c r="I51" i="15"/>
  <c r="L52" i="15"/>
  <c r="AM51" i="15"/>
  <c r="AP53" i="15"/>
  <c r="W52" i="15"/>
  <c r="P51" i="15"/>
  <c r="N52" i="15"/>
  <c r="J52" i="15"/>
  <c r="T44" i="15"/>
  <c r="R45" i="15"/>
  <c r="AN53" i="15"/>
  <c r="H44" i="15"/>
  <c r="AI51" i="15"/>
  <c r="AJ51" i="15"/>
  <c r="M51" i="15"/>
  <c r="AG52" i="15"/>
  <c r="AC45" i="15"/>
  <c r="AA43" i="15"/>
  <c r="H52" i="15"/>
  <c r="X44" i="15"/>
  <c r="J43" i="15"/>
  <c r="G44" i="15"/>
  <c r="AA52" i="15"/>
  <c r="AQ44" i="15"/>
  <c r="Q51" i="15"/>
  <c r="AH43" i="15"/>
  <c r="AP43" i="15"/>
  <c r="AJ43" i="15"/>
  <c r="AJ14" i="15"/>
  <c r="AJ47" i="15"/>
  <c r="S44" i="15"/>
  <c r="S47" i="15"/>
  <c r="S14" i="15"/>
  <c r="Y52" i="15"/>
  <c r="X53" i="15"/>
  <c r="X22" i="15"/>
  <c r="X55" i="15"/>
  <c r="F51" i="15"/>
  <c r="F22" i="15"/>
  <c r="F50" i="15"/>
  <c r="F55" i="15"/>
  <c r="F45" i="15"/>
  <c r="F14" i="15"/>
  <c r="F47" i="15"/>
  <c r="F42" i="15"/>
  <c r="AK52" i="15"/>
  <c r="AK22" i="15"/>
  <c r="AK55" i="15"/>
  <c r="AH53" i="15"/>
  <c r="AL51" i="15"/>
  <c r="AL22" i="15"/>
  <c r="AL55" i="15"/>
  <c r="S53" i="15"/>
  <c r="S22" i="15"/>
  <c r="S55" i="15"/>
  <c r="D43" i="15"/>
  <c r="D14" i="15"/>
  <c r="D42" i="15"/>
  <c r="D47" i="15"/>
  <c r="AM52" i="15"/>
  <c r="AM22" i="15"/>
  <c r="AM55" i="15"/>
  <c r="AJ44" i="15"/>
  <c r="U53" i="15"/>
  <c r="U22" i="15"/>
  <c r="U55" i="15"/>
  <c r="AK53" i="15"/>
  <c r="P43" i="15"/>
  <c r="P14" i="15"/>
  <c r="P47" i="15"/>
  <c r="Z45" i="15"/>
  <c r="Z47" i="15"/>
  <c r="Z14" i="15"/>
  <c r="E44" i="15"/>
  <c r="E47" i="15"/>
  <c r="E42" i="15"/>
  <c r="E14" i="15"/>
  <c r="AO14" i="15"/>
  <c r="AO47" i="15"/>
  <c r="Q44" i="15"/>
  <c r="Q47" i="15"/>
  <c r="Q14" i="15"/>
  <c r="S45" i="15"/>
  <c r="M44" i="15"/>
  <c r="M47" i="15"/>
  <c r="M14" i="15"/>
  <c r="E45" i="15"/>
  <c r="AD53" i="15"/>
  <c r="Z51" i="15"/>
  <c r="Z22" i="15"/>
  <c r="Z55" i="15"/>
  <c r="N43" i="15"/>
  <c r="N14" i="15"/>
  <c r="N47" i="15"/>
  <c r="AD43" i="15"/>
  <c r="AD47" i="15"/>
  <c r="AD14" i="15"/>
  <c r="AK44" i="15"/>
  <c r="N44" i="15"/>
  <c r="AI45" i="15"/>
  <c r="AP51" i="15"/>
  <c r="AP22" i="15"/>
  <c r="AP55" i="15"/>
  <c r="AL45" i="15"/>
  <c r="Q53" i="15"/>
  <c r="Q22" i="15"/>
  <c r="Q55" i="15"/>
  <c r="O53" i="15"/>
  <c r="I43" i="15"/>
  <c r="I47" i="15"/>
  <c r="I14" i="15"/>
  <c r="I42" i="15"/>
  <c r="G51" i="15"/>
  <c r="G50" i="15"/>
  <c r="G22" i="15"/>
  <c r="G55" i="15"/>
  <c r="L43" i="15"/>
  <c r="L14" i="15"/>
  <c r="L47" i="15"/>
  <c r="AF43" i="15"/>
  <c r="AF47" i="15"/>
  <c r="AF14" i="15"/>
  <c r="F44" i="15"/>
  <c r="AH44" i="15"/>
  <c r="AH14" i="15"/>
  <c r="AH47" i="15"/>
  <c r="AO45" i="15"/>
  <c r="P45" i="15"/>
  <c r="T22" i="15"/>
  <c r="T55" i="15"/>
  <c r="K44" i="15"/>
  <c r="K14" i="15"/>
  <c r="K47" i="15"/>
  <c r="AC22" i="15"/>
  <c r="AC55" i="15"/>
  <c r="AE51" i="15"/>
  <c r="AE22" i="15"/>
  <c r="AE55" i="15"/>
  <c r="M52" i="15"/>
  <c r="M22" i="15"/>
  <c r="M55" i="15"/>
  <c r="K45" i="15"/>
  <c r="J51" i="15"/>
  <c r="J22" i="15"/>
  <c r="J50" i="15"/>
  <c r="J55" i="15"/>
  <c r="V51" i="15"/>
  <c r="V22" i="15"/>
  <c r="V55" i="15"/>
  <c r="V43" i="15"/>
  <c r="V14" i="15"/>
  <c r="V47" i="15"/>
  <c r="D51" i="15"/>
  <c r="D50" i="15"/>
  <c r="D22" i="15"/>
  <c r="D55" i="15"/>
  <c r="R51" i="15"/>
  <c r="R22" i="15"/>
  <c r="R55" i="15"/>
  <c r="AL53" i="15"/>
  <c r="U43" i="15"/>
  <c r="U47" i="15"/>
  <c r="U14" i="15"/>
  <c r="V44" i="15"/>
  <c r="V45" i="15"/>
  <c r="AA45" i="15"/>
  <c r="AA14" i="15"/>
  <c r="AA47" i="15"/>
  <c r="AE43" i="15"/>
  <c r="AE47" i="15"/>
  <c r="AE14" i="15"/>
  <c r="F53" i="15"/>
  <c r="AP45" i="15"/>
  <c r="AG44" i="15"/>
  <c r="AG47" i="15"/>
  <c r="AG14" i="15"/>
  <c r="H53" i="15"/>
  <c r="H22" i="15"/>
  <c r="H50" i="15"/>
  <c r="H55" i="15"/>
  <c r="X52" i="15"/>
  <c r="X43" i="15"/>
  <c r="X14" i="15"/>
  <c r="X47" i="15"/>
  <c r="U52" i="15"/>
  <c r="AL44" i="15"/>
  <c r="Z53" i="15"/>
  <c r="AO44" i="15"/>
  <c r="X51" i="15"/>
  <c r="AC52" i="15"/>
  <c r="AA51" i="15"/>
  <c r="AA22" i="15"/>
  <c r="AA55" i="15"/>
  <c r="AB53" i="15"/>
  <c r="AB22" i="15"/>
  <c r="AB55" i="15"/>
  <c r="AB45" i="15"/>
  <c r="AB14" i="15"/>
  <c r="AB47" i="15"/>
  <c r="AN14" i="15"/>
  <c r="AN47" i="15"/>
  <c r="AN44" i="15"/>
  <c r="AO52" i="15"/>
  <c r="AO22" i="15"/>
  <c r="AO55" i="15"/>
  <c r="AL14" i="15"/>
  <c r="AL47" i="15"/>
  <c r="W45" i="15"/>
  <c r="W47" i="15"/>
  <c r="W14" i="15"/>
  <c r="E53" i="15"/>
  <c r="E50" i="15"/>
  <c r="E22" i="15"/>
  <c r="E55" i="15"/>
  <c r="Y14" i="15"/>
  <c r="Y47" i="15"/>
  <c r="AO53" i="15"/>
  <c r="AB44" i="15"/>
  <c r="AQ52" i="15"/>
  <c r="AQ22" i="15"/>
  <c r="AQ55" i="15"/>
  <c r="S52" i="15"/>
  <c r="AD51" i="15"/>
  <c r="AD22" i="15"/>
  <c r="AD55" i="15"/>
  <c r="O44" i="15"/>
  <c r="O14" i="15"/>
  <c r="O47" i="15"/>
  <c r="K53" i="15"/>
  <c r="K22" i="15"/>
  <c r="K55" i="15"/>
  <c r="AI22" i="15"/>
  <c r="AI55" i="15"/>
  <c r="R44" i="15"/>
  <c r="R14" i="15"/>
  <c r="R47" i="15"/>
  <c r="T51" i="15"/>
  <c r="AJ45" i="15"/>
  <c r="T43" i="15"/>
  <c r="T47" i="15"/>
  <c r="T14" i="15"/>
  <c r="Y45" i="15"/>
  <c r="AB51" i="15"/>
  <c r="N53" i="15"/>
  <c r="N22" i="15"/>
  <c r="N55" i="15"/>
  <c r="AB43" i="15"/>
  <c r="S43" i="15"/>
  <c r="Q45" i="15"/>
  <c r="F52" i="15"/>
  <c r="AC43" i="15"/>
  <c r="AC14" i="15"/>
  <c r="AC47" i="15"/>
  <c r="H45" i="15"/>
  <c r="H42" i="15"/>
  <c r="H47" i="15"/>
  <c r="H14" i="15"/>
  <c r="G43" i="15"/>
  <c r="G47" i="15"/>
  <c r="G14" i="15"/>
  <c r="G42" i="15"/>
  <c r="AG45" i="15"/>
  <c r="V53" i="15"/>
  <c r="AF53" i="15"/>
  <c r="AF22" i="15"/>
  <c r="AF55" i="15"/>
  <c r="I53" i="15"/>
  <c r="I22" i="15"/>
  <c r="I50" i="15"/>
  <c r="I55" i="15"/>
  <c r="P53" i="15"/>
  <c r="P22" i="15"/>
  <c r="P55" i="15"/>
  <c r="AE45" i="15"/>
  <c r="G52" i="15"/>
  <c r="I44" i="15"/>
  <c r="AN45" i="15"/>
  <c r="AD45" i="15"/>
  <c r="O45" i="15"/>
  <c r="Y51" i="15"/>
  <c r="Y22" i="15"/>
  <c r="Y55" i="15"/>
  <c r="O51" i="15"/>
  <c r="O22" i="15"/>
  <c r="O55" i="15"/>
  <c r="L22" i="15"/>
  <c r="L55" i="15"/>
  <c r="AB52" i="15"/>
  <c r="AH52" i="15"/>
  <c r="AH22" i="15"/>
  <c r="AH55" i="15"/>
  <c r="W51" i="15"/>
  <c r="W22" i="15"/>
  <c r="W55" i="15"/>
  <c r="AK45" i="15"/>
  <c r="AK14" i="15"/>
  <c r="AK47" i="15"/>
  <c r="W44" i="15"/>
  <c r="AP47" i="15"/>
  <c r="AP14" i="15"/>
  <c r="AE53" i="15"/>
  <c r="AE52" i="15"/>
  <c r="AM43" i="15"/>
  <c r="AM14" i="15"/>
  <c r="AM47" i="15"/>
  <c r="D52" i="15"/>
  <c r="E52" i="15"/>
  <c r="K43" i="15"/>
  <c r="AI44" i="15"/>
  <c r="AI14" i="15"/>
  <c r="AI47" i="15"/>
  <c r="AJ53" i="15"/>
  <c r="AJ22" i="15"/>
  <c r="AJ55" i="15"/>
  <c r="AQ45" i="15"/>
  <c r="AQ14" i="15"/>
  <c r="AQ47" i="15"/>
  <c r="Y44" i="15"/>
  <c r="Z44" i="15"/>
  <c r="AM45" i="15"/>
  <c r="U45" i="15"/>
  <c r="AC51" i="15"/>
  <c r="T53" i="15"/>
  <c r="AN43" i="15"/>
  <c r="AL52" i="15"/>
  <c r="AQ51" i="15"/>
  <c r="L51" i="15"/>
  <c r="AI52" i="15"/>
  <c r="D45" i="15"/>
  <c r="Z43" i="15"/>
  <c r="AG53" i="15"/>
  <c r="AG22" i="15"/>
  <c r="AG55" i="15"/>
  <c r="AN51" i="15"/>
  <c r="AN22" i="15"/>
  <c r="AN55" i="15"/>
  <c r="J45" i="15"/>
  <c r="J47" i="15"/>
  <c r="J14" i="15"/>
  <c r="J42" i="15"/>
  <c r="D53" i="15"/>
  <c r="P44" i="15"/>
  <c r="AC53" i="15"/>
  <c r="M43" i="15"/>
  <c r="F43" i="15"/>
  <c r="Q42" i="15" l="1"/>
  <c r="L50" i="15"/>
  <c r="AG42" i="15"/>
  <c r="M50" i="15"/>
  <c r="AJ50" i="15"/>
  <c r="R42" i="15"/>
  <c r="AN50" i="15"/>
  <c r="AH50" i="15"/>
  <c r="O50" i="15"/>
  <c r="AL42" i="15"/>
  <c r="AA42" i="15"/>
  <c r="AM50" i="15"/>
  <c r="AF50" i="15"/>
  <c r="AH42" i="15"/>
  <c r="AG50" i="15"/>
  <c r="K50" i="15"/>
  <c r="AO50" i="15"/>
  <c r="Q50" i="15"/>
  <c r="W42" i="15"/>
  <c r="AI42" i="15"/>
  <c r="P50" i="15"/>
  <c r="S50" i="15"/>
  <c r="AK42" i="15"/>
  <c r="AP42" i="15"/>
  <c r="T42" i="15"/>
  <c r="O42" i="15"/>
  <c r="N50" i="15"/>
  <c r="V42" i="15"/>
  <c r="AF42" i="15"/>
  <c r="AP50" i="15"/>
  <c r="AO42" i="15"/>
  <c r="Y42" i="15"/>
  <c r="AM42" i="15"/>
  <c r="U50" i="15"/>
  <c r="AQ42" i="15"/>
  <c r="AA50" i="15"/>
  <c r="Z50" i="15"/>
  <c r="AI50" i="15"/>
  <c r="K42" i="15"/>
  <c r="AK50" i="15"/>
  <c r="AC42" i="15"/>
  <c r="AE50" i="15"/>
  <c r="AQ50" i="15"/>
  <c r="W50" i="15"/>
  <c r="T50" i="15"/>
  <c r="X50" i="15"/>
  <c r="P42" i="15"/>
  <c r="Y50" i="15"/>
  <c r="AB50" i="15"/>
  <c r="M42" i="15"/>
  <c r="AN42" i="15"/>
  <c r="AE42" i="15"/>
  <c r="N42" i="15"/>
  <c r="U42" i="15"/>
  <c r="AD42" i="15"/>
  <c r="S42" i="15"/>
  <c r="AD50" i="15"/>
  <c r="R50" i="15"/>
  <c r="AJ42" i="15"/>
  <c r="X42" i="15"/>
  <c r="V50" i="15"/>
  <c r="L42" i="15"/>
  <c r="Z42" i="15"/>
  <c r="AC50" i="15"/>
  <c r="AB42" i="15"/>
  <c r="AL50" i="15"/>
</calcChain>
</file>

<file path=xl/sharedStrings.xml><?xml version="1.0" encoding="utf-8"?>
<sst xmlns="http://schemas.openxmlformats.org/spreadsheetml/2006/main" count="1584" uniqueCount="147">
  <si>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</si>
  <si>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</si>
  <si>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</si>
  <si>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</si>
  <si>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</si>
  <si>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</si>
  <si>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</si>
  <si>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</si>
  <si>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</si>
  <si>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</si>
  <si>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</si>
  <si>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</si>
  <si>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</si>
  <si>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</si>
  <si>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</si>
  <si>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</si>
  <si>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</si>
  <si>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</si>
  <si>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</si>
  <si>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</si>
  <si>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</si>
  <si>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</si>
  <si>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</si>
  <si>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</si>
  <si>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</si>
  <si>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</si>
  <si>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</si>
  <si>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</si>
  <si>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</si>
  <si>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</si>
  <si>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</si>
  <si>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</si>
  <si>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</si>
  <si>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</si>
  <si>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</si>
  <si>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</si>
  <si>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</si>
  <si>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</si>
  <si>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</si>
  <si>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</si>
  <si>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</si>
  <si>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</si>
  <si>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</si>
  <si>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</si>
  <si>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</si>
  <si>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</si>
  <si>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</si>
  <si>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</si>
  <si>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</si>
  <si>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</si>
  <si>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</si>
  <si>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</si>
  <si>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</si>
  <si>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</si>
  <si>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</si>
  <si>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</si>
  <si>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</si>
  <si>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</si>
  <si>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</si>
  <si>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</si>
  <si>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</si>
  <si>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</si>
  <si>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</si>
  <si>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</si>
  <si>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</si>
  <si>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</si>
  <si>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</si>
  <si>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</si>
  <si>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</si>
  <si>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</si>
  <si>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</si>
  <si>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</si>
  <si>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</si>
  <si>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</si>
  <si>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</si>
  <si>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</si>
  <si>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</si>
  <si>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</si>
  <si>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</si>
  <si>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</si>
  <si>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</si>
  <si>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</si>
  <si>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</si>
  <si>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</si>
  <si>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</si>
  <si>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</si>
  <si>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</si>
  <si>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</si>
  <si>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</si>
  <si>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</si>
  <si>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</si>
  <si>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</si>
  <si>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</si>
  <si>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</si>
  <si>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</si>
  <si>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</si>
  <si>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</si>
  <si>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</si>
  <si>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</si>
  <si>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</si>
  <si>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</si>
  <si>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</si>
  <si>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</si>
  <si>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</si>
  <si>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</si>
  <si>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</si>
  <si>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</si>
  <si>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</si>
  <si>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</si>
  <si>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</si>
  <si>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</si>
  <si>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</si>
  <si>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</si>
  <si>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</si>
  <si>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</si>
  <si>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</si>
  <si>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</si>
  <si>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</si>
  <si>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</si>
  <si>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</si>
  <si>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</si>
  <si>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</si>
  <si>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</si>
  <si>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</si>
  <si>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</si>
  <si>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</si>
  <si>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</si>
  <si>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</si>
  <si>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</si>
  <si>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</si>
  <si>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</si>
  <si>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</si>
  <si>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</si>
  <si>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Original (Unadjusted) estimates have been benchmarked to the revised 2017/18 Annual GDP estimates (October release 2018) and therefore revisions have been made to all Quarters of 2017/18.</t>
  </si>
  <si>
    <t>Seasonally adjusted and Trend-cycle estimates represent an analytical elaboration of the data designed to show the underlying movements that may be hidden by the seasonal variations.</t>
  </si>
  <si>
    <t>2018/19</t>
  </si>
  <si>
    <t>TABLE 1: SUMMARY OF QGDP AT CONSTANT 2009/10 PRICES, BILLION SHILLINGS, 2013/14-2018/19</t>
  </si>
  <si>
    <t>TABLE 2: SUMMARY OF QGDP AT CONSTANT 2009/10 PRICES, PERCENTAGE CHANGE, 2013/14-2018/19</t>
  </si>
  <si>
    <t>Table 3: ORIGINAL UNADJUSTED Value Added by activity at constant 2009/10 prices, BILLION SHILLINGS, 2013/14-2018/19</t>
  </si>
  <si>
    <t>Table 4: ORIGINAL UNADJUSTED Value Added at constant 2009/10 prices, PERCENTAGE CHANGE, 2013/14-2018/19</t>
  </si>
  <si>
    <t>Table 5: ORIGINAL UNADJUSTED Value Added by activity at constant 2009/10 prices, IMPLICIT PRICE DEFLATORS, 2013/14-2018/19</t>
  </si>
  <si>
    <t>Table 6: SEASONALLY ADJUSTED Value Added at constant 2009/10 prices, BILLION SHILLINGS, 2013/14-2018/19</t>
  </si>
  <si>
    <t>Table 7: SEASONALLY ADJUSTED Value Added at constant 2009/10 prices,PERCENTAGE CHANGE, 2013/14-2018/19</t>
  </si>
  <si>
    <t>Table 8: SEASONALLY ADJUSTED Value Added at constant 2009/10 prices, DECOMPOSITION OF GROWTH, 2013/14-2018/19</t>
  </si>
  <si>
    <t>Table 9: TREND-CYCLE Value Added at constant 2009/10 prices, BILLION SHILLINGS, 2013/14-2018/19</t>
  </si>
  <si>
    <t>Table 10: TREND-CYCLE Value Added at constant 2009/10 prices, PERCENTAGE CHANGE, 2013/14-2018/19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</si>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</sst>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;[Red]0.0"/>
    <numFmt numFmtId="169" formatCode="#,##0.0000"/>
    <numFmt numFmtId="170" formatCode="_(* #,##0.000000_);_(* \(#,##0.00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5" fontId="24" fillId="0" borderId="0" xfId="1" applyNumberFormat="1" applyFont="1" applyFill="1" applyBorder="1"/>
    <xf numFmtId="165" fontId="24" fillId="0" borderId="9" xfId="1" applyNumberFormat="1" applyFont="1" applyFill="1" applyBorder="1"/>
    <xf numFmtId="164" fontId="24" fillId="0" borderId="0" xfId="0" applyNumberFormat="1" applyFont="1" applyFill="1" applyBorder="1"/>
    <xf numFmtId="165" fontId="24" fillId="0" borderId="13" xfId="1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165" fontId="5" fillId="0" borderId="0" xfId="1" applyNumberFormat="1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165" fontId="8" fillId="0" borderId="0" xfId="1" applyNumberFormat="1" applyFont="1" applyFill="1"/>
    <xf numFmtId="165" fontId="9" fillId="0" borderId="0" xfId="1" applyNumberFormat="1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165" fontId="8" fillId="0" borderId="3" xfId="1" applyNumberFormat="1" applyFont="1" applyFill="1" applyBorder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5" fontId="3" fillId="0" borderId="0" xfId="1" applyNumberFormat="1" applyFont="1" applyFill="1" applyBorder="1" applyAlignment="1"/>
    <xf numFmtId="167" fontId="22" fillId="0" borderId="0" xfId="0" applyNumberFormat="1" applyFont="1" applyFill="1"/>
    <xf numFmtId="168" fontId="8" fillId="0" borderId="0" xfId="1" applyNumberFormat="1" applyFont="1" applyFill="1" applyBorder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5" fillId="0" borderId="0" xfId="1" applyNumberFormat="1" applyFont="1" applyFill="1" applyBorder="1"/>
    <xf numFmtId="164" fontId="8" fillId="0" borderId="1" xfId="1" applyNumberFormat="1" applyFont="1" applyFill="1" applyBorder="1"/>
    <xf numFmtId="166" fontId="8" fillId="0" borderId="0" xfId="1" applyNumberFormat="1" applyFont="1" applyFill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23" fillId="0" borderId="0" xfId="1" applyNumberFormat="1" applyFont="1" applyFill="1" applyBorder="1"/>
    <xf numFmtId="0" fontId="13" fillId="0" borderId="0" xfId="0" applyFont="1" applyFill="1" applyBorder="1"/>
    <xf numFmtId="165" fontId="8" fillId="0" borderId="1" xfId="1" applyNumberFormat="1" applyFont="1" applyFill="1" applyBorder="1" applyAlignment="1">
      <alignment horizontal="right"/>
    </xf>
    <xf numFmtId="169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" fontId="9" fillId="0" borderId="0" xfId="1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43" fontId="9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/>
    <xf numFmtId="167" fontId="11" fillId="0" borderId="0" xfId="1" applyNumberFormat="1" applyFont="1" applyFill="1" applyBorder="1"/>
    <xf numFmtId="164" fontId="11" fillId="0" borderId="1" xfId="0" applyNumberFormat="1" applyFont="1" applyFill="1" applyBorder="1"/>
    <xf numFmtId="0" fontId="6" fillId="0" borderId="0" xfId="0" applyFont="1" applyFill="1"/>
    <xf numFmtId="165" fontId="3" fillId="0" borderId="13" xfId="0" applyNumberFormat="1" applyFont="1" applyFill="1" applyBorder="1"/>
    <xf numFmtId="165" fontId="3" fillId="0" borderId="9" xfId="0" applyNumberFormat="1" applyFont="1" applyFill="1" applyBorder="1"/>
    <xf numFmtId="165" fontId="11" fillId="0" borderId="0" xfId="1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165" fontId="21" fillId="0" borderId="0" xfId="1" applyNumberFormat="1" applyFont="1" applyFill="1" applyBorder="1"/>
    <xf numFmtId="3" fontId="21" fillId="0" borderId="0" xfId="0" applyNumberFormat="1" applyFont="1" applyFill="1" applyBorder="1" applyAlignment="1" applyProtection="1"/>
    <xf numFmtId="170" fontId="11" fillId="0" borderId="0" xfId="1" applyNumberFormat="1" applyFont="1" applyFill="1" applyBorder="1"/>
    <xf numFmtId="170" fontId="9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4" xfId="1" applyNumberFormat="1" applyFont="1" applyFill="1" applyBorder="1"/>
    <xf numFmtId="165" fontId="22" fillId="0" borderId="1" xfId="1" applyNumberFormat="1" applyFont="1" applyFill="1" applyBorder="1"/>
    <xf numFmtId="165" fontId="22" fillId="0" borderId="10" xfId="1" applyNumberFormat="1" applyFont="1" applyFill="1" applyBorder="1"/>
    <xf numFmtId="165" fontId="21" fillId="0" borderId="1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5" xfId="0" applyFont="1" applyFill="1" applyBorder="1" applyAlignment="1">
      <alignment horizontal="right"/>
    </xf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5" xfId="0" applyNumberFormat="1" applyFont="1" applyFill="1" applyBorder="1" applyAlignment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5" xfId="0" applyFont="1" applyFill="1" applyBorder="1" applyAlignment="1"/>
    <xf numFmtId="0" fontId="10" fillId="2" borderId="2" xfId="0" applyFont="1" applyFill="1" applyBorder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12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0" fontId="9" fillId="2" borderId="3" xfId="0" quotePrefix="1" applyFont="1" applyFill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24" fillId="2" borderId="13" xfId="1" applyNumberFormat="1" applyFont="1" applyFill="1" applyBorder="1"/>
    <xf numFmtId="165" fontId="24" fillId="2" borderId="0" xfId="1" applyNumberFormat="1" applyFont="1" applyFill="1" applyBorder="1"/>
    <xf numFmtId="165" fontId="24" fillId="2" borderId="9" xfId="1" applyNumberFormat="1" applyFont="1" applyFill="1" applyBorder="1"/>
    <xf numFmtId="165" fontId="3" fillId="2" borderId="0" xfId="1" applyNumberFormat="1" applyFont="1" applyFill="1" applyBorder="1"/>
    <xf numFmtId="165" fontId="10" fillId="2" borderId="0" xfId="1" applyNumberFormat="1" applyFont="1" applyFill="1" applyBorder="1"/>
    <xf numFmtId="165" fontId="9" fillId="2" borderId="0" xfId="0" applyNumberFormat="1" applyFont="1" applyFill="1" applyBorder="1"/>
    <xf numFmtId="165" fontId="11" fillId="2" borderId="0" xfId="1" applyNumberFormat="1" applyFont="1" applyFill="1" applyBorder="1"/>
    <xf numFmtId="165" fontId="22" fillId="2" borderId="0" xfId="1" applyNumberFormat="1" applyFont="1" applyFill="1" applyBorder="1"/>
    <xf numFmtId="165" fontId="3" fillId="2" borderId="0" xfId="0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2" fontId="9" fillId="2" borderId="0" xfId="1" applyNumberFormat="1" applyFont="1" applyFill="1" applyBorder="1" applyAlignment="1">
      <alignment horizontal="right"/>
    </xf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5" fontId="8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23" fillId="2" borderId="0" xfId="0" applyNumberFormat="1" applyFont="1" applyFill="1" applyBorder="1"/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5" fontId="9" fillId="2" borderId="0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7" fontId="9" fillId="2" borderId="0" xfId="0" applyNumberFormat="1" applyFont="1" applyFill="1" applyBorder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Summary!$AH$6:$AS$6</c:f>
              <c:numCache>
                <c:formatCode>#,##0</c:formatCode>
                <c:ptCount val="12"/>
                <c:pt idx="0">
                  <c:v>12993.519829055071</c:v>
                </c:pt>
                <c:pt idx="1">
                  <c:v>14077.070684888398</c:v>
                </c:pt>
                <c:pt idx="2">
                  <c:v>15158.26764226353</c:v>
                </c:pt>
                <c:pt idx="3">
                  <c:v>14264.765660986886</c:v>
                </c:pt>
                <c:pt idx="4">
                  <c:v>13573.258422955738</c:v>
                </c:pt>
                <c:pt idx="5">
                  <c:v>14986.434669304832</c:v>
                </c:pt>
                <c:pt idx="6">
                  <c:v>16183.197817610959</c:v>
                </c:pt>
                <c:pt idx="7">
                  <c:v>15109.452792411335</c:v>
                </c:pt>
                <c:pt idx="8">
                  <c:v>14495.69268491802</c:v>
                </c:pt>
                <c:pt idx="9">
                  <c:v>15725.61495376076</c:v>
                </c:pt>
                <c:pt idx="10">
                  <c:v>17186.794717417411</c:v>
                </c:pt>
                <c:pt idx="11">
                  <c:v>16102.328363271545</c:v>
                </c:pt>
              </c:numCache>
            </c:numRef>
          </c:val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Summary!$AH$14:$AS$14</c:f>
              <c:numCache>
                <c:formatCode>#,##0</c:formatCode>
                <c:ptCount val="12"/>
                <c:pt idx="0">
                  <c:v>13925.128734621867</c:v>
                </c:pt>
                <c:pt idx="1">
                  <c:v>14044.934809118502</c:v>
                </c:pt>
                <c:pt idx="2">
                  <c:v>14152.64234308628</c:v>
                </c:pt>
                <c:pt idx="3">
                  <c:v>14369.069825881925</c:v>
                </c:pt>
                <c:pt idx="4">
                  <c:v>14577.261479777679</c:v>
                </c:pt>
                <c:pt idx="5">
                  <c:v>14963.760330364617</c:v>
                </c:pt>
                <c:pt idx="6">
                  <c:v>15086.982311411288</c:v>
                </c:pt>
                <c:pt idx="7">
                  <c:v>15234.20110258569</c:v>
                </c:pt>
                <c:pt idx="8">
                  <c:v>15497.979157044689</c:v>
                </c:pt>
                <c:pt idx="9">
                  <c:v>15703.664969323472</c:v>
                </c:pt>
                <c:pt idx="10">
                  <c:v>16051.414536836717</c:v>
                </c:pt>
                <c:pt idx="11">
                  <c:v>16241.149782876499</c:v>
                </c:pt>
              </c:numCache>
            </c:numRef>
          </c:val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Summary!$AH$22:$AS$22</c:f>
              <c:numCache>
                <c:formatCode>#,##0</c:formatCode>
                <c:ptCount val="12"/>
                <c:pt idx="0">
                  <c:v>13982.27581078523</c:v>
                </c:pt>
                <c:pt idx="1">
                  <c:v>14055.2016794706</c:v>
                </c:pt>
                <c:pt idx="2">
                  <c:v>14176.984405988091</c:v>
                </c:pt>
                <c:pt idx="3">
                  <c:v>14366.846579608009</c:v>
                </c:pt>
                <c:pt idx="4">
                  <c:v>14635.412979833425</c:v>
                </c:pt>
                <c:pt idx="5">
                  <c:v>14887.975886777956</c:v>
                </c:pt>
                <c:pt idx="6">
                  <c:v>15091.676332050431</c:v>
                </c:pt>
                <c:pt idx="7">
                  <c:v>15274.136933759042</c:v>
                </c:pt>
                <c:pt idx="8">
                  <c:v>15484.833670005379</c:v>
                </c:pt>
                <c:pt idx="9">
                  <c:v>15726.495467063567</c:v>
                </c:pt>
                <c:pt idx="10">
                  <c:v>16019.058921901951</c:v>
                </c:pt>
                <c:pt idx="11">
                  <c:v>16291.36708469254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8320192"/>
        <c:axId val="258320752"/>
      </c:barChart>
      <c:catAx>
        <c:axId val="25832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320752"/>
        <c:crosses val="autoZero"/>
        <c:auto val="1"/>
        <c:lblAlgn val="ctr"/>
        <c:lblOffset val="100"/>
        <c:noMultiLvlLbl val="0"/>
      </c:catAx>
      <c:valAx>
        <c:axId val="258320752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2019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Summary!$AC$35:$AS$35</c:f>
              <c:numCache>
                <c:formatCode>0.0</c:formatCode>
                <c:ptCount val="17"/>
                <c:pt idx="0">
                  <c:v>8.6122619931428233</c:v>
                </c:pt>
                <c:pt idx="1">
                  <c:v>5.718335474956393</c:v>
                </c:pt>
                <c:pt idx="2">
                  <c:v>5.4091094217375568</c:v>
                </c:pt>
                <c:pt idx="3">
                  <c:v>6.2688847274700255</c:v>
                </c:pt>
                <c:pt idx="4">
                  <c:v>5.4243698496301063</c:v>
                </c:pt>
                <c:pt idx="5">
                  <c:v>4.1402936468893037</c:v>
                </c:pt>
                <c:pt idx="6">
                  <c:v>3.21978028360701</c:v>
                </c:pt>
                <c:pt idx="7">
                  <c:v>2.0051099818812146</c:v>
                </c:pt>
                <c:pt idx="8">
                  <c:v>2.6592486670198312</c:v>
                </c:pt>
                <c:pt idx="9">
                  <c:v>4.461751715684481</c:v>
                </c:pt>
                <c:pt idx="10">
                  <c:v>6.4598949935843253</c:v>
                </c:pt>
                <c:pt idx="11">
                  <c:v>6.7615257860322187</c:v>
                </c:pt>
                <c:pt idx="12">
                  <c:v>5.9214932197211523</c:v>
                </c:pt>
                <c:pt idx="13">
                  <c:v>6.7959677272644958</c:v>
                </c:pt>
                <c:pt idx="14">
                  <c:v>4.9323291414329118</c:v>
                </c:pt>
                <c:pt idx="15">
                  <c:v>6.2014745856613818</c:v>
                </c:pt>
                <c:pt idx="16">
                  <c:v>6.5712212381303203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Summary!$AC$36:$AS$36</c:f>
              <c:numCache>
                <c:formatCode>0.0</c:formatCode>
                <c:ptCount val="17"/>
                <c:pt idx="0">
                  <c:v>13.207721033285313</c:v>
                </c:pt>
                <c:pt idx="1">
                  <c:v>1.625425628681354</c:v>
                </c:pt>
                <c:pt idx="2">
                  <c:v>5.5112706262107736</c:v>
                </c:pt>
                <c:pt idx="3">
                  <c:v>4.3174542873442245</c:v>
                </c:pt>
                <c:pt idx="4">
                  <c:v>4.7996946618868996</c:v>
                </c:pt>
                <c:pt idx="5">
                  <c:v>3.3476397848055672</c:v>
                </c:pt>
                <c:pt idx="6">
                  <c:v>-1.3141624537327701</c:v>
                </c:pt>
                <c:pt idx="7">
                  <c:v>-2.0136614740062675</c:v>
                </c:pt>
                <c:pt idx="8">
                  <c:v>-2.0408599566938079</c:v>
                </c:pt>
                <c:pt idx="9">
                  <c:v>4.6776156779104516</c:v>
                </c:pt>
                <c:pt idx="10">
                  <c:v>7.5935763903640652</c:v>
                </c:pt>
                <c:pt idx="11">
                  <c:v>7.9132070461887416</c:v>
                </c:pt>
                <c:pt idx="12">
                  <c:v>3.2506396827407746</c:v>
                </c:pt>
                <c:pt idx="13">
                  <c:v>1.6174536639744996</c:v>
                </c:pt>
                <c:pt idx="14">
                  <c:v>1.1980324202407244</c:v>
                </c:pt>
                <c:pt idx="15">
                  <c:v>3.1294292375667609</c:v>
                </c:pt>
                <c:pt idx="16">
                  <c:v>4.5067228050253094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Summary!$AC$37:$AS$37</c:f>
              <c:numCache>
                <c:formatCode>0.0</c:formatCode>
                <c:ptCount val="17"/>
                <c:pt idx="0">
                  <c:v>6.845404385678</c:v>
                </c:pt>
                <c:pt idx="1">
                  <c:v>9.8086432829612278</c:v>
                </c:pt>
                <c:pt idx="2">
                  <c:v>5.3419697751598161</c:v>
                </c:pt>
                <c:pt idx="3">
                  <c:v>4.860840518738474</c:v>
                </c:pt>
                <c:pt idx="4">
                  <c:v>5.0345767741525105</c:v>
                </c:pt>
                <c:pt idx="5">
                  <c:v>4.5844499018928841</c:v>
                </c:pt>
                <c:pt idx="6">
                  <c:v>3.7659915178527292</c:v>
                </c:pt>
                <c:pt idx="7">
                  <c:v>4.2489222283097927</c:v>
                </c:pt>
                <c:pt idx="8">
                  <c:v>4.3207948325609813</c:v>
                </c:pt>
                <c:pt idx="9">
                  <c:v>1.9867779239961747</c:v>
                </c:pt>
                <c:pt idx="10">
                  <c:v>3.0624994336562184</c:v>
                </c:pt>
                <c:pt idx="11">
                  <c:v>4.5120223804510529</c:v>
                </c:pt>
                <c:pt idx="12">
                  <c:v>6.0652782076549006</c:v>
                </c:pt>
                <c:pt idx="13">
                  <c:v>7.5084123597481067</c:v>
                </c:pt>
                <c:pt idx="14">
                  <c:v>6.399568785962706</c:v>
                </c:pt>
                <c:pt idx="15">
                  <c:v>6.4735715514234959</c:v>
                </c:pt>
                <c:pt idx="16">
                  <c:v>3.5072519245421763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Summary!$AC$38:$AS$38</c:f>
              <c:numCache>
                <c:formatCode>0.0</c:formatCode>
                <c:ptCount val="17"/>
                <c:pt idx="0">
                  <c:v>7.0202453486020389</c:v>
                </c:pt>
                <c:pt idx="1">
                  <c:v>4.9397478396656203</c:v>
                </c:pt>
                <c:pt idx="2">
                  <c:v>4.6578546683065492</c:v>
                </c:pt>
                <c:pt idx="3">
                  <c:v>7.2915291314015418</c:v>
                </c:pt>
                <c:pt idx="4">
                  <c:v>6.5565641770821026</c:v>
                </c:pt>
                <c:pt idx="5">
                  <c:v>5.7958934998593614</c:v>
                </c:pt>
                <c:pt idx="6">
                  <c:v>5.0792302037103276</c:v>
                </c:pt>
                <c:pt idx="7">
                  <c:v>3.5800892169057352</c:v>
                </c:pt>
                <c:pt idx="8">
                  <c:v>3.6907104320141215</c:v>
                </c:pt>
                <c:pt idx="9">
                  <c:v>5.975125434578632</c:v>
                </c:pt>
                <c:pt idx="10">
                  <c:v>8.4535542613028305</c:v>
                </c:pt>
                <c:pt idx="11">
                  <c:v>8.028001640256722</c:v>
                </c:pt>
                <c:pt idx="12">
                  <c:v>8.2948452982048781</c:v>
                </c:pt>
                <c:pt idx="13">
                  <c:v>8.2410493669681006</c:v>
                </c:pt>
                <c:pt idx="14">
                  <c:v>6.3674920286949988</c:v>
                </c:pt>
                <c:pt idx="15">
                  <c:v>8.029376674719968</c:v>
                </c:pt>
                <c:pt idx="16">
                  <c:v>8.4486202127414423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63152"/>
        <c:axId val="301363712"/>
      </c:lineChart>
      <c:catAx>
        <c:axId val="30136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363712"/>
        <c:crosses val="autoZero"/>
        <c:auto val="1"/>
        <c:lblAlgn val="ctr"/>
        <c:lblOffset val="100"/>
        <c:noMultiLvlLbl val="0"/>
      </c:catAx>
      <c:valAx>
        <c:axId val="30136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31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Summary!$X$6:$AP$6</c:f>
              <c:numCache>
                <c:formatCode>_(* #,##0_);_(* \(#,##0\);_(* "-"??_);_(@_)</c:formatCode>
                <c:ptCount val="18"/>
                <c:pt idx="0">
                  <c:v>12135.192997956898</c:v>
                </c:pt>
                <c:pt idx="1">
                  <c:v>11802.056760864858</c:v>
                </c:pt>
                <c:pt idx="2">
                  <c:v>12938.121253837216</c:v>
                </c:pt>
                <c:pt idx="3">
                  <c:v>13983.681372818226</c:v>
                </c:pt>
                <c:pt idx="4">
                  <c:v>13180.307612314467</c:v>
                </c:pt>
                <c:pt idx="5">
                  <c:v>12476.937959395882</c:v>
                </c:pt>
                <c:pt idx="6">
                  <c:v>13637.958389574354</c:v>
                </c:pt>
                <c:pt idx="7" formatCode="#,##0">
                  <c:v>14860.3022387369</c:v>
                </c:pt>
                <c:pt idx="8" formatCode="#,##0">
                  <c:v>13895.256244525355</c:v>
                </c:pt>
                <c:pt idx="9" formatCode="#,##0">
                  <c:v>12993.519829055071</c:v>
                </c:pt>
                <c:pt idx="10" formatCode="#,##0">
                  <c:v>14077.070684888398</c:v>
                </c:pt>
                <c:pt idx="11" formatCode="#,##0">
                  <c:v>15158.26764226353</c:v>
                </c:pt>
                <c:pt idx="12" formatCode="#,##0">
                  <c:v>14264.765660986886</c:v>
                </c:pt>
                <c:pt idx="13" formatCode="#,##0">
                  <c:v>13573.258422955738</c:v>
                </c:pt>
                <c:pt idx="14" formatCode="#,##0">
                  <c:v>14986.434669304832</c:v>
                </c:pt>
                <c:pt idx="15" formatCode="#,##0">
                  <c:v>16183.197817610959</c:v>
                </c:pt>
                <c:pt idx="16" formatCode="#,##0">
                  <c:v>15109.452792411335</c:v>
                </c:pt>
                <c:pt idx="17" formatCode="#,##0">
                  <c:v>14495.69268491802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64832"/>
        <c:axId val="30136539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8"/>
                <c:pt idx="0">
                  <c:v>3.9321021791834498</c:v>
                </c:pt>
                <c:pt idx="1">
                  <c:v>5.7426903431630372</c:v>
                </c:pt>
                <c:pt idx="2">
                  <c:v>7.0274700695711401</c:v>
                </c:pt>
                <c:pt idx="3">
                  <c:v>1.5090151675690722</c:v>
                </c:pt>
                <c:pt idx="4">
                  <c:v>8.6122619931428233</c:v>
                </c:pt>
                <c:pt idx="5">
                  <c:v>5.718335474956393</c:v>
                </c:pt>
                <c:pt idx="6">
                  <c:v>5.4091094217375568</c:v>
                </c:pt>
                <c:pt idx="7">
                  <c:v>6.2688847274700255</c:v>
                </c:pt>
                <c:pt idx="8">
                  <c:v>5.4243698496301063</c:v>
                </c:pt>
                <c:pt idx="9">
                  <c:v>4.1402936468893037</c:v>
                </c:pt>
                <c:pt idx="10">
                  <c:v>3.21978028360701</c:v>
                </c:pt>
                <c:pt idx="11">
                  <c:v>2.0051099818812146</c:v>
                </c:pt>
                <c:pt idx="12">
                  <c:v>2.6592486670198312</c:v>
                </c:pt>
                <c:pt idx="13">
                  <c:v>4.461751715684481</c:v>
                </c:pt>
                <c:pt idx="14">
                  <c:v>6.4598949935843253</c:v>
                </c:pt>
                <c:pt idx="15">
                  <c:v>6.7615257860322187</c:v>
                </c:pt>
                <c:pt idx="16">
                  <c:v>5.9214932197211523</c:v>
                </c:pt>
                <c:pt idx="17">
                  <c:v>6.7959677272644958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6512"/>
        <c:axId val="301365952"/>
      </c:lineChart>
      <c:catAx>
        <c:axId val="30136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5392"/>
        <c:crosses val="autoZero"/>
        <c:auto val="1"/>
        <c:lblAlgn val="ctr"/>
        <c:lblOffset val="100"/>
        <c:noMultiLvlLbl val="0"/>
      </c:catAx>
      <c:valAx>
        <c:axId val="301365392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4832"/>
        <c:crosses val="autoZero"/>
        <c:crossBetween val="between"/>
        <c:majorUnit val="1000"/>
      </c:valAx>
      <c:valAx>
        <c:axId val="301365952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66512"/>
        <c:crosses val="max"/>
        <c:crossBetween val="between"/>
      </c:valAx>
      <c:catAx>
        <c:axId val="30136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36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8"/>
                <c:pt idx="0">
                  <c:v>-2.4275438791064197</c:v>
                </c:pt>
                <c:pt idx="1">
                  <c:v>3.3187601467041805</c:v>
                </c:pt>
                <c:pt idx="2">
                  <c:v>1.7515551966980292</c:v>
                </c:pt>
                <c:pt idx="3">
                  <c:v>0.22185766443285626</c:v>
                </c:pt>
                <c:pt idx="4">
                  <c:v>2.8651477722262619</c:v>
                </c:pt>
                <c:pt idx="5">
                  <c:v>0.739184231922696</c:v>
                </c:pt>
                <c:pt idx="6">
                  <c:v>1.4232641422894377</c:v>
                </c:pt>
                <c:pt idx="7" formatCode="#,##0.0">
                  <c:v>1.5361592116793998</c:v>
                </c:pt>
                <c:pt idx="8" formatCode="#,##0.0">
                  <c:v>1.3826374784686957</c:v>
                </c:pt>
                <c:pt idx="9" formatCode="#,##0.0">
                  <c:v>-0.59784033914727086</c:v>
                </c:pt>
                <c:pt idx="10" formatCode="#,##0.0">
                  <c:v>0.86035882884702986</c:v>
                </c:pt>
                <c:pt idx="11" formatCode="#,##0.0">
                  <c:v>0.76687813387250614</c:v>
                </c:pt>
                <c:pt idx="12" formatCode="#,##0.0">
                  <c:v>1.52923727985943</c:v>
                </c:pt>
                <c:pt idx="13" formatCode="#,##0.0">
                  <c:v>1.4488874813646913</c:v>
                </c:pt>
                <c:pt idx="14" formatCode="#,##0.0">
                  <c:v>2.651381750427606</c:v>
                </c:pt>
                <c:pt idx="15" formatCode="#,##0.0">
                  <c:v>0.82346935747579231</c:v>
                </c:pt>
                <c:pt idx="16" formatCode="#,##0.0">
                  <c:v>0.97580011784763609</c:v>
                </c:pt>
                <c:pt idx="17" formatCode="#,##0.0">
                  <c:v>1.7314859682023398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Summary!$X$51:$AP$51</c:f>
              <c:numCache>
                <c:formatCode>0.0</c:formatCode>
                <c:ptCount val="18"/>
                <c:pt idx="0">
                  <c:v>1.2807776947877603</c:v>
                </c:pt>
                <c:pt idx="1">
                  <c:v>1.8363361519864174</c:v>
                </c:pt>
                <c:pt idx="2">
                  <c:v>1.7079351504627693</c:v>
                </c:pt>
                <c:pt idx="3">
                  <c:v>1.2933378707580268</c:v>
                </c:pt>
                <c:pt idx="4">
                  <c:v>1.5336534547235159</c:v>
                </c:pt>
                <c:pt idx="5">
                  <c:v>1.4704518084970974</c:v>
                </c:pt>
                <c:pt idx="6">
                  <c:v>1.41598398874061</c:v>
                </c:pt>
                <c:pt idx="7">
                  <c:v>1.3533433899999059</c:v>
                </c:pt>
                <c:pt idx="8">
                  <c:v>0.864721856811701</c:v>
                </c:pt>
                <c:pt idx="9">
                  <c:v>0.41543981659244444</c:v>
                </c:pt>
                <c:pt idx="10">
                  <c:v>0.52155936324127516</c:v>
                </c:pt>
                <c:pt idx="11">
                  <c:v>0.8664601853089815</c:v>
                </c:pt>
                <c:pt idx="12">
                  <c:v>1.339228203846532</c:v>
                </c:pt>
                <c:pt idx="13">
                  <c:v>1.8693482855633325</c:v>
                </c:pt>
                <c:pt idx="14">
                  <c:v>1.7256971654475706</c:v>
                </c:pt>
                <c:pt idx="15">
                  <c:v>1.3682212197386745</c:v>
                </c:pt>
                <c:pt idx="16">
                  <c:v>1.2090148085214247</c:v>
                </c:pt>
                <c:pt idx="17">
                  <c:v>1.3794346427564941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69872"/>
        <c:axId val="300234416"/>
      </c:lineChart>
      <c:catAx>
        <c:axId val="30136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34416"/>
        <c:crosses val="autoZero"/>
        <c:auto val="1"/>
        <c:lblAlgn val="ctr"/>
        <c:lblOffset val="100"/>
        <c:noMultiLvlLbl val="0"/>
      </c:catAx>
      <c:valAx>
        <c:axId val="30023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1369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Summary!$X$7:$AP$7</c:f>
              <c:numCache>
                <c:formatCode>_(* #,##0_);_(* \(#,##0\);_(* "-"??_);_(@_)</c:formatCode>
                <c:ptCount val="18"/>
                <c:pt idx="0">
                  <c:v>2584.845309484394</c:v>
                </c:pt>
                <c:pt idx="1">
                  <c:v>2210.7700792271962</c:v>
                </c:pt>
                <c:pt idx="2">
                  <c:v>2899.3058996777304</c:v>
                </c:pt>
                <c:pt idx="3">
                  <c:v>3700.2549095561326</c:v>
                </c:pt>
                <c:pt idx="4">
                  <c:v>2926.244467103053</c:v>
                </c:pt>
                <c:pt idx="5">
                  <c:v>2246.7045026861742</c:v>
                </c:pt>
                <c:pt idx="6">
                  <c:v>3059.0944940906652</c:v>
                </c:pt>
                <c:pt idx="7" formatCode="#,##0">
                  <c:v>3860.0117237914287</c:v>
                </c:pt>
                <c:pt idx="8" formatCode="#,##0">
                  <c:v>3066.6952665843587</c:v>
                </c:pt>
                <c:pt idx="9" formatCode="#,##0">
                  <c:v>2321.9160764651147</c:v>
                </c:pt>
                <c:pt idx="10" formatCode="#,##0">
                  <c:v>3018.8930228251193</c:v>
                </c:pt>
                <c:pt idx="11" formatCode="#,##0">
                  <c:v>3782.2841548173155</c:v>
                </c:pt>
                <c:pt idx="12" formatCode="#,##0">
                  <c:v>3004.1083108948142</c:v>
                </c:pt>
                <c:pt idx="13" formatCode="#,##0">
                  <c:v>2430.5263868857701</c:v>
                </c:pt>
                <c:pt idx="14" formatCode="#,##0">
                  <c:v>3248.1349706567157</c:v>
                </c:pt>
                <c:pt idx="15" formatCode="#,##0">
                  <c:v>4081.5841310631999</c:v>
                </c:pt>
                <c:pt idx="16" formatCode="#,##0">
                  <c:v>3101.7610477612743</c:v>
                </c:pt>
                <c:pt idx="17" formatCode="#,##0">
                  <c:v>2469.839024984321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37776"/>
        <c:axId val="30023833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Summary!$X$36:$AP$36</c:f>
              <c:numCache>
                <c:formatCode>0.0</c:formatCode>
                <c:ptCount val="18"/>
                <c:pt idx="0">
                  <c:v>0.63868502181683162</c:v>
                </c:pt>
                <c:pt idx="1">
                  <c:v>2.3170982295971143</c:v>
                </c:pt>
                <c:pt idx="2">
                  <c:v>9.594421953246691</c:v>
                </c:pt>
                <c:pt idx="3">
                  <c:v>-6.6510209462813048</c:v>
                </c:pt>
                <c:pt idx="4">
                  <c:v>13.207721033285313</c:v>
                </c:pt>
                <c:pt idx="5">
                  <c:v>1.625425628681354</c:v>
                </c:pt>
                <c:pt idx="6">
                  <c:v>5.5112706262107736</c:v>
                </c:pt>
                <c:pt idx="7">
                  <c:v>4.3174542873442245</c:v>
                </c:pt>
                <c:pt idx="8">
                  <c:v>4.7996946618868996</c:v>
                </c:pt>
                <c:pt idx="9">
                  <c:v>3.3476397848055672</c:v>
                </c:pt>
                <c:pt idx="10">
                  <c:v>-1.3141624537327701</c:v>
                </c:pt>
                <c:pt idx="11">
                  <c:v>-2.0136614740062675</c:v>
                </c:pt>
                <c:pt idx="12">
                  <c:v>-2.0408599566938079</c:v>
                </c:pt>
                <c:pt idx="13">
                  <c:v>4.6776156779104516</c:v>
                </c:pt>
                <c:pt idx="14">
                  <c:v>7.5935763903640652</c:v>
                </c:pt>
                <c:pt idx="15">
                  <c:v>7.9132070461887416</c:v>
                </c:pt>
                <c:pt idx="16">
                  <c:v>3.2506396827407746</c:v>
                </c:pt>
                <c:pt idx="17">
                  <c:v>1.6174536639744996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39456"/>
        <c:axId val="300238896"/>
      </c:lineChart>
      <c:catAx>
        <c:axId val="30023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38336"/>
        <c:crosses val="autoZero"/>
        <c:auto val="1"/>
        <c:lblAlgn val="ctr"/>
        <c:lblOffset val="100"/>
        <c:noMultiLvlLbl val="0"/>
      </c:catAx>
      <c:valAx>
        <c:axId val="300238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37776"/>
        <c:crosses val="autoZero"/>
        <c:crossBetween val="between"/>
      </c:valAx>
      <c:valAx>
        <c:axId val="300238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00239456"/>
        <c:crosses val="max"/>
        <c:crossBetween val="between"/>
      </c:valAx>
      <c:catAx>
        <c:axId val="30023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388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Summary!$X$8:$AP$8</c:f>
              <c:numCache>
                <c:formatCode>_(* #,##0_);_(* \(#,##0\);_(* "-"??_);_(@_)</c:formatCode>
                <c:ptCount val="18"/>
                <c:pt idx="0">
                  <c:v>2310.4586544311305</c:v>
                </c:pt>
                <c:pt idx="1">
                  <c:v>2275.0171021510741</c:v>
                </c:pt>
                <c:pt idx="2">
                  <c:v>2436.8052422491032</c:v>
                </c:pt>
                <c:pt idx="3">
                  <c:v>2432.8114375733326</c:v>
                </c:pt>
                <c:pt idx="4">
                  <c:v>2468.6188924908361</c:v>
                </c:pt>
                <c:pt idx="5">
                  <c:v>2498.1654143274345</c:v>
                </c:pt>
                <c:pt idx="6">
                  <c:v>2566.97864176956</c:v>
                </c:pt>
                <c:pt idx="7" formatCode="#,##0">
                  <c:v>2551.066521675401</c:v>
                </c:pt>
                <c:pt idx="8" formatCode="#,##0">
                  <c:v>2592.9034058945208</c:v>
                </c:pt>
                <c:pt idx="9" formatCode="#,##0">
                  <c:v>2612.6925562136903</c:v>
                </c:pt>
                <c:pt idx="10" formatCode="#,##0">
                  <c:v>2663.650839683693</c:v>
                </c:pt>
                <c:pt idx="11" formatCode="#,##0">
                  <c:v>2659.4593541738363</c:v>
                </c:pt>
                <c:pt idx="12" formatCode="#,##0">
                  <c:v>2704.9374422697088</c:v>
                </c:pt>
                <c:pt idx="13" formatCode="#,##0">
                  <c:v>2664.6009551424354</c:v>
                </c:pt>
                <c:pt idx="14" formatCode="#,##0">
                  <c:v>2745.2251315635849</c:v>
                </c:pt>
                <c:pt idx="15" formatCode="#,##0">
                  <c:v>2779.4547554331589</c:v>
                </c:pt>
                <c:pt idx="16" formatCode="#,##0">
                  <c:v>2868.9994234863912</c:v>
                </c:pt>
                <c:pt idx="17" formatCode="#,##0">
                  <c:v>2864.6701825963164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42816"/>
        <c:axId val="30024337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8"/>
                <c:pt idx="0">
                  <c:v>2.0087810461564271</c:v>
                </c:pt>
                <c:pt idx="1">
                  <c:v>2.3574096388240706</c:v>
                </c:pt>
                <c:pt idx="2">
                  <c:v>2.0032539609260214</c:v>
                </c:pt>
                <c:pt idx="3">
                  <c:v>1.7124423877925343</c:v>
                </c:pt>
                <c:pt idx="4">
                  <c:v>1.6356754945550334</c:v>
                </c:pt>
                <c:pt idx="5">
                  <c:v>1.4709359323987758</c:v>
                </c:pt>
                <c:pt idx="6">
                  <c:v>1.2479296919965188</c:v>
                </c:pt>
                <c:pt idx="7">
                  <c:v>0.39195375732856697</c:v>
                </c:pt>
                <c:pt idx="8">
                  <c:v>1.1641270959728445</c:v>
                </c:pt>
                <c:pt idx="9">
                  <c:v>2.2093614811045326</c:v>
                </c:pt>
                <c:pt idx="10">
                  <c:v>1.5029496114632002</c:v>
                </c:pt>
                <c:pt idx="11">
                  <c:v>0.24198610286949584</c:v>
                </c:pt>
                <c:pt idx="12">
                  <c:v>-0.10593374475077466</c:v>
                </c:pt>
                <c:pt idx="13">
                  <c:v>0.25641966387832671</c:v>
                </c:pt>
                <c:pt idx="14">
                  <c:v>1.1764324101023016</c:v>
                </c:pt>
                <c:pt idx="15">
                  <c:v>2.6809043267373101</c:v>
                </c:pt>
                <c:pt idx="16">
                  <c:v>2.1197518413316185</c:v>
                </c:pt>
                <c:pt idx="17">
                  <c:v>1.0116394146773233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44496"/>
        <c:axId val="300243936"/>
      </c:lineChart>
      <c:catAx>
        <c:axId val="30024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43376"/>
        <c:crosses val="autoZero"/>
        <c:auto val="1"/>
        <c:lblAlgn val="ctr"/>
        <c:lblOffset val="100"/>
        <c:noMultiLvlLbl val="0"/>
      </c:catAx>
      <c:valAx>
        <c:axId val="300243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42816"/>
        <c:crosses val="autoZero"/>
        <c:crossBetween val="between"/>
      </c:valAx>
      <c:valAx>
        <c:axId val="3002439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00244496"/>
        <c:crosses val="max"/>
        <c:crossBetween val="between"/>
      </c:valAx>
      <c:catAx>
        <c:axId val="30024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4393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Summary!$X$9:$AP$9</c:f>
              <c:numCache>
                <c:formatCode>_(* #,##0_);_(* \(#,##0\);_(* "-"??_);_(@_)</c:formatCode>
                <c:ptCount val="18"/>
                <c:pt idx="0">
                  <c:v>6222.7397530445778</c:v>
                </c:pt>
                <c:pt idx="1">
                  <c:v>6281.0997857732082</c:v>
                </c:pt>
                <c:pt idx="2">
                  <c:v>6536.1506746081341</c:v>
                </c:pt>
                <c:pt idx="3">
                  <c:v>6794.1726442809368</c:v>
                </c:pt>
                <c:pt idx="4">
                  <c:v>6659.5913511132994</c:v>
                </c:pt>
                <c:pt idx="5">
                  <c:v>6591.3702767481818</c:v>
                </c:pt>
                <c:pt idx="6">
                  <c:v>6840.5950739329191</c:v>
                </c:pt>
                <c:pt idx="7" formatCode="#,##0">
                  <c:v>7289.5717218763957</c:v>
                </c:pt>
                <c:pt idx="8" formatCode="#,##0">
                  <c:v>7096.2317319804524</c:v>
                </c:pt>
                <c:pt idx="9" formatCode="#,##0">
                  <c:v>6973.3990781698913</c:v>
                </c:pt>
                <c:pt idx="10" formatCode="#,##0">
                  <c:v>7188.0446450416403</c:v>
                </c:pt>
                <c:pt idx="11" formatCode="#,##0">
                  <c:v>7550.5448930499024</c:v>
                </c:pt>
                <c:pt idx="12" formatCode="#,##0">
                  <c:v>7358.1330967925514</c:v>
                </c:pt>
                <c:pt idx="13" formatCode="#,##0">
                  <c:v>7390.0684201442918</c:v>
                </c:pt>
                <c:pt idx="14" formatCode="#,##0">
                  <c:v>7795.6898994369076</c:v>
                </c:pt>
                <c:pt idx="15" formatCode="#,##0">
                  <c:v>8156.7027609122688</c:v>
                </c:pt>
                <c:pt idx="16" formatCode="#,##0">
                  <c:v>7968.478854007506</c:v>
                </c:pt>
                <c:pt idx="17" formatCode="#,##0">
                  <c:v>7999.0876069011028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47856"/>
        <c:axId val="30024841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Summary!$X$38:$AP$38</c:f>
              <c:numCache>
                <c:formatCode>0.0</c:formatCode>
                <c:ptCount val="18"/>
                <c:pt idx="0">
                  <c:v>3.3403208251279404</c:v>
                </c:pt>
                <c:pt idx="1">
                  <c:v>6.1787459583874993</c:v>
                </c:pt>
                <c:pt idx="2">
                  <c:v>5.714689355844027</c:v>
                </c:pt>
                <c:pt idx="3">
                  <c:v>2.7428646315812433</c:v>
                </c:pt>
                <c:pt idx="4">
                  <c:v>7.0202453486020389</c:v>
                </c:pt>
                <c:pt idx="5">
                  <c:v>4.9397478396656203</c:v>
                </c:pt>
                <c:pt idx="6">
                  <c:v>4.6578546683065492</c:v>
                </c:pt>
                <c:pt idx="7">
                  <c:v>7.2915291314015418</c:v>
                </c:pt>
                <c:pt idx="8">
                  <c:v>6.5565641770821026</c:v>
                </c:pt>
                <c:pt idx="9">
                  <c:v>5.7958934998593614</c:v>
                </c:pt>
                <c:pt idx="10">
                  <c:v>5.0792302037103276</c:v>
                </c:pt>
                <c:pt idx="11">
                  <c:v>3.5800892169057352</c:v>
                </c:pt>
                <c:pt idx="12">
                  <c:v>3.6907104320141215</c:v>
                </c:pt>
                <c:pt idx="13">
                  <c:v>5.975125434578632</c:v>
                </c:pt>
                <c:pt idx="14">
                  <c:v>8.4535542613028305</c:v>
                </c:pt>
                <c:pt idx="15">
                  <c:v>8.028001640256722</c:v>
                </c:pt>
                <c:pt idx="16">
                  <c:v>8.2948452982048781</c:v>
                </c:pt>
                <c:pt idx="17">
                  <c:v>8.2410493669681006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49536"/>
        <c:axId val="300248976"/>
      </c:lineChart>
      <c:catAx>
        <c:axId val="30024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48416"/>
        <c:crosses val="autoZero"/>
        <c:auto val="1"/>
        <c:lblAlgn val="ctr"/>
        <c:lblOffset val="100"/>
        <c:noMultiLvlLbl val="0"/>
      </c:catAx>
      <c:valAx>
        <c:axId val="30024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247856"/>
        <c:crosses val="autoZero"/>
        <c:crossBetween val="between"/>
      </c:valAx>
      <c:valAx>
        <c:axId val="300248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00249536"/>
        <c:crosses val="max"/>
        <c:crossBetween val="between"/>
      </c:valAx>
      <c:catAx>
        <c:axId val="30024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4897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Summary!$X$44:$AP$44</c:f>
              <c:numCache>
                <c:formatCode>0.0</c:formatCode>
                <c:ptCount val="18"/>
                <c:pt idx="0">
                  <c:v>-10.932436630884634</c:v>
                </c:pt>
                <c:pt idx="1">
                  <c:v>5.9048042238404763</c:v>
                </c:pt>
                <c:pt idx="2">
                  <c:v>1.5543457874147348</c:v>
                </c:pt>
                <c:pt idx="3">
                  <c:v>-9.2182547587016384E-2</c:v>
                </c:pt>
                <c:pt idx="4">
                  <c:v>4.5571571962727431</c:v>
                </c:pt>
                <c:pt idx="5">
                  <c:v>-3.1694915381365818</c:v>
                </c:pt>
                <c:pt idx="6">
                  <c:v>3.8155960621704565</c:v>
                </c:pt>
                <c:pt idx="7" formatCode="#,##0.0">
                  <c:v>0.22796604426047473</c:v>
                </c:pt>
                <c:pt idx="8" formatCode="#,##0.0">
                  <c:v>3.1692235050664319</c:v>
                </c:pt>
                <c:pt idx="9" formatCode="#,##0.0">
                  <c:v>-4.4872712259736991</c:v>
                </c:pt>
                <c:pt idx="10" formatCode="#,##0.0">
                  <c:v>-0.43492890506235948</c:v>
                </c:pt>
                <c:pt idx="11" formatCode="#,##0.0">
                  <c:v>6.9185088314194232E-2</c:v>
                </c:pt>
                <c:pt idx="12" formatCode="#,##0.0">
                  <c:v>2.9845251862737898</c:v>
                </c:pt>
                <c:pt idx="13" formatCode="#,##0.0">
                  <c:v>3.3389781054425249</c:v>
                </c:pt>
                <c:pt idx="14" formatCode="#,##0.0">
                  <c:v>1.1514649470547367</c:v>
                </c:pt>
                <c:pt idx="15" formatCode="#,##0.0">
                  <c:v>-0.44583532888343713</c:v>
                </c:pt>
                <c:pt idx="16" formatCode="#,##0.0">
                  <c:v>-0.21172860267347771</c:v>
                </c:pt>
                <c:pt idx="17" formatCode="#,##0.0">
                  <c:v>0.60286960533013634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Summary!$X$52:$AP$52</c:f>
              <c:numCache>
                <c:formatCode>0.0</c:formatCode>
                <c:ptCount val="18"/>
                <c:pt idx="0">
                  <c:v>1.5822492818115874</c:v>
                </c:pt>
                <c:pt idx="1">
                  <c:v>2.1408874416795509</c:v>
                </c:pt>
                <c:pt idx="2">
                  <c:v>2.6005066065806215</c:v>
                </c:pt>
                <c:pt idx="3">
                  <c:v>1.6919542729323167</c:v>
                </c:pt>
                <c:pt idx="4">
                  <c:v>0.56371910353538723</c:v>
                </c:pt>
                <c:pt idx="5">
                  <c:v>0.86146005871035047</c:v>
                </c:pt>
                <c:pt idx="6">
                  <c:v>1.4385505703547352</c:v>
                </c:pt>
                <c:pt idx="7">
                  <c:v>1.1512691465659586</c:v>
                </c:pt>
                <c:pt idx="8">
                  <c:v>0.12983517282094681</c:v>
                </c:pt>
                <c:pt idx="9">
                  <c:v>-1.1894244982894153</c:v>
                </c:pt>
                <c:pt idx="10">
                  <c:v>-1.0675805771822366</c:v>
                </c:pt>
                <c:pt idx="11">
                  <c:v>0.53688115940271341</c:v>
                </c:pt>
                <c:pt idx="12">
                  <c:v>2.4532837774914329</c:v>
                </c:pt>
                <c:pt idx="13">
                  <c:v>2.7066603549282808</c:v>
                </c:pt>
                <c:pt idx="14">
                  <c:v>1.5271792015545183</c:v>
                </c:pt>
                <c:pt idx="15">
                  <c:v>7.0813995135998731E-2</c:v>
                </c:pt>
                <c:pt idx="16">
                  <c:v>-0.2939477289745307</c:v>
                </c:pt>
                <c:pt idx="17">
                  <c:v>0.34626719820511909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08400"/>
        <c:axId val="302208960"/>
      </c:lineChart>
      <c:catAx>
        <c:axId val="30220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08960"/>
        <c:crosses val="autoZero"/>
        <c:auto val="1"/>
        <c:lblAlgn val="ctr"/>
        <c:lblOffset val="100"/>
        <c:noMultiLvlLbl val="0"/>
      </c:catAx>
      <c:valAx>
        <c:axId val="30220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08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Summary!$X$45:$AP$45</c:f>
              <c:numCache>
                <c:formatCode>0.0</c:formatCode>
                <c:ptCount val="18"/>
                <c:pt idx="0">
                  <c:v>1.449511156963279</c:v>
                </c:pt>
                <c:pt idx="1">
                  <c:v>2.3791975860638193</c:v>
                </c:pt>
                <c:pt idx="2">
                  <c:v>3.0949846609592768</c:v>
                </c:pt>
                <c:pt idx="3">
                  <c:v>2.1654052247211064</c:v>
                </c:pt>
                <c:pt idx="4">
                  <c:v>-0.99079719651551379</c:v>
                </c:pt>
                <c:pt idx="5">
                  <c:v>4.9100419020757347</c:v>
                </c:pt>
                <c:pt idx="6">
                  <c:v>-0.43624238771838852</c:v>
                </c:pt>
                <c:pt idx="7">
                  <c:v>1.4346726129483844</c:v>
                </c:pt>
                <c:pt idx="8">
                  <c:v>-0.78441523448156136</c:v>
                </c:pt>
                <c:pt idx="9">
                  <c:v>3.8449159388315168</c:v>
                </c:pt>
                <c:pt idx="10">
                  <c:v>-0.29103622167966359</c:v>
                </c:pt>
                <c:pt idx="11">
                  <c:v>1.4512084721238994</c:v>
                </c:pt>
                <c:pt idx="12">
                  <c:v>-0.58834005916651444</c:v>
                </c:pt>
                <c:pt idx="13">
                  <c:v>1.0594788452713555</c:v>
                </c:pt>
                <c:pt idx="14">
                  <c:v>1.3830636235147464</c:v>
                </c:pt>
                <c:pt idx="15">
                  <c:v>2.5544543198490421</c:v>
                </c:pt>
                <c:pt idx="16">
                  <c:v>1.1118856460115678</c:v>
                </c:pt>
                <c:pt idx="17">
                  <c:v>1.9885638017106411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Summary!$X$53:$AP$53</c:f>
              <c:numCache>
                <c:formatCode>0.0</c:formatCode>
                <c:ptCount val="18"/>
                <c:pt idx="0">
                  <c:v>2.0087810461564271</c:v>
                </c:pt>
                <c:pt idx="1">
                  <c:v>2.3574096388240706</c:v>
                </c:pt>
                <c:pt idx="2">
                  <c:v>2.0032539609260214</c:v>
                </c:pt>
                <c:pt idx="3">
                  <c:v>1.7124423877925343</c:v>
                </c:pt>
                <c:pt idx="4">
                  <c:v>1.6356754945550334</c:v>
                </c:pt>
                <c:pt idx="5">
                  <c:v>1.4709359323987758</c:v>
                </c:pt>
                <c:pt idx="6">
                  <c:v>1.2479296919965188</c:v>
                </c:pt>
                <c:pt idx="7">
                  <c:v>0.39195375732856697</c:v>
                </c:pt>
                <c:pt idx="8">
                  <c:v>1.1641270959728445</c:v>
                </c:pt>
                <c:pt idx="9">
                  <c:v>2.2093614811045326</c:v>
                </c:pt>
                <c:pt idx="10">
                  <c:v>1.5029496114632002</c:v>
                </c:pt>
                <c:pt idx="11">
                  <c:v>0.24198610286949584</c:v>
                </c:pt>
                <c:pt idx="12">
                  <c:v>-0.10593374475077466</c:v>
                </c:pt>
                <c:pt idx="13">
                  <c:v>0.25641966387832671</c:v>
                </c:pt>
                <c:pt idx="14">
                  <c:v>1.1764324101023016</c:v>
                </c:pt>
                <c:pt idx="15">
                  <c:v>2.6809043267373101</c:v>
                </c:pt>
                <c:pt idx="16">
                  <c:v>2.1197518413316185</c:v>
                </c:pt>
                <c:pt idx="17">
                  <c:v>1.0116394146773233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12320"/>
        <c:axId val="302212880"/>
      </c:lineChart>
      <c:catAx>
        <c:axId val="30221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12880"/>
        <c:crosses val="autoZero"/>
        <c:auto val="1"/>
        <c:lblAlgn val="ctr"/>
        <c:lblOffset val="100"/>
        <c:noMultiLvlLbl val="0"/>
      </c:catAx>
      <c:valAx>
        <c:axId val="302212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12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Summary!$X$46:$AP$46</c:f>
              <c:numCache>
                <c:formatCode>0.0</c:formatCode>
                <c:ptCount val="18"/>
                <c:pt idx="0">
                  <c:v>-0.81039335448774841</c:v>
                </c:pt>
                <c:pt idx="1">
                  <c:v>8.5</c:v>
                </c:pt>
                <c:pt idx="2">
                  <c:v>1.1609802329180186</c:v>
                </c:pt>
                <c:pt idx="3">
                  <c:v>-0.17171073184127916</c:v>
                </c:pt>
                <c:pt idx="4">
                  <c:v>2.9612520854906732</c:v>
                </c:pt>
                <c:pt idx="5">
                  <c:v>0.90199964902879515</c:v>
                </c:pt>
                <c:pt idx="6">
                  <c:v>0.87259297892967602</c:v>
                </c:pt>
                <c:pt idx="7">
                  <c:v>2.5904331496894972</c:v>
                </c:pt>
                <c:pt idx="8">
                  <c:v>1.9141529583639239</c:v>
                </c:pt>
                <c:pt idx="9">
                  <c:v>0.19194279058720731</c:v>
                </c:pt>
                <c:pt idx="10">
                  <c:v>0.27437713939706398</c:v>
                </c:pt>
                <c:pt idx="11">
                  <c:v>1.4986906796128796</c:v>
                </c:pt>
                <c:pt idx="12">
                  <c:v>1.5192685519563653</c:v>
                </c:pt>
                <c:pt idx="13">
                  <c:v>2.5116785683903853</c:v>
                </c:pt>
                <c:pt idx="14">
                  <c:v>2.6736151569017874</c:v>
                </c:pt>
                <c:pt idx="15">
                  <c:v>1.2796494563672489</c:v>
                </c:pt>
                <c:pt idx="16">
                  <c:v>1.495665710858618</c:v>
                </c:pt>
                <c:pt idx="17">
                  <c:v>2.4472699395838626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Summary!$X$54:$AP$54</c:f>
              <c:numCache>
                <c:formatCode>0.0</c:formatCode>
                <c:ptCount val="18"/>
                <c:pt idx="0">
                  <c:v>0.74731398253715664</c:v>
                </c:pt>
                <c:pt idx="1">
                  <c:v>1.3424477454033745</c:v>
                </c:pt>
                <c:pt idx="2">
                  <c:v>1.285019984688307</c:v>
                </c:pt>
                <c:pt idx="3">
                  <c:v>0.87533913788904183</c:v>
                </c:pt>
                <c:pt idx="4">
                  <c:v>1.4822590887829445</c:v>
                </c:pt>
                <c:pt idx="5">
                  <c:v>1.4997059985685235</c:v>
                </c:pt>
                <c:pt idx="6">
                  <c:v>1.5473013999894203</c:v>
                </c:pt>
                <c:pt idx="7">
                  <c:v>2.091306806597637</c:v>
                </c:pt>
                <c:pt idx="8">
                  <c:v>1.521968778957139</c:v>
                </c:pt>
                <c:pt idx="9">
                  <c:v>0.55288795803931645</c:v>
                </c:pt>
                <c:pt idx="10">
                  <c:v>0.52739147498750416</c:v>
                </c:pt>
                <c:pt idx="11">
                  <c:v>1.0999310376918592</c:v>
                </c:pt>
                <c:pt idx="12">
                  <c:v>1.7156805159806998</c:v>
                </c:pt>
                <c:pt idx="13">
                  <c:v>2.4892264268208342</c:v>
                </c:pt>
                <c:pt idx="14">
                  <c:v>2.2952465489219476</c:v>
                </c:pt>
                <c:pt idx="15">
                  <c:v>1.6385178576897363</c:v>
                </c:pt>
                <c:pt idx="16">
                  <c:v>1.6164512892410832</c:v>
                </c:pt>
                <c:pt idx="17">
                  <c:v>1.9530524915653436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16240"/>
        <c:axId val="302216800"/>
      </c:lineChart>
      <c:catAx>
        <c:axId val="30221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16800"/>
        <c:crosses val="autoZero"/>
        <c:auto val="1"/>
        <c:lblAlgn val="ctr"/>
        <c:lblOffset val="100"/>
        <c:noMultiLvlLbl val="0"/>
      </c:catAx>
      <c:valAx>
        <c:axId val="30221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2216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</c:lvl>
              </c:multiLvlStrCache>
            </c:multiLvlStrRef>
          </c:cat>
          <c:val>
            <c:numRef>
              <c:f>Deseason_Growth_Decomp!$X$6:$AE$6</c:f>
              <c:numCache>
                <c:formatCode>#,##0.0</c:formatCode>
                <c:ptCount val="7"/>
                <c:pt idx="0">
                  <c:v>-2.6360175793334779</c:v>
                </c:pt>
                <c:pt idx="1">
                  <c:v>1.299658258021551</c:v>
                </c:pt>
                <c:pt idx="2">
                  <c:v>0.35067740489391441</c:v>
                </c:pt>
                <c:pt idx="3">
                  <c:v>-2.0757082274147881E-2</c:v>
                </c:pt>
                <c:pt idx="4">
                  <c:v>1.0229364013314606</c:v>
                </c:pt>
                <c:pt idx="5">
                  <c:v>-0.72315223499127912</c:v>
                </c:pt>
                <c:pt idx="6">
                  <c:v>0.83678967084872602</c:v>
                </c:pt>
              </c:numCache>
            </c:numRef>
          </c:val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</c:lvl>
              </c:multiLvlStrCache>
            </c:multiLvlStrRef>
          </c:cat>
          <c:val>
            <c:numRef>
              <c:f>Deseason_Growth_Decomp!$X$13:$AE$13</c:f>
              <c:numCache>
                <c:formatCode>#,##0.0</c:formatCode>
                <c:ptCount val="7"/>
                <c:pt idx="0">
                  <c:v>0.2580853372583472</c:v>
                </c:pt>
                <c:pt idx="1">
                  <c:v>0.44044836368264012</c:v>
                </c:pt>
                <c:pt idx="2">
                  <c:v>0.56774788726806902</c:v>
                </c:pt>
                <c:pt idx="3">
                  <c:v>0.40246923540594082</c:v>
                </c:pt>
                <c:pt idx="4">
                  <c:v>-0.1877239530759619</c:v>
                </c:pt>
                <c:pt idx="5">
                  <c:v>0.89542131783039847</c:v>
                </c:pt>
                <c:pt idx="6">
                  <c:v>-8.2849277192367107E-2</c:v>
                </c:pt>
              </c:numCache>
            </c:numRef>
          </c:val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</c:lvl>
              </c:multiLvlStrCache>
            </c:multiLvlStrRef>
          </c:cat>
          <c:val>
            <c:numRef>
              <c:f>Deseason_Growth_Decomp!$X$19:$AE$19</c:f>
              <c:numCache>
                <c:formatCode>#,##0.0</c:formatCode>
                <c:ptCount val="7"/>
                <c:pt idx="0">
                  <c:v>-0.40816248863712812</c:v>
                </c:pt>
                <c:pt idx="1">
                  <c:v>1.4320194111769817</c:v>
                </c:pt>
                <c:pt idx="2">
                  <c:v>0.59142774287354982</c:v>
                </c:pt>
                <c:pt idx="3">
                  <c:v>-8.6965356096517107E-2</c:v>
                </c:pt>
                <c:pt idx="4">
                  <c:v>1.4938789247740105</c:v>
                </c:pt>
                <c:pt idx="5">
                  <c:v>0.45546179178934215</c:v>
                </c:pt>
                <c:pt idx="6">
                  <c:v>0.441325111260715</c:v>
                </c:pt>
              </c:numCache>
            </c:numRef>
          </c:val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  <c:multiLvlStrCache>
                <c:ptCount val="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</c:lvl>
              </c:multiLvlStrCache>
            </c:multiLvlStrRef>
          </c:cat>
          <c:val>
            <c:numRef>
              <c:f>Deseason_Growth_Decomp!$X$36:$AE$36</c:f>
              <c:numCache>
                <c:formatCode>#,##0.0</c:formatCode>
                <c:ptCount val="7"/>
                <c:pt idx="0">
                  <c:v>0.35855085160583849</c:v>
                </c:pt>
                <c:pt idx="1">
                  <c:v>0.14663411382301816</c:v>
                </c:pt>
                <c:pt idx="2">
                  <c:v>0.24170216166247996</c:v>
                </c:pt>
                <c:pt idx="3">
                  <c:v>-7.2889132602411547E-2</c:v>
                </c:pt>
                <c:pt idx="4">
                  <c:v>0.53605639919674375</c:v>
                </c:pt>
                <c:pt idx="5">
                  <c:v>0.11145335729424698</c:v>
                </c:pt>
                <c:pt idx="6">
                  <c:v>0.22799863737236378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302221280"/>
        <c:axId val="302221840"/>
      </c:barChart>
      <c:catAx>
        <c:axId val="30222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2221840"/>
        <c:crosses val="autoZero"/>
        <c:auto val="1"/>
        <c:lblAlgn val="ctr"/>
        <c:lblOffset val="700"/>
        <c:noMultiLvlLbl val="0"/>
      </c:catAx>
      <c:valAx>
        <c:axId val="302221840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30222128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Summary!$AC$43:$AS$43</c:f>
              <c:numCache>
                <c:formatCode>0.0</c:formatCode>
                <c:ptCount val="17"/>
                <c:pt idx="0">
                  <c:v>2.8651477722262619</c:v>
                </c:pt>
                <c:pt idx="1">
                  <c:v>0.739184231922696</c:v>
                </c:pt>
                <c:pt idx="2">
                  <c:v>1.4232641422894377</c:v>
                </c:pt>
                <c:pt idx="3" formatCode="#,##0.0">
                  <c:v>1.5361592116793998</c:v>
                </c:pt>
                <c:pt idx="4" formatCode="#,##0.0">
                  <c:v>1.3826374784686957</c:v>
                </c:pt>
                <c:pt idx="5" formatCode="#,##0.0">
                  <c:v>-0.59784033914727086</c:v>
                </c:pt>
                <c:pt idx="6" formatCode="#,##0.0">
                  <c:v>0.86035882884702986</c:v>
                </c:pt>
                <c:pt idx="7" formatCode="#,##0.0">
                  <c:v>0.76687813387250614</c:v>
                </c:pt>
                <c:pt idx="8" formatCode="#,##0.0">
                  <c:v>1.52923727985943</c:v>
                </c:pt>
                <c:pt idx="9" formatCode="#,##0.0">
                  <c:v>1.4488874813646913</c:v>
                </c:pt>
                <c:pt idx="10" formatCode="#,##0.0">
                  <c:v>2.651381750427606</c:v>
                </c:pt>
                <c:pt idx="11" formatCode="#,##0.0">
                  <c:v>0.82346935747579231</c:v>
                </c:pt>
                <c:pt idx="12" formatCode="#,##0.0">
                  <c:v>0.97580011784763609</c:v>
                </c:pt>
                <c:pt idx="13" formatCode="#,##0.0">
                  <c:v>1.7314859682023398</c:v>
                </c:pt>
                <c:pt idx="14" formatCode="#,##0.0">
                  <c:v>1.3271782739834759</c:v>
                </c:pt>
                <c:pt idx="15" formatCode="#,##0.0">
                  <c:v>2.2144484627796279</c:v>
                </c:pt>
                <c:pt idx="16" formatCode="#,##0.0">
                  <c:v>1.1820468881689861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Summary!$AC$51:$AS$51</c:f>
              <c:numCache>
                <c:formatCode>0.0</c:formatCode>
                <c:ptCount val="17"/>
                <c:pt idx="0">
                  <c:v>1.5336534547235159</c:v>
                </c:pt>
                <c:pt idx="1">
                  <c:v>1.4704518084970974</c:v>
                </c:pt>
                <c:pt idx="2">
                  <c:v>1.41598398874061</c:v>
                </c:pt>
                <c:pt idx="3">
                  <c:v>1.3533433899999059</c:v>
                </c:pt>
                <c:pt idx="4">
                  <c:v>0.864721856811701</c:v>
                </c:pt>
                <c:pt idx="5">
                  <c:v>0.41543981659244444</c:v>
                </c:pt>
                <c:pt idx="6">
                  <c:v>0.52155936324127516</c:v>
                </c:pt>
                <c:pt idx="7">
                  <c:v>0.8664601853089815</c:v>
                </c:pt>
                <c:pt idx="8">
                  <c:v>1.339228203846532</c:v>
                </c:pt>
                <c:pt idx="9">
                  <c:v>1.8693482855633325</c:v>
                </c:pt>
                <c:pt idx="10">
                  <c:v>1.7256971654475706</c:v>
                </c:pt>
                <c:pt idx="11">
                  <c:v>1.3682212197386745</c:v>
                </c:pt>
                <c:pt idx="12">
                  <c:v>1.2090148085214247</c:v>
                </c:pt>
                <c:pt idx="13">
                  <c:v>1.3794346427564941</c:v>
                </c:pt>
                <c:pt idx="14">
                  <c:v>1.5606354075749396</c:v>
                </c:pt>
                <c:pt idx="15">
                  <c:v>1.860321998954606</c:v>
                </c:pt>
                <c:pt idx="16">
                  <c:v>1.6999011247675444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25232"/>
        <c:axId val="258325792"/>
      </c:lineChart>
      <c:catAx>
        <c:axId val="25832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325792"/>
        <c:crosses val="autoZero"/>
        <c:auto val="1"/>
        <c:lblAlgn val="ctr"/>
        <c:lblOffset val="100"/>
        <c:noMultiLvlLbl val="0"/>
      </c:catAx>
      <c:valAx>
        <c:axId val="2583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252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Summary!$X$35:$AP$35</c:f>
              <c:numCache>
                <c:formatCode>0.0</c:formatCode>
                <c:ptCount val="18"/>
                <c:pt idx="0">
                  <c:v>3.9321021791834498</c:v>
                </c:pt>
                <c:pt idx="1">
                  <c:v>5.7426903431630372</c:v>
                </c:pt>
                <c:pt idx="2">
                  <c:v>7.0274700695711401</c:v>
                </c:pt>
                <c:pt idx="3">
                  <c:v>1.5090151675690722</c:v>
                </c:pt>
                <c:pt idx="4">
                  <c:v>8.6122619931428233</c:v>
                </c:pt>
                <c:pt idx="5">
                  <c:v>5.718335474956393</c:v>
                </c:pt>
                <c:pt idx="6">
                  <c:v>5.4091094217375568</c:v>
                </c:pt>
                <c:pt idx="7">
                  <c:v>6.2688847274700255</c:v>
                </c:pt>
                <c:pt idx="8">
                  <c:v>5.4243698496301063</c:v>
                </c:pt>
                <c:pt idx="9">
                  <c:v>4.1402936468893037</c:v>
                </c:pt>
                <c:pt idx="10">
                  <c:v>3.21978028360701</c:v>
                </c:pt>
                <c:pt idx="11">
                  <c:v>2.0051099818812146</c:v>
                </c:pt>
                <c:pt idx="12">
                  <c:v>2.6592486670198312</c:v>
                </c:pt>
                <c:pt idx="13">
                  <c:v>4.461751715684481</c:v>
                </c:pt>
                <c:pt idx="14">
                  <c:v>6.4598949935843253</c:v>
                </c:pt>
                <c:pt idx="15">
                  <c:v>6.7615257860322187</c:v>
                </c:pt>
                <c:pt idx="16">
                  <c:v>5.9214932197211523</c:v>
                </c:pt>
                <c:pt idx="17">
                  <c:v>6.7959677272644958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95824"/>
        <c:axId val="302496384"/>
      </c:barChart>
      <c:catAx>
        <c:axId val="30249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96384"/>
        <c:crosses val="autoZero"/>
        <c:auto val="1"/>
        <c:lblAlgn val="ctr"/>
        <c:lblOffset val="100"/>
        <c:noMultiLvlLbl val="0"/>
      </c:catAx>
      <c:valAx>
        <c:axId val="30249638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9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  <c:multiLvlStrCache>
                <c:ptCount val="18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</c:lvl>
                <c:lvl>
                  <c:pt idx="0">
                    <c:v>2013/14</c:v>
                  </c:pt>
                  <c:pt idx="3">
                    <c:v>2014/15</c:v>
                  </c:pt>
                  <c:pt idx="4">
                    <c:v>2014/15</c:v>
                  </c:pt>
                  <c:pt idx="7">
                    <c:v>2015/16</c:v>
                  </c:pt>
                  <c:pt idx="9">
                    <c:v>2015/16</c:v>
                  </c:pt>
                  <c:pt idx="11">
                    <c:v>2016/17</c:v>
                  </c:pt>
                  <c:pt idx="15">
                    <c:v>2017/18</c:v>
                  </c:pt>
                </c:lvl>
              </c:multiLvlStrCache>
            </c:multiLvlStrRef>
          </c:cat>
          <c:val>
            <c:numRef>
              <c:f>Summary!$X$43:$AP$43</c:f>
              <c:numCache>
                <c:formatCode>0.0</c:formatCode>
                <c:ptCount val="18"/>
                <c:pt idx="0">
                  <c:v>-2.4275438791064197</c:v>
                </c:pt>
                <c:pt idx="1">
                  <c:v>3.3187601467041805</c:v>
                </c:pt>
                <c:pt idx="2">
                  <c:v>1.7515551966980292</c:v>
                </c:pt>
                <c:pt idx="3">
                  <c:v>0.22185766443285626</c:v>
                </c:pt>
                <c:pt idx="4">
                  <c:v>2.8651477722262619</c:v>
                </c:pt>
                <c:pt idx="5">
                  <c:v>0.739184231922696</c:v>
                </c:pt>
                <c:pt idx="6">
                  <c:v>1.4232641422894377</c:v>
                </c:pt>
                <c:pt idx="7" formatCode="#,##0.0">
                  <c:v>1.5361592116793998</c:v>
                </c:pt>
                <c:pt idx="8" formatCode="#,##0.0">
                  <c:v>1.3826374784686957</c:v>
                </c:pt>
                <c:pt idx="9" formatCode="#,##0.0">
                  <c:v>-0.59784033914727086</c:v>
                </c:pt>
                <c:pt idx="10" formatCode="#,##0.0">
                  <c:v>0.86035882884702986</c:v>
                </c:pt>
                <c:pt idx="11" formatCode="#,##0.0">
                  <c:v>0.76687813387250614</c:v>
                </c:pt>
                <c:pt idx="12" formatCode="#,##0.0">
                  <c:v>1.52923727985943</c:v>
                </c:pt>
                <c:pt idx="13" formatCode="#,##0.0">
                  <c:v>1.4488874813646913</c:v>
                </c:pt>
                <c:pt idx="14" formatCode="#,##0.0">
                  <c:v>2.651381750427606</c:v>
                </c:pt>
                <c:pt idx="15" formatCode="#,##0.0">
                  <c:v>0.82346935747579231</c:v>
                </c:pt>
                <c:pt idx="16" formatCode="#,##0.0">
                  <c:v>0.97580011784763609</c:v>
                </c:pt>
                <c:pt idx="17" formatCode="#,##0.0">
                  <c:v>1.7314859682023398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98624"/>
        <c:axId val="302499184"/>
      </c:barChart>
      <c:catAx>
        <c:axId val="3024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99184"/>
        <c:crosses val="autoZero"/>
        <c:auto val="1"/>
        <c:lblAlgn val="ctr"/>
        <c:lblOffset val="100"/>
        <c:noMultiLvlLbl val="0"/>
      </c:catAx>
      <c:valAx>
        <c:axId val="30249918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49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Summary!$AC$15:$AS$15</c:f>
              <c:numCache>
                <c:formatCode>_(* #,##0_);_(* \(#,##0\);_(* "-"??_);_(@_)</c:formatCode>
                <c:ptCount val="17"/>
                <c:pt idx="0">
                  <c:v>3038.9475526513493</c:v>
                </c:pt>
                <c:pt idx="1">
                  <c:v>2942.6283671216561</c:v>
                </c:pt>
                <c:pt idx="2">
                  <c:v>3054.907179221861</c:v>
                </c:pt>
                <c:pt idx="3" formatCode="#,##0">
                  <c:v>3061.8713302741626</c:v>
                </c:pt>
                <c:pt idx="4" formatCode="#,##0">
                  <c:v>3158.9088761681019</c:v>
                </c:pt>
                <c:pt idx="5" formatCode="#,##0">
                  <c:v>3017.1600671130814</c:v>
                </c:pt>
                <c:pt idx="6" formatCode="#,##0">
                  <c:v>3004.0375658692078</c:v>
                </c:pt>
                <c:pt idx="7" formatCode="#,##0">
                  <c:v>3006.1159119121462</c:v>
                </c:pt>
                <c:pt idx="8" formatCode="#,##0">
                  <c:v>3095.8341984317481</c:v>
                </c:pt>
                <c:pt idx="9" formatCode="#,##0">
                  <c:v>3199.203424498186</c:v>
                </c:pt>
                <c:pt idx="10" formatCode="#,##0">
                  <c:v>3236.0411305162575</c:v>
                </c:pt>
                <c:pt idx="11" formatCode="#,##0">
                  <c:v>3221.6137158992169</c:v>
                </c:pt>
                <c:pt idx="12" formatCode="#,##0">
                  <c:v>3214.7926381950065</c:v>
                </c:pt>
                <c:pt idx="13" formatCode="#,##0">
                  <c:v>3234.1736458850751</c:v>
                </c:pt>
                <c:pt idx="14" formatCode="#,##0">
                  <c:v>3274.3300195774168</c:v>
                </c:pt>
                <c:pt idx="15" formatCode="#,##0">
                  <c:v>3320.0306480357367</c:v>
                </c:pt>
                <c:pt idx="16" formatCode="#,##0">
                  <c:v>3365.9157407722182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Summary!$AC$23:$AS$23</c:f>
              <c:numCache>
                <c:formatCode>_(* #,##0_);_(* \(#,##0\);_(* "-"??_);_(@_)</c:formatCode>
                <c:ptCount val="17"/>
                <c:pt idx="0">
                  <c:v>2967.3331034576099</c:v>
                </c:pt>
                <c:pt idx="1">
                  <c:v>2992.8954929527872</c:v>
                </c:pt>
                <c:pt idx="2">
                  <c:v>3035.9498081367806</c:v>
                </c:pt>
                <c:pt idx="3" formatCode="#,##0">
                  <c:v>3070.901761583088</c:v>
                </c:pt>
                <c:pt idx="4" formatCode="#,##0">
                  <c:v>3074.8888721924009</c:v>
                </c:pt>
                <c:pt idx="5" formatCode="#,##0">
                  <c:v>3038.3153906513694</c:v>
                </c:pt>
                <c:pt idx="6" formatCode="#,##0">
                  <c:v>3005.8789256672367</c:v>
                </c:pt>
                <c:pt idx="7" formatCode="#,##0">
                  <c:v>3022.0169232936009</c:v>
                </c:pt>
                <c:pt idx="8" formatCode="#,##0">
                  <c:v>3096.1555742258088</c:v>
                </c:pt>
                <c:pt idx="9" formatCode="#,##0">
                  <c:v>3179.9579896802807</c:v>
                </c:pt>
                <c:pt idx="10" formatCode="#,##0">
                  <c:v>3228.5216467168493</c:v>
                </c:pt>
                <c:pt idx="11" formatCode="#,##0">
                  <c:v>3230.8078918787201</c:v>
                </c:pt>
                <c:pt idx="12" formatCode="#,##0">
                  <c:v>3221.3110054530125</c:v>
                </c:pt>
                <c:pt idx="13" formatCode="#,##0">
                  <c:v>3232.4653488170675</c:v>
                </c:pt>
                <c:pt idx="14" formatCode="#,##0">
                  <c:v>3277.7713733501373</c:v>
                </c:pt>
                <c:pt idx="15" formatCode="#,##0">
                  <c:v>3322.3808399876139</c:v>
                </c:pt>
                <c:pt idx="16" formatCode="#,##0">
                  <c:v>3370.1267580336648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00510240"/>
        <c:axId val="300510800"/>
      </c:barChart>
      <c:catAx>
        <c:axId val="30051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10800"/>
        <c:crosses val="autoZero"/>
        <c:auto val="1"/>
        <c:lblAlgn val="ctr"/>
        <c:lblOffset val="100"/>
        <c:noMultiLvlLbl val="0"/>
      </c:catAx>
      <c:valAx>
        <c:axId val="300510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1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Summary!$AC$16:$AS$16</c:f>
              <c:numCache>
                <c:formatCode>_(* #,##0_);_(* \(#,##0\);_(* "-"??_);_(@_)</c:formatCode>
                <c:ptCount val="17"/>
                <c:pt idx="0">
                  <c:v>2428.9876130386665</c:v>
                </c:pt>
                <c:pt idx="1">
                  <c:v>2548.2519226350942</c:v>
                </c:pt>
                <c:pt idx="2">
                  <c:v>2537.1353676027111</c:v>
                </c:pt>
                <c:pt idx="3" formatCode="#,##0">
                  <c:v>2573.5349538751343</c:v>
                </c:pt>
                <c:pt idx="4" formatCode="#,##0">
                  <c:v>2553.3477536322298</c:v>
                </c:pt>
                <c:pt idx="5" formatCode="#,##0">
                  <c:v>2651.5218283854319</c:v>
                </c:pt>
                <c:pt idx="6" formatCode="#,##0">
                  <c:v>2643.8049394390873</c:v>
                </c:pt>
                <c:pt idx="7" formatCode="#,##0">
                  <c:v>2682.1720607066577</c:v>
                </c:pt>
                <c:pt idx="8" formatCode="#,##0">
                  <c:v>2666.3917680177483</c:v>
                </c:pt>
                <c:pt idx="9" formatCode="#,##0">
                  <c:v>2694.641624731953</c:v>
                </c:pt>
                <c:pt idx="10" formatCode="#,##0">
                  <c:v>2731.9102328277072</c:v>
                </c:pt>
                <c:pt idx="11" formatCode="#,##0">
                  <c:v>2801.6956317845725</c:v>
                </c:pt>
                <c:pt idx="12" formatCode="#,##0">
                  <c:v>2832.8472833593182</c:v>
                </c:pt>
                <c:pt idx="13" formatCode="#,##0">
                  <c:v>2889.1802589939448</c:v>
                </c:pt>
                <c:pt idx="14" formatCode="#,##0">
                  <c:v>2910.5020260968622</c:v>
                </c:pt>
                <c:pt idx="15" formatCode="#,##0">
                  <c:v>2981.2770521578173</c:v>
                </c:pt>
                <c:pt idx="16" formatCode="#,##0">
                  <c:v>2934.6343637322784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Summary!$AC$24:$AS$24</c:f>
              <c:numCache>
                <c:formatCode>_(* #,##0_);_(* \(#,##0\);_(* "-"??_);_(@_)</c:formatCode>
                <c:ptCount val="17"/>
                <c:pt idx="0">
                  <c:v>2475.0356242817902</c:v>
                </c:pt>
                <c:pt idx="1">
                  <c:v>2511.4418126190217</c:v>
                </c:pt>
                <c:pt idx="2">
                  <c:v>2542.7828406959102</c:v>
                </c:pt>
                <c:pt idx="3" formatCode="#,##0">
                  <c:v>2552.7493735807238</c:v>
                </c:pt>
                <c:pt idx="4" formatCode="#,##0">
                  <c:v>2582.4666207308542</c:v>
                </c:pt>
                <c:pt idx="5" formatCode="#,##0">
                  <c:v>2639.5226435116633</c:v>
                </c:pt>
                <c:pt idx="6" formatCode="#,##0">
                  <c:v>2679.1933388268048</c:v>
                </c:pt>
                <c:pt idx="7" formatCode="#,##0">
                  <c:v>2685.6766143757709</c:v>
                </c:pt>
                <c:pt idx="8" formatCode="#,##0">
                  <c:v>2682.8315765662669</c:v>
                </c:pt>
                <c:pt idx="9" formatCode="#,##0">
                  <c:v>2689.71088427732</c:v>
                </c:pt>
                <c:pt idx="10" formatCode="#,##0">
                  <c:v>2721.3535148580077</c:v>
                </c:pt>
                <c:pt idx="11" formatCode="#,##0">
                  <c:v>2794.3103989836536</c:v>
                </c:pt>
                <c:pt idx="12" formatCode="#,##0">
                  <c:v>2853.5428451186303</c:v>
                </c:pt>
                <c:pt idx="13" formatCode="#,##0">
                  <c:v>2882.4104092545549</c:v>
                </c:pt>
                <c:pt idx="14" formatCode="#,##0">
                  <c:v>2914.7000332082089</c:v>
                </c:pt>
                <c:pt idx="15" formatCode="#,##0">
                  <c:v>2952.6813208662752</c:v>
                </c:pt>
                <c:pt idx="16" formatCode="#,##0">
                  <c:v>2977.370978424643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00514160"/>
        <c:axId val="300514720"/>
      </c:barChart>
      <c:catAx>
        <c:axId val="30051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14720"/>
        <c:crosses val="autoZero"/>
        <c:auto val="1"/>
        <c:lblAlgn val="ctr"/>
        <c:lblOffset val="100"/>
        <c:noMultiLvlLbl val="0"/>
      </c:catAx>
      <c:valAx>
        <c:axId val="300514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1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Summary!$AC$17:$AS$17</c:f>
              <c:numCache>
                <c:formatCode>_(* #,##0_);_(* \(#,##0\);_(* "-"??_);_(@_)</c:formatCode>
                <c:ptCount val="17"/>
                <c:pt idx="0">
                  <c:v>6725.5630829974643</c:v>
                </c:pt>
                <c:pt idx="1">
                  <c:v>6786.2276384013112</c:v>
                </c:pt>
                <c:pt idx="2">
                  <c:v>6845.443784308186</c:v>
                </c:pt>
                <c:pt idx="3" formatCode="#,##0">
                  <c:v>7022.7704293402649</c:v>
                </c:pt>
                <c:pt idx="4" formatCode="#,##0">
                  <c:v>7157.1969972725883</c:v>
                </c:pt>
                <c:pt idx="5" formatCode="#,##0">
                  <c:v>7170.9347209169773</c:v>
                </c:pt>
                <c:pt idx="6" formatCode="#,##0">
                  <c:v>7190.6101264722602</c:v>
                </c:pt>
                <c:pt idx="7" formatCode="#,##0">
                  <c:v>7298.3751302449991</c:v>
                </c:pt>
                <c:pt idx="8" formatCode="#,##0">
                  <c:v>7409.2570484026164</c:v>
                </c:pt>
                <c:pt idx="9" formatCode="#,##0">
                  <c:v>7595.3537697642996</c:v>
                </c:pt>
                <c:pt idx="10" formatCode="#,##0">
                  <c:v>7798.4242993730295</c:v>
                </c:pt>
                <c:pt idx="11" formatCode="#,##0">
                  <c:v>7898.2167935251682</c:v>
                </c:pt>
                <c:pt idx="12" formatCode="#,##0">
                  <c:v>8016.3477138752014</c:v>
                </c:pt>
                <c:pt idx="13" formatCode="#,##0">
                  <c:v>8212.5293817293878</c:v>
                </c:pt>
                <c:pt idx="14" formatCode="#,##0">
                  <c:v>8293.2541850996586</c:v>
                </c:pt>
                <c:pt idx="15" formatCode="#,##0">
                  <c:v>8543.6464350310962</c:v>
                </c:pt>
                <c:pt idx="16" formatCode="#,##0">
                  <c:v>8691.1479654555151</c:v>
                </c:pt>
              </c:numCache>
            </c:numRef>
          </c:val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Summary!$AC$25:$AS$25</c:f>
              <c:numCache>
                <c:formatCode>_(* #,##0_);_(* \(#,##0\);_(* "-"??_);_(@_)</c:formatCode>
                <c:ptCount val="17"/>
                <c:pt idx="0">
                  <c:v>6675.8570354929807</c:v>
                </c:pt>
                <c:pt idx="1">
                  <c:v>6775.9752639101271</c:v>
                </c:pt>
                <c:pt idx="2">
                  <c:v>6880.8200240315455</c:v>
                </c:pt>
                <c:pt idx="3" formatCode="#,##0">
                  <c:v>7024.7190815438507</c:v>
                </c:pt>
                <c:pt idx="4" formatCode="#,##0">
                  <c:v>7131.6331127743933</c:v>
                </c:pt>
                <c:pt idx="5" formatCode="#,##0">
                  <c:v>7171.0630534664679</c:v>
                </c:pt>
                <c:pt idx="6" formatCode="#,##0">
                  <c:v>7208.8826286764288</c:v>
                </c:pt>
                <c:pt idx="7" formatCode="#,##0">
                  <c:v>7288.1753661800176</c:v>
                </c:pt>
                <c:pt idx="8" formatCode="#,##0">
                  <c:v>7413.2171709080731</c:v>
                </c:pt>
                <c:pt idx="9" formatCode="#,##0">
                  <c:v>7597.7489318039361</c:v>
                </c:pt>
                <c:pt idx="10" formatCode="#,##0">
                  <c:v>7772.1360019569192</c:v>
                </c:pt>
                <c:pt idx="11" formatCode="#,##0">
                  <c:v>7899.4838382729158</c:v>
                </c:pt>
                <c:pt idx="12" formatCode="#,##0">
                  <c:v>8027.1751466200694</c:v>
                </c:pt>
                <c:pt idx="13" formatCode="#,##0">
                  <c:v>8183.9500908234459</c:v>
                </c:pt>
                <c:pt idx="14" formatCode="#,##0">
                  <c:v>8336.1783671781395</c:v>
                </c:pt>
                <c:pt idx="15" formatCode="#,##0">
                  <c:v>8529.915153700782</c:v>
                </c:pt>
                <c:pt idx="16" formatCode="#,##0">
                  <c:v>8703.0124397820618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300534816"/>
        <c:axId val="300535376"/>
      </c:barChart>
      <c:catAx>
        <c:axId val="30053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35376"/>
        <c:crosses val="autoZero"/>
        <c:auto val="1"/>
        <c:lblAlgn val="ctr"/>
        <c:lblOffset val="100"/>
        <c:noMultiLvlLbl val="0"/>
      </c:catAx>
      <c:valAx>
        <c:axId val="300535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0053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Summary!$AC$44:$AS$44</c:f>
              <c:numCache>
                <c:formatCode>0.0</c:formatCode>
                <c:ptCount val="17"/>
                <c:pt idx="0">
                  <c:v>4.5571571962727431</c:v>
                </c:pt>
                <c:pt idx="1">
                  <c:v>-3.1694915381365818</c:v>
                </c:pt>
                <c:pt idx="2">
                  <c:v>3.8155960621704565</c:v>
                </c:pt>
                <c:pt idx="3" formatCode="#,##0.0">
                  <c:v>0.22796604426047473</c:v>
                </c:pt>
                <c:pt idx="4" formatCode="#,##0.0">
                  <c:v>3.1692235050664319</c:v>
                </c:pt>
                <c:pt idx="5" formatCode="#,##0.0">
                  <c:v>-4.4872712259736991</c:v>
                </c:pt>
                <c:pt idx="6" formatCode="#,##0.0">
                  <c:v>-0.43492890506235948</c:v>
                </c:pt>
                <c:pt idx="7" formatCode="#,##0.0">
                  <c:v>6.9185088314194232E-2</c:v>
                </c:pt>
                <c:pt idx="8" formatCode="#,##0.0">
                  <c:v>2.9845251862737898</c:v>
                </c:pt>
                <c:pt idx="9" formatCode="#,##0.0">
                  <c:v>3.3389781054425249</c:v>
                </c:pt>
                <c:pt idx="10" formatCode="#,##0.0">
                  <c:v>1.1514649470547367</c:v>
                </c:pt>
                <c:pt idx="11" formatCode="#,##0.0">
                  <c:v>-0.44583532888343713</c:v>
                </c:pt>
                <c:pt idx="12" formatCode="#,##0.0">
                  <c:v>-0.21172860267347771</c:v>
                </c:pt>
                <c:pt idx="13" formatCode="#,##0.0">
                  <c:v>0.60286960533013634</c:v>
                </c:pt>
                <c:pt idx="14" formatCode="#,##0.0">
                  <c:v>1.2416270147842523</c:v>
                </c:pt>
                <c:pt idx="15" formatCode="#,##0.0">
                  <c:v>1.3957245660966677</c:v>
                </c:pt>
                <c:pt idx="16" formatCode="#,##0.0">
                  <c:v>1.3820683481831297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Summary!$AC$52:$AS$52</c:f>
              <c:numCache>
                <c:formatCode>0.0</c:formatCode>
                <c:ptCount val="17"/>
                <c:pt idx="0">
                  <c:v>0.56371910353538723</c:v>
                </c:pt>
                <c:pt idx="1">
                  <c:v>0.86146005871035047</c:v>
                </c:pt>
                <c:pt idx="2">
                  <c:v>1.4385505703547352</c:v>
                </c:pt>
                <c:pt idx="3">
                  <c:v>1.1512691465659586</c:v>
                </c:pt>
                <c:pt idx="4">
                  <c:v>0.12983517282094681</c:v>
                </c:pt>
                <c:pt idx="5">
                  <c:v>-1.1894244982894153</c:v>
                </c:pt>
                <c:pt idx="6">
                  <c:v>-1.0675805771822366</c:v>
                </c:pt>
                <c:pt idx="7">
                  <c:v>0.53688115940271341</c:v>
                </c:pt>
                <c:pt idx="8">
                  <c:v>2.4532837774914329</c:v>
                </c:pt>
                <c:pt idx="9">
                  <c:v>2.7066603549282808</c:v>
                </c:pt>
                <c:pt idx="10">
                  <c:v>1.5271792015545183</c:v>
                </c:pt>
                <c:pt idx="11">
                  <c:v>7.0813995135998731E-2</c:v>
                </c:pt>
                <c:pt idx="12">
                  <c:v>-0.2939477289745307</c:v>
                </c:pt>
                <c:pt idx="13">
                  <c:v>0.34626719820511909</c:v>
                </c:pt>
                <c:pt idx="14">
                  <c:v>1.4015935097231536</c:v>
                </c:pt>
                <c:pt idx="15">
                  <c:v>1.3609694379593806</c:v>
                </c:pt>
                <c:pt idx="16">
                  <c:v>1.4370994881558685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38736"/>
        <c:axId val="300539296"/>
      </c:lineChart>
      <c:catAx>
        <c:axId val="30053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539296"/>
        <c:crosses val="autoZero"/>
        <c:auto val="1"/>
        <c:lblAlgn val="ctr"/>
        <c:lblOffset val="100"/>
        <c:noMultiLvlLbl val="0"/>
      </c:catAx>
      <c:valAx>
        <c:axId val="3005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387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Summary!$AC$45:$AS$45</c:f>
              <c:numCache>
                <c:formatCode>0.0</c:formatCode>
                <c:ptCount val="17"/>
                <c:pt idx="0">
                  <c:v>-0.99079719651551379</c:v>
                </c:pt>
                <c:pt idx="1">
                  <c:v>4.9100419020757347</c:v>
                </c:pt>
                <c:pt idx="2">
                  <c:v>-0.43624238771838852</c:v>
                </c:pt>
                <c:pt idx="3">
                  <c:v>1.4346726129483844</c:v>
                </c:pt>
                <c:pt idx="4">
                  <c:v>-0.78441523448156136</c:v>
                </c:pt>
                <c:pt idx="5">
                  <c:v>3.8449159388315168</c:v>
                </c:pt>
                <c:pt idx="6">
                  <c:v>-0.29103622167966359</c:v>
                </c:pt>
                <c:pt idx="7">
                  <c:v>1.4512084721238994</c:v>
                </c:pt>
                <c:pt idx="8">
                  <c:v>-0.58834005916651444</c:v>
                </c:pt>
                <c:pt idx="9">
                  <c:v>1.0594788452713555</c:v>
                </c:pt>
                <c:pt idx="10">
                  <c:v>1.3830636235147464</c:v>
                </c:pt>
                <c:pt idx="11">
                  <c:v>2.5544543198490421</c:v>
                </c:pt>
                <c:pt idx="12">
                  <c:v>1.1118856460115678</c:v>
                </c:pt>
                <c:pt idx="13">
                  <c:v>1.9885638017106411</c:v>
                </c:pt>
                <c:pt idx="14">
                  <c:v>0.73798673642959667</c:v>
                </c:pt>
                <c:pt idx="15">
                  <c:v>2.4317119667450759</c:v>
                </c:pt>
                <c:pt idx="16">
                  <c:v>-1.5645204256269807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Summary!$AC$53:$AS$53</c:f>
              <c:numCache>
                <c:formatCode>0.0</c:formatCode>
                <c:ptCount val="17"/>
                <c:pt idx="0">
                  <c:v>1.6356754945550334</c:v>
                </c:pt>
                <c:pt idx="1">
                  <c:v>1.4709359323987758</c:v>
                </c:pt>
                <c:pt idx="2">
                  <c:v>1.2479296919965188</c:v>
                </c:pt>
                <c:pt idx="3">
                  <c:v>0.39195375732856697</c:v>
                </c:pt>
                <c:pt idx="4">
                  <c:v>1.1641270959728445</c:v>
                </c:pt>
                <c:pt idx="5">
                  <c:v>2.2093614811045326</c:v>
                </c:pt>
                <c:pt idx="6">
                  <c:v>1.5029496114632002</c:v>
                </c:pt>
                <c:pt idx="7">
                  <c:v>0.24198610286949584</c:v>
                </c:pt>
                <c:pt idx="8">
                  <c:v>-0.10593374475077466</c:v>
                </c:pt>
                <c:pt idx="9">
                  <c:v>0.25641966387832671</c:v>
                </c:pt>
                <c:pt idx="10">
                  <c:v>1.1764324101023016</c:v>
                </c:pt>
                <c:pt idx="11">
                  <c:v>2.6809043267373101</c:v>
                </c:pt>
                <c:pt idx="12">
                  <c:v>2.1197518413316185</c:v>
                </c:pt>
                <c:pt idx="13">
                  <c:v>1.0116394146773233</c:v>
                </c:pt>
                <c:pt idx="14">
                  <c:v>1.1202299245791636</c:v>
                </c:pt>
                <c:pt idx="15">
                  <c:v>1.3030942198281936</c:v>
                </c:pt>
                <c:pt idx="16">
                  <c:v>0.83617752393014833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42656"/>
        <c:axId val="300543216"/>
      </c:lineChart>
      <c:catAx>
        <c:axId val="30054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543216"/>
        <c:crosses val="autoZero"/>
        <c:auto val="1"/>
        <c:lblAlgn val="ctr"/>
        <c:lblOffset val="100"/>
        <c:noMultiLvlLbl val="0"/>
      </c:catAx>
      <c:valAx>
        <c:axId val="300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426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Summary!$AC$46:$AS$46</c:f>
              <c:numCache>
                <c:formatCode>0.0</c:formatCode>
                <c:ptCount val="17"/>
                <c:pt idx="0">
                  <c:v>2.9612520854906732</c:v>
                </c:pt>
                <c:pt idx="1">
                  <c:v>0.90199964902879515</c:v>
                </c:pt>
                <c:pt idx="2">
                  <c:v>0.87259297892967602</c:v>
                </c:pt>
                <c:pt idx="3">
                  <c:v>2.5904331496894972</c:v>
                </c:pt>
                <c:pt idx="4">
                  <c:v>1.9141529583639239</c:v>
                </c:pt>
                <c:pt idx="5">
                  <c:v>0.19194279058720731</c:v>
                </c:pt>
                <c:pt idx="6">
                  <c:v>0.27437713939706398</c:v>
                </c:pt>
                <c:pt idx="7">
                  <c:v>1.4986906796128796</c:v>
                </c:pt>
                <c:pt idx="8">
                  <c:v>1.5192685519563653</c:v>
                </c:pt>
                <c:pt idx="9">
                  <c:v>2.5116785683903853</c:v>
                </c:pt>
                <c:pt idx="10">
                  <c:v>2.6736151569017874</c:v>
                </c:pt>
                <c:pt idx="11">
                  <c:v>1.2796494563672489</c:v>
                </c:pt>
                <c:pt idx="12">
                  <c:v>1.495665710858618</c:v>
                </c:pt>
                <c:pt idx="13">
                  <c:v>2.4472699395838626</c:v>
                </c:pt>
                <c:pt idx="14">
                  <c:v>0.98294690488245351</c:v>
                </c:pt>
                <c:pt idx="15">
                  <c:v>3.0192279694177593</c:v>
                </c:pt>
                <c:pt idx="16">
                  <c:v>1.7264470334309001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Summary!$AC$3:$AS$4</c:f>
              <c:multiLvlStrCache>
                <c:ptCount val="17"/>
                <c:lvl>
                  <c:pt idx="0">
                    <c:v>Q2</c:v>
                  </c:pt>
                  <c:pt idx="1">
                    <c:v>Q3</c:v>
                  </c:pt>
                  <c:pt idx="2">
                    <c:v>Q4</c:v>
                  </c:pt>
                  <c:pt idx="3">
                    <c:v>Q1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</c:lvl>
                <c:lvl>
                  <c:pt idx="0">
                    <c:v>2014/15</c:v>
                  </c:pt>
                  <c:pt idx="3">
                    <c:v>2015/16</c:v>
                  </c:pt>
                  <c:pt idx="5">
                    <c:v>2015/16</c:v>
                  </c:pt>
                  <c:pt idx="7">
                    <c:v>2016/17</c:v>
                  </c:pt>
                  <c:pt idx="11">
                    <c:v>2017/18</c:v>
                  </c:pt>
                  <c:pt idx="15">
                    <c:v>2018/19</c:v>
                  </c:pt>
                </c:lvl>
              </c:multiLvlStrCache>
            </c:multiLvlStrRef>
          </c:cat>
          <c:val>
            <c:numRef>
              <c:f>Summary!$AC$54:$AS$54</c:f>
              <c:numCache>
                <c:formatCode>0.0</c:formatCode>
                <c:ptCount val="17"/>
                <c:pt idx="0">
                  <c:v>1.4822590887829445</c:v>
                </c:pt>
                <c:pt idx="1">
                  <c:v>1.4997059985685235</c:v>
                </c:pt>
                <c:pt idx="2">
                  <c:v>1.5473013999894203</c:v>
                </c:pt>
                <c:pt idx="3">
                  <c:v>2.091306806597637</c:v>
                </c:pt>
                <c:pt idx="4">
                  <c:v>1.521968778957139</c:v>
                </c:pt>
                <c:pt idx="5">
                  <c:v>0.55288795803931645</c:v>
                </c:pt>
                <c:pt idx="6">
                  <c:v>0.52739147498750416</c:v>
                </c:pt>
                <c:pt idx="7">
                  <c:v>1.0999310376918592</c:v>
                </c:pt>
                <c:pt idx="8">
                  <c:v>1.7156805159806998</c:v>
                </c:pt>
                <c:pt idx="9">
                  <c:v>2.4892264268208342</c:v>
                </c:pt>
                <c:pt idx="10">
                  <c:v>2.2952465489219476</c:v>
                </c:pt>
                <c:pt idx="11">
                  <c:v>1.6385178576897363</c:v>
                </c:pt>
                <c:pt idx="12">
                  <c:v>1.6164512892410832</c:v>
                </c:pt>
                <c:pt idx="13">
                  <c:v>1.9530524915653436</c:v>
                </c:pt>
                <c:pt idx="14">
                  <c:v>1.8600831464671952</c:v>
                </c:pt>
                <c:pt idx="15">
                  <c:v>2.3240479988460683</c:v>
                </c:pt>
                <c:pt idx="16">
                  <c:v>2.0292966924317035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46576"/>
        <c:axId val="300547136"/>
      </c:lineChart>
      <c:catAx>
        <c:axId val="30054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0547136"/>
        <c:crosses val="autoZero"/>
        <c:auto val="1"/>
        <c:lblAlgn val="ctr"/>
        <c:lblOffset val="100"/>
        <c:noMultiLvlLbl val="0"/>
      </c:catAx>
      <c:valAx>
        <c:axId val="3005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546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Summary!$AH$6:$AS$6</c:f>
              <c:numCache>
                <c:formatCode>#,##0</c:formatCode>
                <c:ptCount val="12"/>
                <c:pt idx="0">
                  <c:v>12993.519829055071</c:v>
                </c:pt>
                <c:pt idx="1">
                  <c:v>14077.070684888398</c:v>
                </c:pt>
                <c:pt idx="2">
                  <c:v>15158.26764226353</c:v>
                </c:pt>
                <c:pt idx="3">
                  <c:v>14264.765660986886</c:v>
                </c:pt>
                <c:pt idx="4">
                  <c:v>13573.258422955738</c:v>
                </c:pt>
                <c:pt idx="5">
                  <c:v>14986.434669304832</c:v>
                </c:pt>
                <c:pt idx="6">
                  <c:v>16183.197817610959</c:v>
                </c:pt>
                <c:pt idx="7">
                  <c:v>15109.452792411335</c:v>
                </c:pt>
                <c:pt idx="8">
                  <c:v>14495.69268491802</c:v>
                </c:pt>
                <c:pt idx="9">
                  <c:v>15725.61495376076</c:v>
                </c:pt>
                <c:pt idx="10">
                  <c:v>17186.794717417411</c:v>
                </c:pt>
                <c:pt idx="11">
                  <c:v>16102.328363271545</c:v>
                </c:pt>
              </c:numCache>
            </c:numRef>
          </c:val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Summary!$AH$7:$AS$7</c:f>
              <c:numCache>
                <c:formatCode>#,##0</c:formatCode>
                <c:ptCount val="12"/>
                <c:pt idx="0">
                  <c:v>2321.9160764651147</c:v>
                </c:pt>
                <c:pt idx="1">
                  <c:v>3018.8930228251193</c:v>
                </c:pt>
                <c:pt idx="2">
                  <c:v>3782.2841548173155</c:v>
                </c:pt>
                <c:pt idx="3">
                  <c:v>3004.1083108948142</c:v>
                </c:pt>
                <c:pt idx="4">
                  <c:v>2430.5263868857701</c:v>
                </c:pt>
                <c:pt idx="5">
                  <c:v>3248.1349706567157</c:v>
                </c:pt>
                <c:pt idx="6">
                  <c:v>4081.5841310631999</c:v>
                </c:pt>
                <c:pt idx="7">
                  <c:v>3101.7610477612743</c:v>
                </c:pt>
                <c:pt idx="8">
                  <c:v>2469.839024984321</c:v>
                </c:pt>
                <c:pt idx="9">
                  <c:v>3287.0486806583594</c:v>
                </c:pt>
                <c:pt idx="10">
                  <c:v>4209.314418216577</c:v>
                </c:pt>
                <c:pt idx="11">
                  <c:v>3241.5488202581237</c:v>
                </c:pt>
              </c:numCache>
            </c:numRef>
          </c:val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Summary!$AH$8:$AS$8</c:f>
              <c:numCache>
                <c:formatCode>#,##0</c:formatCode>
                <c:ptCount val="12"/>
                <c:pt idx="0">
                  <c:v>2612.6925562136903</c:v>
                </c:pt>
                <c:pt idx="1">
                  <c:v>2663.650839683693</c:v>
                </c:pt>
                <c:pt idx="2">
                  <c:v>2659.4593541738363</c:v>
                </c:pt>
                <c:pt idx="3">
                  <c:v>2704.9374422697088</c:v>
                </c:pt>
                <c:pt idx="4">
                  <c:v>2664.6009551424354</c:v>
                </c:pt>
                <c:pt idx="5">
                  <c:v>2745.2251315635849</c:v>
                </c:pt>
                <c:pt idx="6">
                  <c:v>2779.4547554331589</c:v>
                </c:pt>
                <c:pt idx="7">
                  <c:v>2868.9994234863912</c:v>
                </c:pt>
                <c:pt idx="8">
                  <c:v>2864.6701825963164</c:v>
                </c:pt>
                <c:pt idx="9">
                  <c:v>2920.9077021875314</c:v>
                </c:pt>
                <c:pt idx="10">
                  <c:v>2959.3847477655672</c:v>
                </c:pt>
                <c:pt idx="11">
                  <c:v>2969.6224609817218</c:v>
                </c:pt>
              </c:numCache>
            </c:numRef>
          </c:val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2015/16</c:v>
                  </c:pt>
                  <c:pt idx="2">
                    <c:v>2016/17</c:v>
                  </c:pt>
                  <c:pt idx="6">
                    <c:v>2017/18</c:v>
                  </c:pt>
                  <c:pt idx="10">
                    <c:v>2018/19</c:v>
                  </c:pt>
                </c:lvl>
              </c:multiLvlStrCache>
            </c:multiLvlStrRef>
          </c:cat>
          <c:val>
            <c:numRef>
              <c:f>Summary!$AH$9:$AS$9</c:f>
              <c:numCache>
                <c:formatCode>#,##0</c:formatCode>
                <c:ptCount val="12"/>
                <c:pt idx="0">
                  <c:v>6973.3990781698913</c:v>
                </c:pt>
                <c:pt idx="1">
                  <c:v>7188.0446450416403</c:v>
                </c:pt>
                <c:pt idx="2">
                  <c:v>7550.5448930499024</c:v>
                </c:pt>
                <c:pt idx="3">
                  <c:v>7358.1330967925514</c:v>
                </c:pt>
                <c:pt idx="4">
                  <c:v>7390.0684201442918</c:v>
                </c:pt>
                <c:pt idx="5">
                  <c:v>7795.6898994369076</c:v>
                </c:pt>
                <c:pt idx="6">
                  <c:v>8156.7027609122688</c:v>
                </c:pt>
                <c:pt idx="7">
                  <c:v>7968.478854007506</c:v>
                </c:pt>
                <c:pt idx="8">
                  <c:v>7999.0876069011028</c:v>
                </c:pt>
                <c:pt idx="9">
                  <c:v>8292.0798323653344</c:v>
                </c:pt>
                <c:pt idx="10">
                  <c:v>8811.6351498231979</c:v>
                </c:pt>
                <c:pt idx="11">
                  <c:v>8641.7053691152123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55872"/>
        <c:axId val="301356432"/>
      </c:barChart>
      <c:catAx>
        <c:axId val="30135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1356432"/>
        <c:crosses val="autoZero"/>
        <c:auto val="1"/>
        <c:lblAlgn val="ctr"/>
        <c:lblOffset val="100"/>
        <c:noMultiLvlLbl val="0"/>
      </c:catAx>
      <c:valAx>
        <c:axId val="301356432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 Shs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3558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E5FF"/>
  </sheetPr>
  <dimension ref="B1:E22"/>
  <sheetViews>
    <sheetView workbookViewId="0">
      <selection activeCell="D13" sqref="D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133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134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44" t="s">
        <v>67</v>
      </c>
      <c r="C3" s="244"/>
      <c r="D3" s="244" t="s">
        <v>66</v>
      </c>
      <c r="E3" s="244"/>
      <c r="F3" s="244"/>
      <c r="G3" s="244"/>
      <c r="H3" s="244" t="s">
        <v>60</v>
      </c>
      <c r="I3" s="244"/>
      <c r="J3" s="244"/>
      <c r="K3" s="244"/>
      <c r="L3" s="244" t="s">
        <v>61</v>
      </c>
      <c r="M3" s="244"/>
      <c r="N3" s="244"/>
      <c r="O3" s="244"/>
      <c r="P3" s="244" t="s">
        <v>62</v>
      </c>
      <c r="Q3" s="244"/>
      <c r="R3" s="244"/>
      <c r="S3" s="244"/>
      <c r="U3" s="244" t="s">
        <v>63</v>
      </c>
      <c r="V3" s="244"/>
      <c r="W3" s="244"/>
      <c r="X3" s="244" t="s">
        <v>64</v>
      </c>
      <c r="Y3" s="244"/>
      <c r="Z3" s="244"/>
      <c r="AA3" s="244"/>
      <c r="AB3" s="244" t="s">
        <v>65</v>
      </c>
      <c r="AC3" s="244"/>
      <c r="AD3" s="244"/>
      <c r="AE3" s="244"/>
      <c r="AF3" s="244" t="s">
        <v>77</v>
      </c>
      <c r="AG3" s="244"/>
      <c r="AH3" s="244"/>
      <c r="AI3" s="244"/>
      <c r="AJ3" s="240" t="s">
        <v>80</v>
      </c>
      <c r="AK3" s="240"/>
      <c r="AL3" s="240"/>
      <c r="AM3" s="240"/>
      <c r="AN3" s="244" t="s">
        <v>92</v>
      </c>
      <c r="AO3" s="244"/>
      <c r="AP3" s="244"/>
      <c r="AQ3" s="244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#REF!/Deseason_VA!B5*100</f>
        <v>#REF!</v>
      </c>
      <c r="C5" s="21" t="e">
        <f>#REF!/Deseason_VA!C5*100</f>
        <v>#REF!</v>
      </c>
      <c r="D5" s="21" t="e">
        <f>#REF!/Deseason_VA!D5*100</f>
        <v>#REF!</v>
      </c>
      <c r="E5" s="21" t="e">
        <f>#REF!/Deseason_VA!E5*100</f>
        <v>#REF!</v>
      </c>
      <c r="F5" s="21" t="e">
        <f>#REF!/Deseason_VA!F5*100</f>
        <v>#REF!</v>
      </c>
      <c r="G5" s="21" t="e">
        <f>#REF!/Deseason_VA!G5*100</f>
        <v>#REF!</v>
      </c>
      <c r="H5" s="21" t="e">
        <f>#REF!/Deseason_VA!H5*100</f>
        <v>#REF!</v>
      </c>
      <c r="I5" s="21" t="e">
        <f>#REF!/Deseason_VA!I5*100</f>
        <v>#REF!</v>
      </c>
      <c r="J5" s="21" t="e">
        <f>#REF!/Deseason_VA!J5*100</f>
        <v>#REF!</v>
      </c>
      <c r="K5" s="21" t="e">
        <f>#REF!/Deseason_VA!K5*100</f>
        <v>#REF!</v>
      </c>
      <c r="L5" s="21" t="e">
        <f>#REF!/Deseason_VA!L5*100</f>
        <v>#REF!</v>
      </c>
      <c r="M5" s="21" t="e">
        <f>#REF!/Deseason_VA!M5*100</f>
        <v>#REF!</v>
      </c>
      <c r="N5" s="21" t="e">
        <f>#REF!/Deseason_VA!N5*100</f>
        <v>#REF!</v>
      </c>
      <c r="O5" s="21" t="e">
        <f>#REF!/Deseason_VA!O5*100</f>
        <v>#REF!</v>
      </c>
      <c r="P5" s="21" t="e">
        <f>#REF!/Deseason_VA!P5*100</f>
        <v>#REF!</v>
      </c>
      <c r="Q5" s="21" t="e">
        <f>#REF!/Deseason_VA!Q5*100</f>
        <v>#REF!</v>
      </c>
      <c r="R5" s="21" t="e">
        <f>#REF!/Deseason_VA!R5*100</f>
        <v>#REF!</v>
      </c>
      <c r="S5" s="21" t="e">
        <f>#REF!/Deseason_VA!S5*100</f>
        <v>#REF!</v>
      </c>
      <c r="T5" s="21" t="e">
        <f>#REF!/Deseason_VA!T5*100</f>
        <v>#REF!</v>
      </c>
      <c r="U5" s="21" t="e">
        <f>#REF!/Deseason_VA!U5*100</f>
        <v>#REF!</v>
      </c>
      <c r="V5" s="21" t="e">
        <f>#REF!/Deseason_VA!V5*100</f>
        <v>#REF!</v>
      </c>
      <c r="W5" s="21" t="e">
        <f>#REF!/Deseason_VA!W5*100</f>
        <v>#REF!</v>
      </c>
      <c r="X5" s="21" t="e">
        <f>#REF!/Deseason_VA!X5*100</f>
        <v>#REF!</v>
      </c>
      <c r="Y5" s="21" t="e">
        <f>#REF!/Deseason_VA!Y5*100</f>
        <v>#REF!</v>
      </c>
      <c r="Z5" s="21" t="e">
        <f>#REF!/Deseason_VA!Z5*100</f>
        <v>#REF!</v>
      </c>
      <c r="AA5" s="21" t="e">
        <f>#REF!/Deseason_VA!AA5*100</f>
        <v>#REF!</v>
      </c>
      <c r="AB5" s="21" t="e">
        <f>#REF!/Deseason_VA!AB5*100</f>
        <v>#REF!</v>
      </c>
      <c r="AC5" s="21" t="e">
        <f>#REF!/Deseason_VA!AC5*100</f>
        <v>#REF!</v>
      </c>
      <c r="AD5" s="21" t="e">
        <f>#REF!/Deseason_VA!AD5*100</f>
        <v>#REF!</v>
      </c>
      <c r="AE5" s="21" t="e">
        <f>#REF!/Deseason_VA!AE5*100</f>
        <v>#REF!</v>
      </c>
      <c r="AF5" s="21" t="e">
        <f>#REF!/Deseason_VA!AF5*100</f>
        <v>#REF!</v>
      </c>
      <c r="AG5" s="21" t="e">
        <f>#REF!/Deseason_VA!AG5*100</f>
        <v>#REF!</v>
      </c>
      <c r="AH5" s="21" t="e">
        <f>#REF!/Deseason_VA!AH5*100</f>
        <v>#REF!</v>
      </c>
      <c r="AI5" s="21" t="e">
        <f>#REF!/Deseason_VA!AI5*100</f>
        <v>#REF!</v>
      </c>
      <c r="AJ5" s="21" t="e">
        <f>#REF!/Deseason_VA!AJ5*100</f>
        <v>#REF!</v>
      </c>
      <c r="AK5" s="21" t="e">
        <f>#REF!/Deseason_VA!AK5*100</f>
        <v>#REF!</v>
      </c>
      <c r="AL5" s="21" t="e">
        <f>#REF!/Deseason_VA!AL5*100</f>
        <v>#REF!</v>
      </c>
      <c r="AM5" s="21" t="e">
        <f>#REF!/Deseason_VA!AM5*100</f>
        <v>#REF!</v>
      </c>
      <c r="AN5" s="21" t="e">
        <f>#REF!/Deseason_VA!AN5*100</f>
        <v>#REF!</v>
      </c>
      <c r="AO5" s="21" t="e">
        <f>#REF!/Deseason_VA!AO5*100</f>
        <v>#REF!</v>
      </c>
      <c r="AP5" s="21" t="e">
        <f>#REF!/Deseason_VA!AP5*100</f>
        <v>#REF!</v>
      </c>
      <c r="AQ5" s="21" t="e">
        <f>#REF!/Deseason_VA!AQ5*100</f>
        <v>#REF!</v>
      </c>
    </row>
    <row r="6" spans="1:43" s="9" customFormat="1" ht="24.75" customHeight="1" x14ac:dyDescent="0.2">
      <c r="A6" s="2" t="s">
        <v>96</v>
      </c>
      <c r="B6" s="21" t="e">
        <f>#REF!/Deseason_VA!B6*100</f>
        <v>#REF!</v>
      </c>
      <c r="C6" s="21" t="e">
        <f>#REF!/Deseason_VA!C6*100</f>
        <v>#REF!</v>
      </c>
      <c r="D6" s="21" t="e">
        <f>#REF!/Deseason_VA!D6*100</f>
        <v>#REF!</v>
      </c>
      <c r="E6" s="21" t="e">
        <f>#REF!/Deseason_VA!E6*100</f>
        <v>#REF!</v>
      </c>
      <c r="F6" s="21" t="e">
        <f>#REF!/Deseason_VA!F6*100</f>
        <v>#REF!</v>
      </c>
      <c r="G6" s="21" t="e">
        <f>#REF!/Deseason_VA!G6*100</f>
        <v>#REF!</v>
      </c>
      <c r="H6" s="21" t="e">
        <f>#REF!/Deseason_VA!H6*100</f>
        <v>#REF!</v>
      </c>
      <c r="I6" s="21" t="e">
        <f>#REF!/Deseason_VA!I6*100</f>
        <v>#REF!</v>
      </c>
      <c r="J6" s="21" t="e">
        <f>#REF!/Deseason_VA!J6*100</f>
        <v>#REF!</v>
      </c>
      <c r="K6" s="21" t="e">
        <f>#REF!/Deseason_VA!K6*100</f>
        <v>#REF!</v>
      </c>
      <c r="L6" s="21" t="e">
        <f>#REF!/Deseason_VA!L6*100</f>
        <v>#REF!</v>
      </c>
      <c r="M6" s="21" t="e">
        <f>#REF!/Deseason_VA!M6*100</f>
        <v>#REF!</v>
      </c>
      <c r="N6" s="21" t="e">
        <f>#REF!/Deseason_VA!N6*100</f>
        <v>#REF!</v>
      </c>
      <c r="O6" s="21" t="e">
        <f>#REF!/Deseason_VA!O6*100</f>
        <v>#REF!</v>
      </c>
      <c r="P6" s="21" t="e">
        <f>#REF!/Deseason_VA!P6*100</f>
        <v>#REF!</v>
      </c>
      <c r="Q6" s="21" t="e">
        <f>#REF!/Deseason_VA!Q6*100</f>
        <v>#REF!</v>
      </c>
      <c r="R6" s="21" t="e">
        <f>#REF!/Deseason_VA!R6*100</f>
        <v>#REF!</v>
      </c>
      <c r="S6" s="21" t="e">
        <f>#REF!/Deseason_VA!S6*100</f>
        <v>#REF!</v>
      </c>
      <c r="T6" s="21" t="e">
        <f>#REF!/Deseason_VA!T6*100</f>
        <v>#REF!</v>
      </c>
      <c r="U6" s="21" t="e">
        <f>#REF!/Deseason_VA!U6*100</f>
        <v>#REF!</v>
      </c>
      <c r="V6" s="21" t="e">
        <f>#REF!/Deseason_VA!V6*100</f>
        <v>#REF!</v>
      </c>
      <c r="W6" s="21" t="e">
        <f>#REF!/Deseason_VA!W6*100</f>
        <v>#REF!</v>
      </c>
      <c r="X6" s="21" t="e">
        <f>#REF!/Deseason_VA!X6*100</f>
        <v>#REF!</v>
      </c>
      <c r="Y6" s="21" t="e">
        <f>#REF!/Deseason_VA!Y6*100</f>
        <v>#REF!</v>
      </c>
      <c r="Z6" s="21" t="e">
        <f>#REF!/Deseason_VA!Z6*100</f>
        <v>#REF!</v>
      </c>
      <c r="AA6" s="21" t="e">
        <f>#REF!/Deseason_VA!AA6*100</f>
        <v>#REF!</v>
      </c>
      <c r="AB6" s="21" t="e">
        <f>#REF!/Deseason_VA!AB6*100</f>
        <v>#REF!</v>
      </c>
      <c r="AC6" s="21" t="e">
        <f>#REF!/Deseason_VA!AC6*100</f>
        <v>#REF!</v>
      </c>
      <c r="AD6" s="21" t="e">
        <f>#REF!/Deseason_VA!AD6*100</f>
        <v>#REF!</v>
      </c>
      <c r="AE6" s="21" t="e">
        <f>#REF!/Deseason_VA!AE6*100</f>
        <v>#REF!</v>
      </c>
      <c r="AF6" s="19" t="e">
        <f>#REF!/Deseason_VA!AF6*100</f>
        <v>#REF!</v>
      </c>
      <c r="AG6" s="19" t="e">
        <f>#REF!/Deseason_VA!AG6*100</f>
        <v>#REF!</v>
      </c>
      <c r="AH6" s="19" t="e">
        <f>#REF!/Deseason_VA!AH6*100</f>
        <v>#REF!</v>
      </c>
      <c r="AI6" s="19" t="e">
        <f>#REF!/Deseason_VA!AI6*100</f>
        <v>#REF!</v>
      </c>
      <c r="AJ6" s="19" t="e">
        <f>#REF!/Deseason_VA!AJ6*100</f>
        <v>#REF!</v>
      </c>
      <c r="AK6" s="19" t="e">
        <f>#REF!/Deseason_VA!AK6*100</f>
        <v>#REF!</v>
      </c>
      <c r="AL6" s="19" t="e">
        <f>#REF!/Deseason_VA!AL6*100</f>
        <v>#REF!</v>
      </c>
      <c r="AM6" s="19" t="e">
        <f>#REF!/Deseason_VA!AM6*100</f>
        <v>#REF!</v>
      </c>
      <c r="AN6" s="19" t="e">
        <f>#REF!/Deseason_VA!AN6*100</f>
        <v>#REF!</v>
      </c>
      <c r="AO6" s="19" t="e">
        <f>#REF!/Deseason_VA!AO6*100</f>
        <v>#REF!</v>
      </c>
      <c r="AP6" s="19" t="e">
        <f>#REF!/Deseason_VA!AP6*100</f>
        <v>#REF!</v>
      </c>
      <c r="AQ6" s="19" t="e">
        <f>#REF!/Deseason_VA!AQ6*100</f>
        <v>#REF!</v>
      </c>
    </row>
    <row r="7" spans="1:43" s="8" customFormat="1" ht="18" customHeight="1" x14ac:dyDescent="0.2">
      <c r="A7" s="17" t="s">
        <v>1</v>
      </c>
      <c r="B7" s="24" t="e">
        <f>#REF!/Deseason_VA!B7*100</f>
        <v>#REF!</v>
      </c>
      <c r="C7" s="24" t="e">
        <f>#REF!/Deseason_VA!C7*100</f>
        <v>#REF!</v>
      </c>
      <c r="D7" s="24" t="e">
        <f>#REF!/Deseason_VA!D7*100</f>
        <v>#REF!</v>
      </c>
      <c r="E7" s="24" t="e">
        <f>#REF!/Deseason_VA!E7*100</f>
        <v>#REF!</v>
      </c>
      <c r="F7" s="24" t="e">
        <f>#REF!/Deseason_VA!F7*100</f>
        <v>#REF!</v>
      </c>
      <c r="G7" s="24" t="e">
        <f>#REF!/Deseason_VA!G7*100</f>
        <v>#REF!</v>
      </c>
      <c r="H7" s="24" t="e">
        <f>#REF!/Deseason_VA!H7*100</f>
        <v>#REF!</v>
      </c>
      <c r="I7" s="24" t="e">
        <f>#REF!/Deseason_VA!I7*100</f>
        <v>#REF!</v>
      </c>
      <c r="J7" s="24" t="e">
        <f>#REF!/Deseason_VA!J7*100</f>
        <v>#REF!</v>
      </c>
      <c r="K7" s="24" t="e">
        <f>#REF!/Deseason_VA!K7*100</f>
        <v>#REF!</v>
      </c>
      <c r="L7" s="24" t="e">
        <f>#REF!/Deseason_VA!L7*100</f>
        <v>#REF!</v>
      </c>
      <c r="M7" s="24" t="e">
        <f>#REF!/Deseason_VA!M7*100</f>
        <v>#REF!</v>
      </c>
      <c r="N7" s="24" t="e">
        <f>#REF!/Deseason_VA!N7*100</f>
        <v>#REF!</v>
      </c>
      <c r="O7" s="24" t="e">
        <f>#REF!/Deseason_VA!O7*100</f>
        <v>#REF!</v>
      </c>
      <c r="P7" s="24" t="e">
        <f>#REF!/Deseason_VA!P7*100</f>
        <v>#REF!</v>
      </c>
      <c r="Q7" s="24" t="e">
        <f>#REF!/Deseason_VA!Q7*100</f>
        <v>#REF!</v>
      </c>
      <c r="R7" s="24" t="e">
        <f>#REF!/Deseason_VA!R7*100</f>
        <v>#REF!</v>
      </c>
      <c r="S7" s="24" t="e">
        <f>#REF!/Deseason_VA!S7*100</f>
        <v>#REF!</v>
      </c>
      <c r="T7" s="24" t="e">
        <f>#REF!/Deseason_VA!T7*100</f>
        <v>#REF!</v>
      </c>
      <c r="U7" s="24" t="e">
        <f>#REF!/Deseason_VA!U7*100</f>
        <v>#REF!</v>
      </c>
      <c r="V7" s="24" t="e">
        <f>#REF!/Deseason_VA!V7*100</f>
        <v>#REF!</v>
      </c>
      <c r="W7" s="24" t="e">
        <f>#REF!/Deseason_VA!W7*100</f>
        <v>#REF!</v>
      </c>
      <c r="X7" s="24" t="e">
        <f>#REF!/Deseason_VA!X7*100</f>
        <v>#REF!</v>
      </c>
      <c r="Y7" s="24" t="e">
        <f>#REF!/Deseason_VA!Y7*100</f>
        <v>#REF!</v>
      </c>
      <c r="Z7" s="24" t="e">
        <f>#REF!/Deseason_VA!Z7*100</f>
        <v>#REF!</v>
      </c>
      <c r="AA7" s="24" t="e">
        <f>#REF!/Deseason_VA!AA7*100</f>
        <v>#REF!</v>
      </c>
      <c r="AB7" s="24" t="e">
        <f>#REF!/Deseason_VA!AB7*100</f>
        <v>#REF!</v>
      </c>
      <c r="AC7" s="24" t="e">
        <f>#REF!/Deseason_VA!AC7*100</f>
        <v>#REF!</v>
      </c>
      <c r="AD7" s="24" t="e">
        <f>#REF!/Deseason_VA!AD7*100</f>
        <v>#REF!</v>
      </c>
      <c r="AE7" s="24" t="e">
        <f>#REF!/Deseason_VA!AE7*100</f>
        <v>#REF!</v>
      </c>
      <c r="AF7" s="16" t="e">
        <f>#REF!/Deseason_VA!AF7*100</f>
        <v>#REF!</v>
      </c>
      <c r="AG7" s="16" t="e">
        <f>#REF!/Deseason_VA!AG7*100</f>
        <v>#REF!</v>
      </c>
      <c r="AH7" s="16" t="e">
        <f>#REF!/Deseason_VA!AH7*100</f>
        <v>#REF!</v>
      </c>
      <c r="AI7" s="16" t="e">
        <f>#REF!/Deseason_VA!AI7*100</f>
        <v>#REF!</v>
      </c>
      <c r="AJ7" s="16" t="e">
        <f>#REF!/Deseason_VA!AJ7*100</f>
        <v>#REF!</v>
      </c>
      <c r="AK7" s="16" t="e">
        <f>#REF!/Deseason_VA!AK7*100</f>
        <v>#REF!</v>
      </c>
      <c r="AL7" s="16" t="e">
        <f>#REF!/Deseason_VA!AL7*100</f>
        <v>#REF!</v>
      </c>
      <c r="AM7" s="16" t="e">
        <f>#REF!/Deseason_VA!AM7*100</f>
        <v>#REF!</v>
      </c>
      <c r="AN7" s="16" t="e">
        <f>#REF!/Deseason_VA!AN7*100</f>
        <v>#REF!</v>
      </c>
      <c r="AO7" s="16" t="e">
        <f>#REF!/Deseason_VA!AO7*100</f>
        <v>#REF!</v>
      </c>
      <c r="AP7" s="16" t="e">
        <f>#REF!/Deseason_VA!AP7*100</f>
        <v>#REF!</v>
      </c>
      <c r="AQ7" s="16" t="e">
        <f>#REF!/Deseason_VA!AQ7*100</f>
        <v>#REF!</v>
      </c>
    </row>
    <row r="8" spans="1:43" s="8" customFormat="1" ht="18" customHeight="1" x14ac:dyDescent="0.2">
      <c r="A8" s="17" t="s">
        <v>2</v>
      </c>
      <c r="B8" s="24" t="e">
        <f>#REF!/Deseason_VA!B8*100</f>
        <v>#REF!</v>
      </c>
      <c r="C8" s="24" t="e">
        <f>#REF!/Deseason_VA!C8*100</f>
        <v>#REF!</v>
      </c>
      <c r="D8" s="24" t="e">
        <f>#REF!/Deseason_VA!D8*100</f>
        <v>#REF!</v>
      </c>
      <c r="E8" s="24" t="e">
        <f>#REF!/Deseason_VA!E8*100</f>
        <v>#REF!</v>
      </c>
      <c r="F8" s="24" t="e">
        <f>#REF!/Deseason_VA!F8*100</f>
        <v>#REF!</v>
      </c>
      <c r="G8" s="24" t="e">
        <f>#REF!/Deseason_VA!G8*100</f>
        <v>#REF!</v>
      </c>
      <c r="H8" s="24" t="e">
        <f>#REF!/Deseason_VA!H8*100</f>
        <v>#REF!</v>
      </c>
      <c r="I8" s="24" t="e">
        <f>#REF!/Deseason_VA!I8*100</f>
        <v>#REF!</v>
      </c>
      <c r="J8" s="24" t="e">
        <f>#REF!/Deseason_VA!J8*100</f>
        <v>#REF!</v>
      </c>
      <c r="K8" s="24" t="e">
        <f>#REF!/Deseason_VA!K8*100</f>
        <v>#REF!</v>
      </c>
      <c r="L8" s="24" t="e">
        <f>#REF!/Deseason_VA!L8*100</f>
        <v>#REF!</v>
      </c>
      <c r="M8" s="24" t="e">
        <f>#REF!/Deseason_VA!M8*100</f>
        <v>#REF!</v>
      </c>
      <c r="N8" s="24" t="e">
        <f>#REF!/Deseason_VA!N8*100</f>
        <v>#REF!</v>
      </c>
      <c r="O8" s="24" t="e">
        <f>#REF!/Deseason_VA!O8*100</f>
        <v>#REF!</v>
      </c>
      <c r="P8" s="24" t="e">
        <f>#REF!/Deseason_VA!P8*100</f>
        <v>#REF!</v>
      </c>
      <c r="Q8" s="24" t="e">
        <f>#REF!/Deseason_VA!Q8*100</f>
        <v>#REF!</v>
      </c>
      <c r="R8" s="24" t="e">
        <f>#REF!/Deseason_VA!R8*100</f>
        <v>#REF!</v>
      </c>
      <c r="S8" s="24" t="e">
        <f>#REF!/Deseason_VA!S8*100</f>
        <v>#REF!</v>
      </c>
      <c r="T8" s="24" t="e">
        <f>#REF!/Deseason_VA!T8*100</f>
        <v>#REF!</v>
      </c>
      <c r="U8" s="24" t="e">
        <f>#REF!/Deseason_VA!U8*100</f>
        <v>#REF!</v>
      </c>
      <c r="V8" s="24" t="e">
        <f>#REF!/Deseason_VA!V8*100</f>
        <v>#REF!</v>
      </c>
      <c r="W8" s="24" t="e">
        <f>#REF!/Deseason_VA!W8*100</f>
        <v>#REF!</v>
      </c>
      <c r="X8" s="24" t="e">
        <f>#REF!/Deseason_VA!X8*100</f>
        <v>#REF!</v>
      </c>
      <c r="Y8" s="24" t="e">
        <f>#REF!/Deseason_VA!Y8*100</f>
        <v>#REF!</v>
      </c>
      <c r="Z8" s="24" t="e">
        <f>#REF!/Deseason_VA!Z8*100</f>
        <v>#REF!</v>
      </c>
      <c r="AA8" s="24" t="e">
        <f>#REF!/Deseason_VA!AA8*100</f>
        <v>#REF!</v>
      </c>
      <c r="AB8" s="24" t="e">
        <f>#REF!/Deseason_VA!AB8*100</f>
        <v>#REF!</v>
      </c>
      <c r="AC8" s="24" t="e">
        <f>#REF!/Deseason_VA!AC8*100</f>
        <v>#REF!</v>
      </c>
      <c r="AD8" s="24" t="e">
        <f>#REF!/Deseason_VA!AD8*100</f>
        <v>#REF!</v>
      </c>
      <c r="AE8" s="24" t="e">
        <f>#REF!/Deseason_VA!AE8*100</f>
        <v>#REF!</v>
      </c>
      <c r="AF8" s="16" t="e">
        <f>#REF!/Deseason_VA!AF8*100</f>
        <v>#REF!</v>
      </c>
      <c r="AG8" s="16" t="e">
        <f>#REF!/Deseason_VA!AG8*100</f>
        <v>#REF!</v>
      </c>
      <c r="AH8" s="16" t="e">
        <f>#REF!/Deseason_VA!AH8*100</f>
        <v>#REF!</v>
      </c>
      <c r="AI8" s="16" t="e">
        <f>#REF!/Deseason_VA!AI8*100</f>
        <v>#REF!</v>
      </c>
      <c r="AJ8" s="16" t="e">
        <f>#REF!/Deseason_VA!AJ8*100</f>
        <v>#REF!</v>
      </c>
      <c r="AK8" s="16" t="e">
        <f>#REF!/Deseason_VA!AK8*100</f>
        <v>#REF!</v>
      </c>
      <c r="AL8" s="16" t="e">
        <f>#REF!/Deseason_VA!AL8*100</f>
        <v>#REF!</v>
      </c>
      <c r="AM8" s="16" t="e">
        <f>#REF!/Deseason_VA!AM8*100</f>
        <v>#REF!</v>
      </c>
      <c r="AN8" s="16" t="e">
        <f>#REF!/Deseason_VA!AN8*100</f>
        <v>#REF!</v>
      </c>
      <c r="AO8" s="16" t="e">
        <f>#REF!/Deseason_VA!AO8*100</f>
        <v>#REF!</v>
      </c>
      <c r="AP8" s="16" t="e">
        <f>#REF!/Deseason_VA!AP8*100</f>
        <v>#REF!</v>
      </c>
      <c r="AQ8" s="16" t="e">
        <f>#REF!/Deseason_VA!AQ8*100</f>
        <v>#REF!</v>
      </c>
    </row>
    <row r="9" spans="1:43" s="8" customFormat="1" ht="18" customHeight="1" x14ac:dyDescent="0.2">
      <c r="A9" s="17" t="s">
        <v>3</v>
      </c>
      <c r="B9" s="24" t="e">
        <f>#REF!/Deseason_VA!B9*100</f>
        <v>#REF!</v>
      </c>
      <c r="C9" s="24" t="e">
        <f>#REF!/Deseason_VA!C9*100</f>
        <v>#REF!</v>
      </c>
      <c r="D9" s="24" t="e">
        <f>#REF!/Deseason_VA!D9*100</f>
        <v>#REF!</v>
      </c>
      <c r="E9" s="24" t="e">
        <f>#REF!/Deseason_VA!E9*100</f>
        <v>#REF!</v>
      </c>
      <c r="F9" s="24" t="e">
        <f>#REF!/Deseason_VA!F9*100</f>
        <v>#REF!</v>
      </c>
      <c r="G9" s="24" t="e">
        <f>#REF!/Deseason_VA!G9*100</f>
        <v>#REF!</v>
      </c>
      <c r="H9" s="24" t="e">
        <f>#REF!/Deseason_VA!H9*100</f>
        <v>#REF!</v>
      </c>
      <c r="I9" s="24" t="e">
        <f>#REF!/Deseason_VA!I9*100</f>
        <v>#REF!</v>
      </c>
      <c r="J9" s="24" t="e">
        <f>#REF!/Deseason_VA!J9*100</f>
        <v>#REF!</v>
      </c>
      <c r="K9" s="24" t="e">
        <f>#REF!/Deseason_VA!K9*100</f>
        <v>#REF!</v>
      </c>
      <c r="L9" s="24" t="e">
        <f>#REF!/Deseason_VA!L9*100</f>
        <v>#REF!</v>
      </c>
      <c r="M9" s="24" t="e">
        <f>#REF!/Deseason_VA!M9*100</f>
        <v>#REF!</v>
      </c>
      <c r="N9" s="24" t="e">
        <f>#REF!/Deseason_VA!N9*100</f>
        <v>#REF!</v>
      </c>
      <c r="O9" s="24" t="e">
        <f>#REF!/Deseason_VA!O9*100</f>
        <v>#REF!</v>
      </c>
      <c r="P9" s="24" t="e">
        <f>#REF!/Deseason_VA!P9*100</f>
        <v>#REF!</v>
      </c>
      <c r="Q9" s="24" t="e">
        <f>#REF!/Deseason_VA!Q9*100</f>
        <v>#REF!</v>
      </c>
      <c r="R9" s="24" t="e">
        <f>#REF!/Deseason_VA!R9*100</f>
        <v>#REF!</v>
      </c>
      <c r="S9" s="24" t="e">
        <f>#REF!/Deseason_VA!S9*100</f>
        <v>#REF!</v>
      </c>
      <c r="T9" s="24" t="e">
        <f>#REF!/Deseason_VA!T9*100</f>
        <v>#REF!</v>
      </c>
      <c r="U9" s="24" t="e">
        <f>#REF!/Deseason_VA!U9*100</f>
        <v>#REF!</v>
      </c>
      <c r="V9" s="24" t="e">
        <f>#REF!/Deseason_VA!V9*100</f>
        <v>#REF!</v>
      </c>
      <c r="W9" s="24" t="e">
        <f>#REF!/Deseason_VA!W9*100</f>
        <v>#REF!</v>
      </c>
      <c r="X9" s="24" t="e">
        <f>#REF!/Deseason_VA!X9*100</f>
        <v>#REF!</v>
      </c>
      <c r="Y9" s="24" t="e">
        <f>#REF!/Deseason_VA!Y9*100</f>
        <v>#REF!</v>
      </c>
      <c r="Z9" s="24" t="e">
        <f>#REF!/Deseason_VA!Z9*100</f>
        <v>#REF!</v>
      </c>
      <c r="AA9" s="24" t="e">
        <f>#REF!/Deseason_VA!AA9*100</f>
        <v>#REF!</v>
      </c>
      <c r="AB9" s="24" t="e">
        <f>#REF!/Deseason_VA!AB9*100</f>
        <v>#REF!</v>
      </c>
      <c r="AC9" s="24" t="e">
        <f>#REF!/Deseason_VA!AC9*100</f>
        <v>#REF!</v>
      </c>
      <c r="AD9" s="24" t="e">
        <f>#REF!/Deseason_VA!AD9*100</f>
        <v>#REF!</v>
      </c>
      <c r="AE9" s="24" t="e">
        <f>#REF!/Deseason_VA!AE9*100</f>
        <v>#REF!</v>
      </c>
      <c r="AF9" s="16" t="e">
        <f>#REF!/Deseason_VA!AF9*100</f>
        <v>#REF!</v>
      </c>
      <c r="AG9" s="16" t="e">
        <f>#REF!/Deseason_VA!AG9*100</f>
        <v>#REF!</v>
      </c>
      <c r="AH9" s="16" t="e">
        <f>#REF!/Deseason_VA!AH9*100</f>
        <v>#REF!</v>
      </c>
      <c r="AI9" s="16" t="e">
        <f>#REF!/Deseason_VA!AI9*100</f>
        <v>#REF!</v>
      </c>
      <c r="AJ9" s="16" t="e">
        <f>#REF!/Deseason_VA!AJ9*100</f>
        <v>#REF!</v>
      </c>
      <c r="AK9" s="16" t="e">
        <f>#REF!/Deseason_VA!AK9*100</f>
        <v>#REF!</v>
      </c>
      <c r="AL9" s="16" t="e">
        <f>#REF!/Deseason_VA!AL9*100</f>
        <v>#REF!</v>
      </c>
      <c r="AM9" s="16" t="e">
        <f>#REF!/Deseason_VA!AM9*100</f>
        <v>#REF!</v>
      </c>
      <c r="AN9" s="16" t="e">
        <f>#REF!/Deseason_VA!AN9*100</f>
        <v>#REF!</v>
      </c>
      <c r="AO9" s="16" t="e">
        <f>#REF!/Deseason_VA!AO9*100</f>
        <v>#REF!</v>
      </c>
      <c r="AP9" s="16" t="e">
        <f>#REF!/Deseason_VA!AP9*100</f>
        <v>#REF!</v>
      </c>
      <c r="AQ9" s="16" t="e">
        <f>#REF!/Deseason_VA!AQ9*100</f>
        <v>#REF!</v>
      </c>
    </row>
    <row r="10" spans="1:43" s="8" customFormat="1" ht="18" customHeight="1" x14ac:dyDescent="0.2">
      <c r="A10" s="17" t="s">
        <v>4</v>
      </c>
      <c r="B10" s="24" t="e">
        <f>#REF!/Deseason_VA!B10*100</f>
        <v>#REF!</v>
      </c>
      <c r="C10" s="24" t="e">
        <f>#REF!/Deseason_VA!C10*100</f>
        <v>#REF!</v>
      </c>
      <c r="D10" s="24" t="e">
        <f>#REF!/Deseason_VA!D10*100</f>
        <v>#REF!</v>
      </c>
      <c r="E10" s="24" t="e">
        <f>#REF!/Deseason_VA!E10*100</f>
        <v>#REF!</v>
      </c>
      <c r="F10" s="24" t="e">
        <f>#REF!/Deseason_VA!F10*100</f>
        <v>#REF!</v>
      </c>
      <c r="G10" s="24" t="e">
        <f>#REF!/Deseason_VA!G10*100</f>
        <v>#REF!</v>
      </c>
      <c r="H10" s="24" t="e">
        <f>#REF!/Deseason_VA!H10*100</f>
        <v>#REF!</v>
      </c>
      <c r="I10" s="24" t="e">
        <f>#REF!/Deseason_VA!I10*100</f>
        <v>#REF!</v>
      </c>
      <c r="J10" s="24" t="e">
        <f>#REF!/Deseason_VA!J10*100</f>
        <v>#REF!</v>
      </c>
      <c r="K10" s="24" t="e">
        <f>#REF!/Deseason_VA!K10*100</f>
        <v>#REF!</v>
      </c>
      <c r="L10" s="24" t="e">
        <f>#REF!/Deseason_VA!L10*100</f>
        <v>#REF!</v>
      </c>
      <c r="M10" s="24" t="e">
        <f>#REF!/Deseason_VA!M10*100</f>
        <v>#REF!</v>
      </c>
      <c r="N10" s="24" t="e">
        <f>#REF!/Deseason_VA!N10*100</f>
        <v>#REF!</v>
      </c>
      <c r="O10" s="24" t="e">
        <f>#REF!/Deseason_VA!O10*100</f>
        <v>#REF!</v>
      </c>
      <c r="P10" s="24" t="e">
        <f>#REF!/Deseason_VA!P10*100</f>
        <v>#REF!</v>
      </c>
      <c r="Q10" s="24" t="e">
        <f>#REF!/Deseason_VA!Q10*100</f>
        <v>#REF!</v>
      </c>
      <c r="R10" s="24" t="e">
        <f>#REF!/Deseason_VA!R10*100</f>
        <v>#REF!</v>
      </c>
      <c r="S10" s="24" t="e">
        <f>#REF!/Deseason_VA!S10*100</f>
        <v>#REF!</v>
      </c>
      <c r="T10" s="24" t="e">
        <f>#REF!/Deseason_VA!T10*100</f>
        <v>#REF!</v>
      </c>
      <c r="U10" s="24" t="e">
        <f>#REF!/Deseason_VA!U10*100</f>
        <v>#REF!</v>
      </c>
      <c r="V10" s="24" t="e">
        <f>#REF!/Deseason_VA!V10*100</f>
        <v>#REF!</v>
      </c>
      <c r="W10" s="24" t="e">
        <f>#REF!/Deseason_VA!W10*100</f>
        <v>#REF!</v>
      </c>
      <c r="X10" s="24" t="e">
        <f>#REF!/Deseason_VA!X10*100</f>
        <v>#REF!</v>
      </c>
      <c r="Y10" s="24" t="e">
        <f>#REF!/Deseason_VA!Y10*100</f>
        <v>#REF!</v>
      </c>
      <c r="Z10" s="24" t="e">
        <f>#REF!/Deseason_VA!Z10*100</f>
        <v>#REF!</v>
      </c>
      <c r="AA10" s="24" t="e">
        <f>#REF!/Deseason_VA!AA10*100</f>
        <v>#REF!</v>
      </c>
      <c r="AB10" s="24" t="e">
        <f>#REF!/Deseason_VA!AB10*100</f>
        <v>#REF!</v>
      </c>
      <c r="AC10" s="24" t="e">
        <f>#REF!/Deseason_VA!AC10*100</f>
        <v>#REF!</v>
      </c>
      <c r="AD10" s="24" t="e">
        <f>#REF!/Deseason_VA!AD10*100</f>
        <v>#REF!</v>
      </c>
      <c r="AE10" s="24" t="e">
        <f>#REF!/Deseason_VA!AE10*100</f>
        <v>#REF!</v>
      </c>
      <c r="AF10" s="16" t="e">
        <f>#REF!/Deseason_VA!AF10*100</f>
        <v>#REF!</v>
      </c>
      <c r="AG10" s="16" t="e">
        <f>#REF!/Deseason_VA!AG10*100</f>
        <v>#REF!</v>
      </c>
      <c r="AH10" s="16" t="e">
        <f>#REF!/Deseason_VA!AH10*100</f>
        <v>#REF!</v>
      </c>
      <c r="AI10" s="16" t="e">
        <f>#REF!/Deseason_VA!AI10*100</f>
        <v>#REF!</v>
      </c>
      <c r="AJ10" s="16" t="e">
        <f>#REF!/Deseason_VA!AJ10*100</f>
        <v>#REF!</v>
      </c>
      <c r="AK10" s="16" t="e">
        <f>#REF!/Deseason_VA!AK10*100</f>
        <v>#REF!</v>
      </c>
      <c r="AL10" s="16" t="e">
        <f>#REF!/Deseason_VA!AL10*100</f>
        <v>#REF!</v>
      </c>
      <c r="AM10" s="16" t="e">
        <f>#REF!/Deseason_VA!AM10*100</f>
        <v>#REF!</v>
      </c>
      <c r="AN10" s="16" t="e">
        <f>#REF!/Deseason_VA!AN10*100</f>
        <v>#REF!</v>
      </c>
      <c r="AO10" s="16" t="e">
        <f>#REF!/Deseason_VA!AO10*100</f>
        <v>#REF!</v>
      </c>
      <c r="AP10" s="16" t="e">
        <f>#REF!/Deseason_VA!AP10*100</f>
        <v>#REF!</v>
      </c>
      <c r="AQ10" s="16" t="e">
        <f>#REF!/Deseason_VA!AQ10*100</f>
        <v>#REF!</v>
      </c>
    </row>
    <row r="11" spans="1:43" s="8" customFormat="1" ht="18" customHeight="1" x14ac:dyDescent="0.2">
      <c r="A11" s="17" t="s">
        <v>5</v>
      </c>
      <c r="B11" s="24" t="e">
        <f>#REF!/Deseason_VA!B11*100</f>
        <v>#REF!</v>
      </c>
      <c r="C11" s="24" t="e">
        <f>#REF!/Deseason_VA!C11*100</f>
        <v>#REF!</v>
      </c>
      <c r="D11" s="24" t="e">
        <f>#REF!/Deseason_VA!D11*100</f>
        <v>#REF!</v>
      </c>
      <c r="E11" s="24" t="e">
        <f>#REF!/Deseason_VA!E11*100</f>
        <v>#REF!</v>
      </c>
      <c r="F11" s="24" t="e">
        <f>#REF!/Deseason_VA!F11*100</f>
        <v>#REF!</v>
      </c>
      <c r="G11" s="24" t="e">
        <f>#REF!/Deseason_VA!G11*100</f>
        <v>#REF!</v>
      </c>
      <c r="H11" s="24" t="e">
        <f>#REF!/Deseason_VA!H11*100</f>
        <v>#REF!</v>
      </c>
      <c r="I11" s="24" t="e">
        <f>#REF!/Deseason_VA!I11*100</f>
        <v>#REF!</v>
      </c>
      <c r="J11" s="24" t="e">
        <f>#REF!/Deseason_VA!J11*100</f>
        <v>#REF!</v>
      </c>
      <c r="K11" s="24" t="e">
        <f>#REF!/Deseason_VA!K11*100</f>
        <v>#REF!</v>
      </c>
      <c r="L11" s="24" t="e">
        <f>#REF!/Deseason_VA!L11*100</f>
        <v>#REF!</v>
      </c>
      <c r="M11" s="24" t="e">
        <f>#REF!/Deseason_VA!M11*100</f>
        <v>#REF!</v>
      </c>
      <c r="N11" s="24" t="e">
        <f>#REF!/Deseason_VA!N11*100</f>
        <v>#REF!</v>
      </c>
      <c r="O11" s="24" t="e">
        <f>#REF!/Deseason_VA!O11*100</f>
        <v>#REF!</v>
      </c>
      <c r="P11" s="24" t="e">
        <f>#REF!/Deseason_VA!P11*100</f>
        <v>#REF!</v>
      </c>
      <c r="Q11" s="24" t="e">
        <f>#REF!/Deseason_VA!Q11*100</f>
        <v>#REF!</v>
      </c>
      <c r="R11" s="24" t="e">
        <f>#REF!/Deseason_VA!R11*100</f>
        <v>#REF!</v>
      </c>
      <c r="S11" s="24" t="e">
        <f>#REF!/Deseason_VA!S11*100</f>
        <v>#REF!</v>
      </c>
      <c r="T11" s="24" t="e">
        <f>#REF!/Deseason_VA!T11*100</f>
        <v>#REF!</v>
      </c>
      <c r="U11" s="24" t="e">
        <f>#REF!/Deseason_VA!U11*100</f>
        <v>#REF!</v>
      </c>
      <c r="V11" s="24" t="e">
        <f>#REF!/Deseason_VA!V11*100</f>
        <v>#REF!</v>
      </c>
      <c r="W11" s="24" t="e">
        <f>#REF!/Deseason_VA!W11*100</f>
        <v>#REF!</v>
      </c>
      <c r="X11" s="24" t="e">
        <f>#REF!/Deseason_VA!X11*100</f>
        <v>#REF!</v>
      </c>
      <c r="Y11" s="24" t="e">
        <f>#REF!/Deseason_VA!Y11*100</f>
        <v>#REF!</v>
      </c>
      <c r="Z11" s="24" t="e">
        <f>#REF!/Deseason_VA!Z11*100</f>
        <v>#REF!</v>
      </c>
      <c r="AA11" s="24" t="e">
        <f>#REF!/Deseason_VA!AA11*100</f>
        <v>#REF!</v>
      </c>
      <c r="AB11" s="24" t="e">
        <f>#REF!/Deseason_VA!AB11*100</f>
        <v>#REF!</v>
      </c>
      <c r="AC11" s="24" t="e">
        <f>#REF!/Deseason_VA!AC11*100</f>
        <v>#REF!</v>
      </c>
      <c r="AD11" s="24" t="e">
        <f>#REF!/Deseason_VA!AD11*100</f>
        <v>#REF!</v>
      </c>
      <c r="AE11" s="24" t="e">
        <f>#REF!/Deseason_VA!AE11*100</f>
        <v>#REF!</v>
      </c>
      <c r="AF11" s="16" t="e">
        <f>#REF!/Deseason_VA!AF11*100</f>
        <v>#REF!</v>
      </c>
      <c r="AG11" s="16" t="e">
        <f>#REF!/Deseason_VA!AG11*100</f>
        <v>#REF!</v>
      </c>
      <c r="AH11" s="16" t="e">
        <f>#REF!/Deseason_VA!AH11*100</f>
        <v>#REF!</v>
      </c>
      <c r="AI11" s="16" t="e">
        <f>#REF!/Deseason_VA!AI11*100</f>
        <v>#REF!</v>
      </c>
      <c r="AJ11" s="16" t="e">
        <f>#REF!/Deseason_VA!AJ11*100</f>
        <v>#REF!</v>
      </c>
      <c r="AK11" s="16" t="e">
        <f>#REF!/Deseason_VA!AK11*100</f>
        <v>#REF!</v>
      </c>
      <c r="AL11" s="16" t="e">
        <f>#REF!/Deseason_VA!AL11*100</f>
        <v>#REF!</v>
      </c>
      <c r="AM11" s="16" t="e">
        <f>#REF!/Deseason_VA!AM11*100</f>
        <v>#REF!</v>
      </c>
      <c r="AN11" s="16" t="e">
        <f>#REF!/Deseason_VA!AN11*100</f>
        <v>#REF!</v>
      </c>
      <c r="AO11" s="16" t="e">
        <f>#REF!/Deseason_VA!AO11*100</f>
        <v>#REF!</v>
      </c>
      <c r="AP11" s="16" t="e">
        <f>#REF!/Deseason_VA!AP11*100</f>
        <v>#REF!</v>
      </c>
      <c r="AQ11" s="16" t="e">
        <f>#REF!/Deseason_VA!AQ11*100</f>
        <v>#REF!</v>
      </c>
    </row>
    <row r="12" spans="1:43" s="8" customFormat="1" ht="18" customHeight="1" x14ac:dyDescent="0.2">
      <c r="A12" s="17" t="s">
        <v>6</v>
      </c>
      <c r="B12" s="24" t="e">
        <f>#REF!/Deseason_VA!B12*100</f>
        <v>#REF!</v>
      </c>
      <c r="C12" s="24" t="e">
        <f>#REF!/Deseason_VA!C12*100</f>
        <v>#REF!</v>
      </c>
      <c r="D12" s="24" t="e">
        <f>#REF!/Deseason_VA!D12*100</f>
        <v>#REF!</v>
      </c>
      <c r="E12" s="24" t="e">
        <f>#REF!/Deseason_VA!E12*100</f>
        <v>#REF!</v>
      </c>
      <c r="F12" s="24" t="e">
        <f>#REF!/Deseason_VA!F12*100</f>
        <v>#REF!</v>
      </c>
      <c r="G12" s="24" t="e">
        <f>#REF!/Deseason_VA!G12*100</f>
        <v>#REF!</v>
      </c>
      <c r="H12" s="24" t="e">
        <f>#REF!/Deseason_VA!H12*100</f>
        <v>#REF!</v>
      </c>
      <c r="I12" s="24" t="e">
        <f>#REF!/Deseason_VA!I12*100</f>
        <v>#REF!</v>
      </c>
      <c r="J12" s="24" t="e">
        <f>#REF!/Deseason_VA!J12*100</f>
        <v>#REF!</v>
      </c>
      <c r="K12" s="24" t="e">
        <f>#REF!/Deseason_VA!K12*100</f>
        <v>#REF!</v>
      </c>
      <c r="L12" s="24" t="e">
        <f>#REF!/Deseason_VA!L12*100</f>
        <v>#REF!</v>
      </c>
      <c r="M12" s="24" t="e">
        <f>#REF!/Deseason_VA!M12*100</f>
        <v>#REF!</v>
      </c>
      <c r="N12" s="24" t="e">
        <f>#REF!/Deseason_VA!N12*100</f>
        <v>#REF!</v>
      </c>
      <c r="O12" s="24" t="e">
        <f>#REF!/Deseason_VA!O12*100</f>
        <v>#REF!</v>
      </c>
      <c r="P12" s="24" t="e">
        <f>#REF!/Deseason_VA!P12*100</f>
        <v>#REF!</v>
      </c>
      <c r="Q12" s="24" t="e">
        <f>#REF!/Deseason_VA!Q12*100</f>
        <v>#REF!</v>
      </c>
      <c r="R12" s="24" t="e">
        <f>#REF!/Deseason_VA!R12*100</f>
        <v>#REF!</v>
      </c>
      <c r="S12" s="24" t="e">
        <f>#REF!/Deseason_VA!S12*100</f>
        <v>#REF!</v>
      </c>
      <c r="T12" s="24" t="e">
        <f>#REF!/Deseason_VA!T12*100</f>
        <v>#REF!</v>
      </c>
      <c r="U12" s="24" t="e">
        <f>#REF!/Deseason_VA!U12*100</f>
        <v>#REF!</v>
      </c>
      <c r="V12" s="24" t="e">
        <f>#REF!/Deseason_VA!V12*100</f>
        <v>#REF!</v>
      </c>
      <c r="W12" s="24" t="e">
        <f>#REF!/Deseason_VA!W12*100</f>
        <v>#REF!</v>
      </c>
      <c r="X12" s="24" t="e">
        <f>#REF!/Deseason_VA!X12*100</f>
        <v>#REF!</v>
      </c>
      <c r="Y12" s="24" t="e">
        <f>#REF!/Deseason_VA!Y12*100</f>
        <v>#REF!</v>
      </c>
      <c r="Z12" s="24" t="e">
        <f>#REF!/Deseason_VA!Z12*100</f>
        <v>#REF!</v>
      </c>
      <c r="AA12" s="24" t="e">
        <f>#REF!/Deseason_VA!AA12*100</f>
        <v>#REF!</v>
      </c>
      <c r="AB12" s="24" t="e">
        <f>#REF!/Deseason_VA!AB12*100</f>
        <v>#REF!</v>
      </c>
      <c r="AC12" s="24" t="e">
        <f>#REF!/Deseason_VA!AC12*100</f>
        <v>#REF!</v>
      </c>
      <c r="AD12" s="24" t="e">
        <f>#REF!/Deseason_VA!AD12*100</f>
        <v>#REF!</v>
      </c>
      <c r="AE12" s="24" t="e">
        <f>#REF!/Deseason_VA!AE12*100</f>
        <v>#REF!</v>
      </c>
      <c r="AF12" s="16" t="e">
        <f>#REF!/Deseason_VA!AF12*100</f>
        <v>#REF!</v>
      </c>
      <c r="AG12" s="16" t="e">
        <f>#REF!/Deseason_VA!AG12*100</f>
        <v>#REF!</v>
      </c>
      <c r="AH12" s="16" t="e">
        <f>#REF!/Deseason_VA!AH12*100</f>
        <v>#REF!</v>
      </c>
      <c r="AI12" s="16" t="e">
        <f>#REF!/Deseason_VA!AI12*100</f>
        <v>#REF!</v>
      </c>
      <c r="AJ12" s="16" t="e">
        <f>#REF!/Deseason_VA!AJ12*100</f>
        <v>#REF!</v>
      </c>
      <c r="AK12" s="16" t="e">
        <f>#REF!/Deseason_VA!AK12*100</f>
        <v>#REF!</v>
      </c>
      <c r="AL12" s="16" t="e">
        <f>#REF!/Deseason_VA!AL12*100</f>
        <v>#REF!</v>
      </c>
      <c r="AM12" s="16" t="e">
        <f>#REF!/Deseason_VA!AM12*100</f>
        <v>#REF!</v>
      </c>
      <c r="AN12" s="16" t="e">
        <f>#REF!/Deseason_VA!AN12*100</f>
        <v>#REF!</v>
      </c>
      <c r="AO12" s="16" t="e">
        <f>#REF!/Deseason_VA!AO12*100</f>
        <v>#REF!</v>
      </c>
      <c r="AP12" s="16" t="e">
        <f>#REF!/Deseason_VA!AP12*100</f>
        <v>#REF!</v>
      </c>
      <c r="AQ12" s="16" t="e">
        <f>#REF!/Deseason_VA!AQ12*100</f>
        <v>#REF!</v>
      </c>
    </row>
    <row r="13" spans="1:43" s="9" customFormat="1" ht="24.75" customHeight="1" x14ac:dyDescent="0.2">
      <c r="A13" s="2" t="s">
        <v>93</v>
      </c>
      <c r="B13" s="21" t="e">
        <f>#REF!/Deseason_VA!B13*100</f>
        <v>#REF!</v>
      </c>
      <c r="C13" s="21" t="e">
        <f>#REF!/Deseason_VA!C13*100</f>
        <v>#REF!</v>
      </c>
      <c r="D13" s="21" t="e">
        <f>#REF!/Deseason_VA!D13*100</f>
        <v>#REF!</v>
      </c>
      <c r="E13" s="21" t="e">
        <f>#REF!/Deseason_VA!E13*100</f>
        <v>#REF!</v>
      </c>
      <c r="F13" s="21" t="e">
        <f>#REF!/Deseason_VA!F13*100</f>
        <v>#REF!</v>
      </c>
      <c r="G13" s="21" t="e">
        <f>#REF!/Deseason_VA!G13*100</f>
        <v>#REF!</v>
      </c>
      <c r="H13" s="21" t="e">
        <f>#REF!/Deseason_VA!H13*100</f>
        <v>#REF!</v>
      </c>
      <c r="I13" s="21" t="e">
        <f>#REF!/Deseason_VA!I13*100</f>
        <v>#REF!</v>
      </c>
      <c r="J13" s="21" t="e">
        <f>#REF!/Deseason_VA!J13*100</f>
        <v>#REF!</v>
      </c>
      <c r="K13" s="21" t="e">
        <f>#REF!/Deseason_VA!K13*100</f>
        <v>#REF!</v>
      </c>
      <c r="L13" s="21" t="e">
        <f>#REF!/Deseason_VA!L13*100</f>
        <v>#REF!</v>
      </c>
      <c r="M13" s="21" t="e">
        <f>#REF!/Deseason_VA!M13*100</f>
        <v>#REF!</v>
      </c>
      <c r="N13" s="21" t="e">
        <f>#REF!/Deseason_VA!N13*100</f>
        <v>#REF!</v>
      </c>
      <c r="O13" s="21" t="e">
        <f>#REF!/Deseason_VA!O13*100</f>
        <v>#REF!</v>
      </c>
      <c r="P13" s="21" t="e">
        <f>#REF!/Deseason_VA!P13*100</f>
        <v>#REF!</v>
      </c>
      <c r="Q13" s="21" t="e">
        <f>#REF!/Deseason_VA!Q13*100</f>
        <v>#REF!</v>
      </c>
      <c r="R13" s="21" t="e">
        <f>#REF!/Deseason_VA!R13*100</f>
        <v>#REF!</v>
      </c>
      <c r="S13" s="21" t="e">
        <f>#REF!/Deseason_VA!S13*100</f>
        <v>#REF!</v>
      </c>
      <c r="T13" s="21" t="e">
        <f>#REF!/Deseason_VA!T13*100</f>
        <v>#REF!</v>
      </c>
      <c r="U13" s="21" t="e">
        <f>#REF!/Deseason_VA!U13*100</f>
        <v>#REF!</v>
      </c>
      <c r="V13" s="21" t="e">
        <f>#REF!/Deseason_VA!V13*100</f>
        <v>#REF!</v>
      </c>
      <c r="W13" s="21" t="e">
        <f>#REF!/Deseason_VA!W13*100</f>
        <v>#REF!</v>
      </c>
      <c r="X13" s="21" t="e">
        <f>#REF!/Deseason_VA!X13*100</f>
        <v>#REF!</v>
      </c>
      <c r="Y13" s="21" t="e">
        <f>#REF!/Deseason_VA!Y13*100</f>
        <v>#REF!</v>
      </c>
      <c r="Z13" s="21" t="e">
        <f>#REF!/Deseason_VA!Z13*100</f>
        <v>#REF!</v>
      </c>
      <c r="AA13" s="21" t="e">
        <f>#REF!/Deseason_VA!AA13*100</f>
        <v>#REF!</v>
      </c>
      <c r="AB13" s="21" t="e">
        <f>#REF!/Deseason_VA!AB13*100</f>
        <v>#REF!</v>
      </c>
      <c r="AC13" s="21" t="e">
        <f>#REF!/Deseason_VA!AC13*100</f>
        <v>#REF!</v>
      </c>
      <c r="AD13" s="21" t="e">
        <f>#REF!/Deseason_VA!AD13*100</f>
        <v>#REF!</v>
      </c>
      <c r="AE13" s="21" t="e">
        <f>#REF!/Deseason_VA!AE13*100</f>
        <v>#REF!</v>
      </c>
      <c r="AF13" s="19" t="e">
        <f>#REF!/Deseason_VA!AF13*100</f>
        <v>#REF!</v>
      </c>
      <c r="AG13" s="19" t="e">
        <f>#REF!/Deseason_VA!AG13*100</f>
        <v>#REF!</v>
      </c>
      <c r="AH13" s="19" t="e">
        <f>#REF!/Deseason_VA!AH13*100</f>
        <v>#REF!</v>
      </c>
      <c r="AI13" s="19" t="e">
        <f>#REF!/Deseason_VA!AI13*100</f>
        <v>#REF!</v>
      </c>
      <c r="AJ13" s="19" t="e">
        <f>#REF!/Deseason_VA!AJ13*100</f>
        <v>#REF!</v>
      </c>
      <c r="AK13" s="19" t="e">
        <f>#REF!/Deseason_VA!AK13*100</f>
        <v>#REF!</v>
      </c>
      <c r="AL13" s="19" t="e">
        <f>#REF!/Deseason_VA!AL13*100</f>
        <v>#REF!</v>
      </c>
      <c r="AM13" s="19" t="e">
        <f>#REF!/Deseason_VA!AM13*100</f>
        <v>#REF!</v>
      </c>
      <c r="AN13" s="19" t="e">
        <f>#REF!/Deseason_VA!AN13*100</f>
        <v>#REF!</v>
      </c>
      <c r="AO13" s="19" t="e">
        <f>#REF!/Deseason_VA!AO13*100</f>
        <v>#REF!</v>
      </c>
      <c r="AP13" s="19" t="e">
        <f>#REF!/Deseason_VA!AP13*100</f>
        <v>#REF!</v>
      </c>
      <c r="AQ13" s="19" t="e">
        <f>#REF!/Deseason_VA!AQ13*100</f>
        <v>#REF!</v>
      </c>
    </row>
    <row r="14" spans="1:43" s="8" customFormat="1" ht="18" customHeight="1" x14ac:dyDescent="0.2">
      <c r="A14" s="17" t="s">
        <v>8</v>
      </c>
      <c r="B14" s="24" t="e">
        <f>#REF!/Deseason_VA!B14*100</f>
        <v>#REF!</v>
      </c>
      <c r="C14" s="24" t="e">
        <f>#REF!/Deseason_VA!C14*100</f>
        <v>#REF!</v>
      </c>
      <c r="D14" s="24" t="e">
        <f>#REF!/Deseason_VA!D14*100</f>
        <v>#REF!</v>
      </c>
      <c r="E14" s="24" t="e">
        <f>#REF!/Deseason_VA!E14*100</f>
        <v>#REF!</v>
      </c>
      <c r="F14" s="24" t="e">
        <f>#REF!/Deseason_VA!F14*100</f>
        <v>#REF!</v>
      </c>
      <c r="G14" s="24" t="e">
        <f>#REF!/Deseason_VA!G14*100</f>
        <v>#REF!</v>
      </c>
      <c r="H14" s="24" t="e">
        <f>#REF!/Deseason_VA!H14*100</f>
        <v>#REF!</v>
      </c>
      <c r="I14" s="24" t="e">
        <f>#REF!/Deseason_VA!I14*100</f>
        <v>#REF!</v>
      </c>
      <c r="J14" s="24" t="e">
        <f>#REF!/Deseason_VA!J14*100</f>
        <v>#REF!</v>
      </c>
      <c r="K14" s="24" t="e">
        <f>#REF!/Deseason_VA!K14*100</f>
        <v>#REF!</v>
      </c>
      <c r="L14" s="24" t="e">
        <f>#REF!/Deseason_VA!L14*100</f>
        <v>#REF!</v>
      </c>
      <c r="M14" s="24" t="e">
        <f>#REF!/Deseason_VA!M14*100</f>
        <v>#REF!</v>
      </c>
      <c r="N14" s="24" t="e">
        <f>#REF!/Deseason_VA!N14*100</f>
        <v>#REF!</v>
      </c>
      <c r="O14" s="24" t="e">
        <f>#REF!/Deseason_VA!O14*100</f>
        <v>#REF!</v>
      </c>
      <c r="P14" s="24" t="e">
        <f>#REF!/Deseason_VA!P14*100</f>
        <v>#REF!</v>
      </c>
      <c r="Q14" s="24" t="e">
        <f>#REF!/Deseason_VA!Q14*100</f>
        <v>#REF!</v>
      </c>
      <c r="R14" s="24" t="e">
        <f>#REF!/Deseason_VA!R14*100</f>
        <v>#REF!</v>
      </c>
      <c r="S14" s="24" t="e">
        <f>#REF!/Deseason_VA!S14*100</f>
        <v>#REF!</v>
      </c>
      <c r="T14" s="24" t="e">
        <f>#REF!/Deseason_VA!T14*100</f>
        <v>#REF!</v>
      </c>
      <c r="U14" s="24" t="e">
        <f>#REF!/Deseason_VA!U14*100</f>
        <v>#REF!</v>
      </c>
      <c r="V14" s="24" t="e">
        <f>#REF!/Deseason_VA!V14*100</f>
        <v>#REF!</v>
      </c>
      <c r="W14" s="24" t="e">
        <f>#REF!/Deseason_VA!W14*100</f>
        <v>#REF!</v>
      </c>
      <c r="X14" s="24" t="e">
        <f>#REF!/Deseason_VA!X14*100</f>
        <v>#REF!</v>
      </c>
      <c r="Y14" s="24" t="e">
        <f>#REF!/Deseason_VA!Y14*100</f>
        <v>#REF!</v>
      </c>
      <c r="Z14" s="24" t="e">
        <f>#REF!/Deseason_VA!Z14*100</f>
        <v>#REF!</v>
      </c>
      <c r="AA14" s="24" t="e">
        <f>#REF!/Deseason_VA!AA14*100</f>
        <v>#REF!</v>
      </c>
      <c r="AB14" s="24" t="e">
        <f>#REF!/Deseason_VA!AB14*100</f>
        <v>#REF!</v>
      </c>
      <c r="AC14" s="24" t="e">
        <f>#REF!/Deseason_VA!AC14*100</f>
        <v>#REF!</v>
      </c>
      <c r="AD14" s="24" t="e">
        <f>#REF!/Deseason_VA!AD14*100</f>
        <v>#REF!</v>
      </c>
      <c r="AE14" s="24" t="e">
        <f>#REF!/Deseason_VA!AE14*100</f>
        <v>#REF!</v>
      </c>
      <c r="AF14" s="16" t="e">
        <f>#REF!/Deseason_VA!AF14*100</f>
        <v>#REF!</v>
      </c>
      <c r="AG14" s="16" t="e">
        <f>#REF!/Deseason_VA!AG14*100</f>
        <v>#REF!</v>
      </c>
      <c r="AH14" s="16" t="e">
        <f>#REF!/Deseason_VA!AH14*100</f>
        <v>#REF!</v>
      </c>
      <c r="AI14" s="16" t="e">
        <f>#REF!/Deseason_VA!AI14*100</f>
        <v>#REF!</v>
      </c>
      <c r="AJ14" s="16" t="e">
        <f>#REF!/Deseason_VA!AJ14*100</f>
        <v>#REF!</v>
      </c>
      <c r="AK14" s="16" t="e">
        <f>#REF!/Deseason_VA!AK14*100</f>
        <v>#REF!</v>
      </c>
      <c r="AL14" s="16" t="e">
        <f>#REF!/Deseason_VA!AL14*100</f>
        <v>#REF!</v>
      </c>
      <c r="AM14" s="16" t="e">
        <f>#REF!/Deseason_VA!AM14*100</f>
        <v>#REF!</v>
      </c>
      <c r="AN14" s="16" t="e">
        <f>#REF!/Deseason_VA!AN14*100</f>
        <v>#REF!</v>
      </c>
      <c r="AO14" s="16" t="e">
        <f>#REF!/Deseason_VA!AO14*100</f>
        <v>#REF!</v>
      </c>
      <c r="AP14" s="16" t="e">
        <f>#REF!/Deseason_VA!AP14*100</f>
        <v>#REF!</v>
      </c>
      <c r="AQ14" s="16" t="e">
        <f>#REF!/Deseason_VA!AQ14*100</f>
        <v>#REF!</v>
      </c>
    </row>
    <row r="15" spans="1:43" s="8" customFormat="1" ht="18" customHeight="1" x14ac:dyDescent="0.2">
      <c r="A15" s="4" t="s">
        <v>9</v>
      </c>
      <c r="B15" s="24" t="e">
        <f>#REF!/Deseason_VA!B15*100</f>
        <v>#REF!</v>
      </c>
      <c r="C15" s="24" t="e">
        <f>#REF!/Deseason_VA!C15*100</f>
        <v>#REF!</v>
      </c>
      <c r="D15" s="24" t="e">
        <f>#REF!/Deseason_VA!D15*100</f>
        <v>#REF!</v>
      </c>
      <c r="E15" s="24" t="e">
        <f>#REF!/Deseason_VA!E15*100</f>
        <v>#REF!</v>
      </c>
      <c r="F15" s="24" t="e">
        <f>#REF!/Deseason_VA!F15*100</f>
        <v>#REF!</v>
      </c>
      <c r="G15" s="24" t="e">
        <f>#REF!/Deseason_VA!G15*100</f>
        <v>#REF!</v>
      </c>
      <c r="H15" s="24" t="e">
        <f>#REF!/Deseason_VA!H15*100</f>
        <v>#REF!</v>
      </c>
      <c r="I15" s="24" t="e">
        <f>#REF!/Deseason_VA!I15*100</f>
        <v>#REF!</v>
      </c>
      <c r="J15" s="24" t="e">
        <f>#REF!/Deseason_VA!J15*100</f>
        <v>#REF!</v>
      </c>
      <c r="K15" s="24" t="e">
        <f>#REF!/Deseason_VA!K15*100</f>
        <v>#REF!</v>
      </c>
      <c r="L15" s="24" t="e">
        <f>#REF!/Deseason_VA!L15*100</f>
        <v>#REF!</v>
      </c>
      <c r="M15" s="24" t="e">
        <f>#REF!/Deseason_VA!M15*100</f>
        <v>#REF!</v>
      </c>
      <c r="N15" s="24" t="e">
        <f>#REF!/Deseason_VA!N15*100</f>
        <v>#REF!</v>
      </c>
      <c r="O15" s="24" t="e">
        <f>#REF!/Deseason_VA!O15*100</f>
        <v>#REF!</v>
      </c>
      <c r="P15" s="24" t="e">
        <f>#REF!/Deseason_VA!P15*100</f>
        <v>#REF!</v>
      </c>
      <c r="Q15" s="24" t="e">
        <f>#REF!/Deseason_VA!Q15*100</f>
        <v>#REF!</v>
      </c>
      <c r="R15" s="24" t="e">
        <f>#REF!/Deseason_VA!R15*100</f>
        <v>#REF!</v>
      </c>
      <c r="S15" s="24" t="e">
        <f>#REF!/Deseason_VA!S15*100</f>
        <v>#REF!</v>
      </c>
      <c r="T15" s="24" t="e">
        <f>#REF!/Deseason_VA!T15*100</f>
        <v>#REF!</v>
      </c>
      <c r="U15" s="24" t="e">
        <f>#REF!/Deseason_VA!U15*100</f>
        <v>#REF!</v>
      </c>
      <c r="V15" s="24" t="e">
        <f>#REF!/Deseason_VA!V15*100</f>
        <v>#REF!</v>
      </c>
      <c r="W15" s="24" t="e">
        <f>#REF!/Deseason_VA!W15*100</f>
        <v>#REF!</v>
      </c>
      <c r="X15" s="24" t="e">
        <f>#REF!/Deseason_VA!X15*100</f>
        <v>#REF!</v>
      </c>
      <c r="Y15" s="24" t="e">
        <f>#REF!/Deseason_VA!Y15*100</f>
        <v>#REF!</v>
      </c>
      <c r="Z15" s="24" t="e">
        <f>#REF!/Deseason_VA!Z15*100</f>
        <v>#REF!</v>
      </c>
      <c r="AA15" s="24" t="e">
        <f>#REF!/Deseason_VA!AA15*100</f>
        <v>#REF!</v>
      </c>
      <c r="AB15" s="24" t="e">
        <f>#REF!/Deseason_VA!AB15*100</f>
        <v>#REF!</v>
      </c>
      <c r="AC15" s="24" t="e">
        <f>#REF!/Deseason_VA!AC15*100</f>
        <v>#REF!</v>
      </c>
      <c r="AD15" s="24" t="e">
        <f>#REF!/Deseason_VA!AD15*100</f>
        <v>#REF!</v>
      </c>
      <c r="AE15" s="24" t="e">
        <f>#REF!/Deseason_VA!AE15*100</f>
        <v>#REF!</v>
      </c>
      <c r="AF15" s="16" t="e">
        <f>#REF!/Deseason_VA!AF15*100</f>
        <v>#REF!</v>
      </c>
      <c r="AG15" s="16" t="e">
        <f>#REF!/Deseason_VA!AG15*100</f>
        <v>#REF!</v>
      </c>
      <c r="AH15" s="16" t="e">
        <f>#REF!/Deseason_VA!AH15*100</f>
        <v>#REF!</v>
      </c>
      <c r="AI15" s="16" t="e">
        <f>#REF!/Deseason_VA!AI15*100</f>
        <v>#REF!</v>
      </c>
      <c r="AJ15" s="16" t="e">
        <f>#REF!/Deseason_VA!AJ15*100</f>
        <v>#REF!</v>
      </c>
      <c r="AK15" s="16" t="e">
        <f>#REF!/Deseason_VA!AK15*100</f>
        <v>#REF!</v>
      </c>
      <c r="AL15" s="16" t="e">
        <f>#REF!/Deseason_VA!AL15*100</f>
        <v>#REF!</v>
      </c>
      <c r="AM15" s="16" t="e">
        <f>#REF!/Deseason_VA!AM15*100</f>
        <v>#REF!</v>
      </c>
      <c r="AN15" s="16" t="e">
        <f>#REF!/Deseason_VA!AN15*100</f>
        <v>#REF!</v>
      </c>
      <c r="AO15" s="16" t="e">
        <f>#REF!/Deseason_VA!AO15*100</f>
        <v>#REF!</v>
      </c>
      <c r="AP15" s="16" t="e">
        <f>#REF!/Deseason_VA!AP15*100</f>
        <v>#REF!</v>
      </c>
      <c r="AQ15" s="16" t="e">
        <f>#REF!/Deseason_VA!AQ15*100</f>
        <v>#REF!</v>
      </c>
    </row>
    <row r="16" spans="1:43" s="8" customFormat="1" ht="18" customHeight="1" x14ac:dyDescent="0.2">
      <c r="A16" s="4" t="s">
        <v>10</v>
      </c>
      <c r="B16" s="24" t="e">
        <f>#REF!/Deseason_VA!B16*100</f>
        <v>#REF!</v>
      </c>
      <c r="C16" s="24" t="e">
        <f>#REF!/Deseason_VA!C16*100</f>
        <v>#REF!</v>
      </c>
      <c r="D16" s="24" t="e">
        <f>#REF!/Deseason_VA!D16*100</f>
        <v>#REF!</v>
      </c>
      <c r="E16" s="24" t="e">
        <f>#REF!/Deseason_VA!E16*100</f>
        <v>#REF!</v>
      </c>
      <c r="F16" s="24" t="e">
        <f>#REF!/Deseason_VA!F16*100</f>
        <v>#REF!</v>
      </c>
      <c r="G16" s="24" t="e">
        <f>#REF!/Deseason_VA!G16*100</f>
        <v>#REF!</v>
      </c>
      <c r="H16" s="24" t="e">
        <f>#REF!/Deseason_VA!H16*100</f>
        <v>#REF!</v>
      </c>
      <c r="I16" s="24" t="e">
        <f>#REF!/Deseason_VA!I16*100</f>
        <v>#REF!</v>
      </c>
      <c r="J16" s="24" t="e">
        <f>#REF!/Deseason_VA!J16*100</f>
        <v>#REF!</v>
      </c>
      <c r="K16" s="24" t="e">
        <f>#REF!/Deseason_VA!K16*100</f>
        <v>#REF!</v>
      </c>
      <c r="L16" s="24" t="e">
        <f>#REF!/Deseason_VA!L16*100</f>
        <v>#REF!</v>
      </c>
      <c r="M16" s="24" t="e">
        <f>#REF!/Deseason_VA!M16*100</f>
        <v>#REF!</v>
      </c>
      <c r="N16" s="24" t="e">
        <f>#REF!/Deseason_VA!N16*100</f>
        <v>#REF!</v>
      </c>
      <c r="O16" s="24" t="e">
        <f>#REF!/Deseason_VA!O16*100</f>
        <v>#REF!</v>
      </c>
      <c r="P16" s="24" t="e">
        <f>#REF!/Deseason_VA!P16*100</f>
        <v>#REF!</v>
      </c>
      <c r="Q16" s="24" t="e">
        <f>#REF!/Deseason_VA!Q16*100</f>
        <v>#REF!</v>
      </c>
      <c r="R16" s="24" t="e">
        <f>#REF!/Deseason_VA!R16*100</f>
        <v>#REF!</v>
      </c>
      <c r="S16" s="24" t="e">
        <f>#REF!/Deseason_VA!S16*100</f>
        <v>#REF!</v>
      </c>
      <c r="T16" s="24" t="e">
        <f>#REF!/Deseason_VA!T16*100</f>
        <v>#REF!</v>
      </c>
      <c r="U16" s="24" t="e">
        <f>#REF!/Deseason_VA!U16*100</f>
        <v>#REF!</v>
      </c>
      <c r="V16" s="24" t="e">
        <f>#REF!/Deseason_VA!V16*100</f>
        <v>#REF!</v>
      </c>
      <c r="W16" s="24" t="e">
        <f>#REF!/Deseason_VA!W16*100</f>
        <v>#REF!</v>
      </c>
      <c r="X16" s="24" t="e">
        <f>#REF!/Deseason_VA!X16*100</f>
        <v>#REF!</v>
      </c>
      <c r="Y16" s="24" t="e">
        <f>#REF!/Deseason_VA!Y16*100</f>
        <v>#REF!</v>
      </c>
      <c r="Z16" s="24" t="e">
        <f>#REF!/Deseason_VA!Z16*100</f>
        <v>#REF!</v>
      </c>
      <c r="AA16" s="24" t="e">
        <f>#REF!/Deseason_VA!AA16*100</f>
        <v>#REF!</v>
      </c>
      <c r="AB16" s="24" t="e">
        <f>#REF!/Deseason_VA!AB16*100</f>
        <v>#REF!</v>
      </c>
      <c r="AC16" s="24" t="e">
        <f>#REF!/Deseason_VA!AC16*100</f>
        <v>#REF!</v>
      </c>
      <c r="AD16" s="24" t="e">
        <f>#REF!/Deseason_VA!AD16*100</f>
        <v>#REF!</v>
      </c>
      <c r="AE16" s="24" t="e">
        <f>#REF!/Deseason_VA!AE16*100</f>
        <v>#REF!</v>
      </c>
      <c r="AF16" s="16" t="e">
        <f>#REF!/Deseason_VA!AF16*100</f>
        <v>#REF!</v>
      </c>
      <c r="AG16" s="16" t="e">
        <f>#REF!/Deseason_VA!AG16*100</f>
        <v>#REF!</v>
      </c>
      <c r="AH16" s="16" t="e">
        <f>#REF!/Deseason_VA!AH16*100</f>
        <v>#REF!</v>
      </c>
      <c r="AI16" s="16" t="e">
        <f>#REF!/Deseason_VA!AI16*100</f>
        <v>#REF!</v>
      </c>
      <c r="AJ16" s="16" t="e">
        <f>#REF!/Deseason_VA!AJ16*100</f>
        <v>#REF!</v>
      </c>
      <c r="AK16" s="16" t="e">
        <f>#REF!/Deseason_VA!AK16*100</f>
        <v>#REF!</v>
      </c>
      <c r="AL16" s="16" t="e">
        <f>#REF!/Deseason_VA!AL16*100</f>
        <v>#REF!</v>
      </c>
      <c r="AM16" s="16" t="e">
        <f>#REF!/Deseason_VA!AM16*100</f>
        <v>#REF!</v>
      </c>
      <c r="AN16" s="16" t="e">
        <f>#REF!/Deseason_VA!AN16*100</f>
        <v>#REF!</v>
      </c>
      <c r="AO16" s="16" t="e">
        <f>#REF!/Deseason_VA!AO16*100</f>
        <v>#REF!</v>
      </c>
      <c r="AP16" s="16" t="e">
        <f>#REF!/Deseason_VA!AP16*100</f>
        <v>#REF!</v>
      </c>
      <c r="AQ16" s="16" t="e">
        <f>#REF!/Deseason_VA!AQ16*100</f>
        <v>#REF!</v>
      </c>
    </row>
    <row r="17" spans="1:43" s="8" customFormat="1" ht="18" customHeight="1" x14ac:dyDescent="0.2">
      <c r="A17" s="4" t="s">
        <v>11</v>
      </c>
      <c r="B17" s="24" t="e">
        <f>#REF!/Deseason_VA!B17*100</f>
        <v>#REF!</v>
      </c>
      <c r="C17" s="24" t="e">
        <f>#REF!/Deseason_VA!C17*100</f>
        <v>#REF!</v>
      </c>
      <c r="D17" s="24" t="e">
        <f>#REF!/Deseason_VA!D17*100</f>
        <v>#REF!</v>
      </c>
      <c r="E17" s="24" t="e">
        <f>#REF!/Deseason_VA!E17*100</f>
        <v>#REF!</v>
      </c>
      <c r="F17" s="24" t="e">
        <f>#REF!/Deseason_VA!F17*100</f>
        <v>#REF!</v>
      </c>
      <c r="G17" s="24" t="e">
        <f>#REF!/Deseason_VA!G17*100</f>
        <v>#REF!</v>
      </c>
      <c r="H17" s="24" t="e">
        <f>#REF!/Deseason_VA!H17*100</f>
        <v>#REF!</v>
      </c>
      <c r="I17" s="24" t="e">
        <f>#REF!/Deseason_VA!I17*100</f>
        <v>#REF!</v>
      </c>
      <c r="J17" s="24" t="e">
        <f>#REF!/Deseason_VA!J17*100</f>
        <v>#REF!</v>
      </c>
      <c r="K17" s="24" t="e">
        <f>#REF!/Deseason_VA!K17*100</f>
        <v>#REF!</v>
      </c>
      <c r="L17" s="24" t="e">
        <f>#REF!/Deseason_VA!L17*100</f>
        <v>#REF!</v>
      </c>
      <c r="M17" s="24" t="e">
        <f>#REF!/Deseason_VA!M17*100</f>
        <v>#REF!</v>
      </c>
      <c r="N17" s="24" t="e">
        <f>#REF!/Deseason_VA!N17*100</f>
        <v>#REF!</v>
      </c>
      <c r="O17" s="24" t="e">
        <f>#REF!/Deseason_VA!O17*100</f>
        <v>#REF!</v>
      </c>
      <c r="P17" s="24" t="e">
        <f>#REF!/Deseason_VA!P17*100</f>
        <v>#REF!</v>
      </c>
      <c r="Q17" s="24" t="e">
        <f>#REF!/Deseason_VA!Q17*100</f>
        <v>#REF!</v>
      </c>
      <c r="R17" s="24" t="e">
        <f>#REF!/Deseason_VA!R17*100</f>
        <v>#REF!</v>
      </c>
      <c r="S17" s="24" t="e">
        <f>#REF!/Deseason_VA!S17*100</f>
        <v>#REF!</v>
      </c>
      <c r="T17" s="24" t="e">
        <f>#REF!/Deseason_VA!T17*100</f>
        <v>#REF!</v>
      </c>
      <c r="U17" s="24" t="e">
        <f>#REF!/Deseason_VA!U17*100</f>
        <v>#REF!</v>
      </c>
      <c r="V17" s="24" t="e">
        <f>#REF!/Deseason_VA!V17*100</f>
        <v>#REF!</v>
      </c>
      <c r="W17" s="24" t="e">
        <f>#REF!/Deseason_VA!W17*100</f>
        <v>#REF!</v>
      </c>
      <c r="X17" s="24" t="e">
        <f>#REF!/Deseason_VA!X17*100</f>
        <v>#REF!</v>
      </c>
      <c r="Y17" s="24" t="e">
        <f>#REF!/Deseason_VA!Y17*100</f>
        <v>#REF!</v>
      </c>
      <c r="Z17" s="24" t="e">
        <f>#REF!/Deseason_VA!Z17*100</f>
        <v>#REF!</v>
      </c>
      <c r="AA17" s="24" t="e">
        <f>#REF!/Deseason_VA!AA17*100</f>
        <v>#REF!</v>
      </c>
      <c r="AB17" s="24" t="e">
        <f>#REF!/Deseason_VA!AB17*100</f>
        <v>#REF!</v>
      </c>
      <c r="AC17" s="24" t="e">
        <f>#REF!/Deseason_VA!AC17*100</f>
        <v>#REF!</v>
      </c>
      <c r="AD17" s="24" t="e">
        <f>#REF!/Deseason_VA!AD17*100</f>
        <v>#REF!</v>
      </c>
      <c r="AE17" s="24" t="e">
        <f>#REF!/Deseason_VA!AE17*100</f>
        <v>#REF!</v>
      </c>
      <c r="AF17" s="16" t="e">
        <f>#REF!/Deseason_VA!AF17*100</f>
        <v>#REF!</v>
      </c>
      <c r="AG17" s="16" t="e">
        <f>#REF!/Deseason_VA!AG17*100</f>
        <v>#REF!</v>
      </c>
      <c r="AH17" s="16" t="e">
        <f>#REF!/Deseason_VA!AH17*100</f>
        <v>#REF!</v>
      </c>
      <c r="AI17" s="16" t="e">
        <f>#REF!/Deseason_VA!AI17*100</f>
        <v>#REF!</v>
      </c>
      <c r="AJ17" s="16" t="e">
        <f>#REF!/Deseason_VA!AJ17*100</f>
        <v>#REF!</v>
      </c>
      <c r="AK17" s="16" t="e">
        <f>#REF!/Deseason_VA!AK17*100</f>
        <v>#REF!</v>
      </c>
      <c r="AL17" s="16" t="e">
        <f>#REF!/Deseason_VA!AL17*100</f>
        <v>#REF!</v>
      </c>
      <c r="AM17" s="16" t="e">
        <f>#REF!/Deseason_VA!AM17*100</f>
        <v>#REF!</v>
      </c>
      <c r="AN17" s="16" t="e">
        <f>#REF!/Deseason_VA!AN17*100</f>
        <v>#REF!</v>
      </c>
      <c r="AO17" s="16" t="e">
        <f>#REF!/Deseason_VA!AO17*100</f>
        <v>#REF!</v>
      </c>
      <c r="AP17" s="16" t="e">
        <f>#REF!/Deseason_VA!AP17*100</f>
        <v>#REF!</v>
      </c>
      <c r="AQ17" s="16" t="e">
        <f>#REF!/Deseason_VA!AQ17*100</f>
        <v>#REF!</v>
      </c>
    </row>
    <row r="18" spans="1:43" s="8" customFormat="1" ht="18" customHeight="1" x14ac:dyDescent="0.2">
      <c r="A18" s="17" t="s">
        <v>12</v>
      </c>
      <c r="B18" s="24" t="e">
        <f>#REF!/Deseason_VA!B18*100</f>
        <v>#REF!</v>
      </c>
      <c r="C18" s="24" t="e">
        <f>#REF!/Deseason_VA!C18*100</f>
        <v>#REF!</v>
      </c>
      <c r="D18" s="24" t="e">
        <f>#REF!/Deseason_VA!D18*100</f>
        <v>#REF!</v>
      </c>
      <c r="E18" s="24" t="e">
        <f>#REF!/Deseason_VA!E18*100</f>
        <v>#REF!</v>
      </c>
      <c r="F18" s="24" t="e">
        <f>#REF!/Deseason_VA!F18*100</f>
        <v>#REF!</v>
      </c>
      <c r="G18" s="24" t="e">
        <f>#REF!/Deseason_VA!G18*100</f>
        <v>#REF!</v>
      </c>
      <c r="H18" s="24" t="e">
        <f>#REF!/Deseason_VA!H18*100</f>
        <v>#REF!</v>
      </c>
      <c r="I18" s="24" t="e">
        <f>#REF!/Deseason_VA!I18*100</f>
        <v>#REF!</v>
      </c>
      <c r="J18" s="24" t="e">
        <f>#REF!/Deseason_VA!J18*100</f>
        <v>#REF!</v>
      </c>
      <c r="K18" s="24" t="e">
        <f>#REF!/Deseason_VA!K18*100</f>
        <v>#REF!</v>
      </c>
      <c r="L18" s="24" t="e">
        <f>#REF!/Deseason_VA!L18*100</f>
        <v>#REF!</v>
      </c>
      <c r="M18" s="24" t="e">
        <f>#REF!/Deseason_VA!M18*100</f>
        <v>#REF!</v>
      </c>
      <c r="N18" s="24" t="e">
        <f>#REF!/Deseason_VA!N18*100</f>
        <v>#REF!</v>
      </c>
      <c r="O18" s="24" t="e">
        <f>#REF!/Deseason_VA!O18*100</f>
        <v>#REF!</v>
      </c>
      <c r="P18" s="24" t="e">
        <f>#REF!/Deseason_VA!P18*100</f>
        <v>#REF!</v>
      </c>
      <c r="Q18" s="24" t="e">
        <f>#REF!/Deseason_VA!Q18*100</f>
        <v>#REF!</v>
      </c>
      <c r="R18" s="24" t="e">
        <f>#REF!/Deseason_VA!R18*100</f>
        <v>#REF!</v>
      </c>
      <c r="S18" s="24" t="e">
        <f>#REF!/Deseason_VA!S18*100</f>
        <v>#REF!</v>
      </c>
      <c r="T18" s="24" t="e">
        <f>#REF!/Deseason_VA!T18*100</f>
        <v>#REF!</v>
      </c>
      <c r="U18" s="24" t="e">
        <f>#REF!/Deseason_VA!U18*100</f>
        <v>#REF!</v>
      </c>
      <c r="V18" s="24" t="e">
        <f>#REF!/Deseason_VA!V18*100</f>
        <v>#REF!</v>
      </c>
      <c r="W18" s="24" t="e">
        <f>#REF!/Deseason_VA!W18*100</f>
        <v>#REF!</v>
      </c>
      <c r="X18" s="24" t="e">
        <f>#REF!/Deseason_VA!X18*100</f>
        <v>#REF!</v>
      </c>
      <c r="Y18" s="24" t="e">
        <f>#REF!/Deseason_VA!Y18*100</f>
        <v>#REF!</v>
      </c>
      <c r="Z18" s="24" t="e">
        <f>#REF!/Deseason_VA!Z18*100</f>
        <v>#REF!</v>
      </c>
      <c r="AA18" s="24" t="e">
        <f>#REF!/Deseason_VA!AA18*100</f>
        <v>#REF!</v>
      </c>
      <c r="AB18" s="24" t="e">
        <f>#REF!/Deseason_VA!AB18*100</f>
        <v>#REF!</v>
      </c>
      <c r="AC18" s="24" t="e">
        <f>#REF!/Deseason_VA!AC18*100</f>
        <v>#REF!</v>
      </c>
      <c r="AD18" s="24" t="e">
        <f>#REF!/Deseason_VA!AD18*100</f>
        <v>#REF!</v>
      </c>
      <c r="AE18" s="24" t="e">
        <f>#REF!/Deseason_VA!AE18*100</f>
        <v>#REF!</v>
      </c>
      <c r="AF18" s="16" t="e">
        <f>#REF!/Deseason_VA!AF18*100</f>
        <v>#REF!</v>
      </c>
      <c r="AG18" s="16" t="e">
        <f>#REF!/Deseason_VA!AG18*100</f>
        <v>#REF!</v>
      </c>
      <c r="AH18" s="16" t="e">
        <f>#REF!/Deseason_VA!AH18*100</f>
        <v>#REF!</v>
      </c>
      <c r="AI18" s="16" t="e">
        <f>#REF!/Deseason_VA!AI18*100</f>
        <v>#REF!</v>
      </c>
      <c r="AJ18" s="16" t="e">
        <f>#REF!/Deseason_VA!AJ18*100</f>
        <v>#REF!</v>
      </c>
      <c r="AK18" s="16" t="e">
        <f>#REF!/Deseason_VA!AK18*100</f>
        <v>#REF!</v>
      </c>
      <c r="AL18" s="16" t="e">
        <f>#REF!/Deseason_VA!AL18*100</f>
        <v>#REF!</v>
      </c>
      <c r="AM18" s="16" t="e">
        <f>#REF!/Deseason_VA!AM18*100</f>
        <v>#REF!</v>
      </c>
      <c r="AN18" s="16" t="e">
        <f>#REF!/Deseason_VA!AN18*100</f>
        <v>#REF!</v>
      </c>
      <c r="AO18" s="16" t="e">
        <f>#REF!/Deseason_VA!AO18*100</f>
        <v>#REF!</v>
      </c>
      <c r="AP18" s="16" t="e">
        <f>#REF!/Deseason_VA!AP18*100</f>
        <v>#REF!</v>
      </c>
      <c r="AQ18" s="16" t="e">
        <f>#REF!/Deseason_VA!AQ18*100</f>
        <v>#REF!</v>
      </c>
    </row>
    <row r="19" spans="1:43" s="9" customFormat="1" ht="24.75" customHeight="1" x14ac:dyDescent="0.2">
      <c r="A19" s="2" t="s">
        <v>94</v>
      </c>
      <c r="B19" s="21" t="e">
        <f>#REF!/Deseason_VA!B19*100</f>
        <v>#REF!</v>
      </c>
      <c r="C19" s="21" t="e">
        <f>#REF!/Deseason_VA!C19*100</f>
        <v>#REF!</v>
      </c>
      <c r="D19" s="21" t="e">
        <f>#REF!/Deseason_VA!D19*100</f>
        <v>#REF!</v>
      </c>
      <c r="E19" s="21" t="e">
        <f>#REF!/Deseason_VA!E19*100</f>
        <v>#REF!</v>
      </c>
      <c r="F19" s="21" t="e">
        <f>#REF!/Deseason_VA!F19*100</f>
        <v>#REF!</v>
      </c>
      <c r="G19" s="21" t="e">
        <f>#REF!/Deseason_VA!G19*100</f>
        <v>#REF!</v>
      </c>
      <c r="H19" s="21" t="e">
        <f>#REF!/Deseason_VA!H19*100</f>
        <v>#REF!</v>
      </c>
      <c r="I19" s="21" t="e">
        <f>#REF!/Deseason_VA!I19*100</f>
        <v>#REF!</v>
      </c>
      <c r="J19" s="21" t="e">
        <f>#REF!/Deseason_VA!J19*100</f>
        <v>#REF!</v>
      </c>
      <c r="K19" s="21" t="e">
        <f>#REF!/Deseason_VA!K19*100</f>
        <v>#REF!</v>
      </c>
      <c r="L19" s="21" t="e">
        <f>#REF!/Deseason_VA!L19*100</f>
        <v>#REF!</v>
      </c>
      <c r="M19" s="21" t="e">
        <f>#REF!/Deseason_VA!M19*100</f>
        <v>#REF!</v>
      </c>
      <c r="N19" s="21" t="e">
        <f>#REF!/Deseason_VA!N19*100</f>
        <v>#REF!</v>
      </c>
      <c r="O19" s="21" t="e">
        <f>#REF!/Deseason_VA!O19*100</f>
        <v>#REF!</v>
      </c>
      <c r="P19" s="21" t="e">
        <f>#REF!/Deseason_VA!P19*100</f>
        <v>#REF!</v>
      </c>
      <c r="Q19" s="21" t="e">
        <f>#REF!/Deseason_VA!Q19*100</f>
        <v>#REF!</v>
      </c>
      <c r="R19" s="21" t="e">
        <f>#REF!/Deseason_VA!R19*100</f>
        <v>#REF!</v>
      </c>
      <c r="S19" s="21" t="e">
        <f>#REF!/Deseason_VA!S19*100</f>
        <v>#REF!</v>
      </c>
      <c r="T19" s="21" t="e">
        <f>#REF!/Deseason_VA!T19*100</f>
        <v>#REF!</v>
      </c>
      <c r="U19" s="21" t="e">
        <f>#REF!/Deseason_VA!U19*100</f>
        <v>#REF!</v>
      </c>
      <c r="V19" s="21" t="e">
        <f>#REF!/Deseason_VA!V19*100</f>
        <v>#REF!</v>
      </c>
      <c r="W19" s="21" t="e">
        <f>#REF!/Deseason_VA!W19*100</f>
        <v>#REF!</v>
      </c>
      <c r="X19" s="21" t="e">
        <f>#REF!/Deseason_VA!X19*100</f>
        <v>#REF!</v>
      </c>
      <c r="Y19" s="21" t="e">
        <f>#REF!/Deseason_VA!Y19*100</f>
        <v>#REF!</v>
      </c>
      <c r="Z19" s="21" t="e">
        <f>#REF!/Deseason_VA!Z19*100</f>
        <v>#REF!</v>
      </c>
      <c r="AA19" s="21" t="e">
        <f>#REF!/Deseason_VA!AA19*100</f>
        <v>#REF!</v>
      </c>
      <c r="AB19" s="21" t="e">
        <f>#REF!/Deseason_VA!AB19*100</f>
        <v>#REF!</v>
      </c>
      <c r="AC19" s="21" t="e">
        <f>#REF!/Deseason_VA!AC19*100</f>
        <v>#REF!</v>
      </c>
      <c r="AD19" s="21" t="e">
        <f>#REF!/Deseason_VA!AD19*100</f>
        <v>#REF!</v>
      </c>
      <c r="AE19" s="21" t="e">
        <f>#REF!/Deseason_VA!AE19*100</f>
        <v>#REF!</v>
      </c>
      <c r="AF19" s="19" t="e">
        <f>#REF!/Deseason_VA!AF19*100</f>
        <v>#REF!</v>
      </c>
      <c r="AG19" s="19" t="e">
        <f>#REF!/Deseason_VA!AG19*100</f>
        <v>#REF!</v>
      </c>
      <c r="AH19" s="19" t="e">
        <f>#REF!/Deseason_VA!AH19*100</f>
        <v>#REF!</v>
      </c>
      <c r="AI19" s="19" t="e">
        <f>#REF!/Deseason_VA!AI19*100</f>
        <v>#REF!</v>
      </c>
      <c r="AJ19" s="19" t="e">
        <f>#REF!/Deseason_VA!AJ19*100</f>
        <v>#REF!</v>
      </c>
      <c r="AK19" s="19" t="e">
        <f>#REF!/Deseason_VA!AK19*100</f>
        <v>#REF!</v>
      </c>
      <c r="AL19" s="19" t="e">
        <f>#REF!/Deseason_VA!AL19*100</f>
        <v>#REF!</v>
      </c>
      <c r="AM19" s="19" t="e">
        <f>#REF!/Deseason_VA!AM19*100</f>
        <v>#REF!</v>
      </c>
      <c r="AN19" s="19" t="e">
        <f>#REF!/Deseason_VA!AN19*100</f>
        <v>#REF!</v>
      </c>
      <c r="AO19" s="19" t="e">
        <f>#REF!/Deseason_VA!AO19*100</f>
        <v>#REF!</v>
      </c>
      <c r="AP19" s="19" t="e">
        <f>#REF!/Deseason_VA!AP19*100</f>
        <v>#REF!</v>
      </c>
      <c r="AQ19" s="19" t="e">
        <f>#REF!/Deseason_VA!AQ19*100</f>
        <v>#REF!</v>
      </c>
    </row>
    <row r="20" spans="1:43" s="9" customFormat="1" ht="18" customHeight="1" x14ac:dyDescent="0.2">
      <c r="A20" s="59" t="s">
        <v>52</v>
      </c>
      <c r="B20" s="24" t="e">
        <f>#REF!/Deseason_VA!B20*100</f>
        <v>#REF!</v>
      </c>
      <c r="C20" s="24" t="e">
        <f>#REF!/Deseason_VA!C20*100</f>
        <v>#REF!</v>
      </c>
      <c r="D20" s="24" t="e">
        <f>#REF!/Deseason_VA!D20*100</f>
        <v>#REF!</v>
      </c>
      <c r="E20" s="24" t="e">
        <f>#REF!/Deseason_VA!E20*100</f>
        <v>#REF!</v>
      </c>
      <c r="F20" s="24" t="e">
        <f>#REF!/Deseason_VA!F20*100</f>
        <v>#REF!</v>
      </c>
      <c r="G20" s="24" t="e">
        <f>#REF!/Deseason_VA!G20*100</f>
        <v>#REF!</v>
      </c>
      <c r="H20" s="24" t="e">
        <f>#REF!/Deseason_VA!H20*100</f>
        <v>#REF!</v>
      </c>
      <c r="I20" s="24" t="e">
        <f>#REF!/Deseason_VA!I20*100</f>
        <v>#REF!</v>
      </c>
      <c r="J20" s="24" t="e">
        <f>#REF!/Deseason_VA!J20*100</f>
        <v>#REF!</v>
      </c>
      <c r="K20" s="24" t="e">
        <f>#REF!/Deseason_VA!K20*100</f>
        <v>#REF!</v>
      </c>
      <c r="L20" s="24" t="e">
        <f>#REF!/Deseason_VA!L20*100</f>
        <v>#REF!</v>
      </c>
      <c r="M20" s="24" t="e">
        <f>#REF!/Deseason_VA!M20*100</f>
        <v>#REF!</v>
      </c>
      <c r="N20" s="24" t="e">
        <f>#REF!/Deseason_VA!N20*100</f>
        <v>#REF!</v>
      </c>
      <c r="O20" s="24" t="e">
        <f>#REF!/Deseason_VA!O20*100</f>
        <v>#REF!</v>
      </c>
      <c r="P20" s="24" t="e">
        <f>#REF!/Deseason_VA!P20*100</f>
        <v>#REF!</v>
      </c>
      <c r="Q20" s="24" t="e">
        <f>#REF!/Deseason_VA!Q20*100</f>
        <v>#REF!</v>
      </c>
      <c r="R20" s="24" t="e">
        <f>#REF!/Deseason_VA!R20*100</f>
        <v>#REF!</v>
      </c>
      <c r="S20" s="24" t="e">
        <f>#REF!/Deseason_VA!S20*100</f>
        <v>#REF!</v>
      </c>
      <c r="T20" s="24" t="e">
        <f>#REF!/Deseason_VA!T20*100</f>
        <v>#REF!</v>
      </c>
      <c r="U20" s="24" t="e">
        <f>#REF!/Deseason_VA!U20*100</f>
        <v>#REF!</v>
      </c>
      <c r="V20" s="24" t="e">
        <f>#REF!/Deseason_VA!V20*100</f>
        <v>#REF!</v>
      </c>
      <c r="W20" s="24" t="e">
        <f>#REF!/Deseason_VA!W20*100</f>
        <v>#REF!</v>
      </c>
      <c r="X20" s="24" t="e">
        <f>#REF!/Deseason_VA!X20*100</f>
        <v>#REF!</v>
      </c>
      <c r="Y20" s="24" t="e">
        <f>#REF!/Deseason_VA!Y20*100</f>
        <v>#REF!</v>
      </c>
      <c r="Z20" s="24" t="e">
        <f>#REF!/Deseason_VA!Z20*100</f>
        <v>#REF!</v>
      </c>
      <c r="AA20" s="24" t="e">
        <f>#REF!/Deseason_VA!AA20*100</f>
        <v>#REF!</v>
      </c>
      <c r="AB20" s="24" t="e">
        <f>#REF!/Deseason_VA!AB20*100</f>
        <v>#REF!</v>
      </c>
      <c r="AC20" s="24" t="e">
        <f>#REF!/Deseason_VA!AC20*100</f>
        <v>#REF!</v>
      </c>
      <c r="AD20" s="24" t="e">
        <f>#REF!/Deseason_VA!AD20*100</f>
        <v>#REF!</v>
      </c>
      <c r="AE20" s="24" t="e">
        <f>#REF!/Deseason_VA!AE20*100</f>
        <v>#REF!</v>
      </c>
      <c r="AF20" s="16" t="e">
        <f>#REF!/Deseason_VA!AF20*100</f>
        <v>#REF!</v>
      </c>
      <c r="AG20" s="16" t="e">
        <f>#REF!/Deseason_VA!AG20*100</f>
        <v>#REF!</v>
      </c>
      <c r="AH20" s="16" t="e">
        <f>#REF!/Deseason_VA!AH20*100</f>
        <v>#REF!</v>
      </c>
      <c r="AI20" s="16" t="e">
        <f>#REF!/Deseason_VA!AI20*100</f>
        <v>#REF!</v>
      </c>
      <c r="AJ20" s="16" t="e">
        <f>#REF!/Deseason_VA!AJ20*100</f>
        <v>#REF!</v>
      </c>
      <c r="AK20" s="16" t="e">
        <f>#REF!/Deseason_VA!AK20*100</f>
        <v>#REF!</v>
      </c>
      <c r="AL20" s="16" t="e">
        <f>#REF!/Deseason_VA!AL20*100</f>
        <v>#REF!</v>
      </c>
      <c r="AM20" s="16" t="e">
        <f>#REF!/Deseason_VA!AM20*100</f>
        <v>#REF!</v>
      </c>
      <c r="AN20" s="16" t="e">
        <f>#REF!/Deseason_VA!AN20*100</f>
        <v>#REF!</v>
      </c>
      <c r="AO20" s="16" t="e">
        <f>#REF!/Deseason_VA!AO20*100</f>
        <v>#REF!</v>
      </c>
      <c r="AP20" s="16" t="e">
        <f>#REF!/Deseason_VA!AP20*100</f>
        <v>#REF!</v>
      </c>
      <c r="AQ20" s="16" t="e">
        <f>#REF!/Deseason_VA!AQ20*100</f>
        <v>#REF!</v>
      </c>
    </row>
    <row r="21" spans="1:43" s="9" customFormat="1" ht="18" customHeight="1" x14ac:dyDescent="0.2">
      <c r="A21" s="59" t="s">
        <v>53</v>
      </c>
      <c r="B21" s="24" t="e">
        <f>#REF!/Deseason_VA!B21*100</f>
        <v>#REF!</v>
      </c>
      <c r="C21" s="24" t="e">
        <f>#REF!/Deseason_VA!C21*100</f>
        <v>#REF!</v>
      </c>
      <c r="D21" s="24" t="e">
        <f>#REF!/Deseason_VA!D21*100</f>
        <v>#REF!</v>
      </c>
      <c r="E21" s="24" t="e">
        <f>#REF!/Deseason_VA!E21*100</f>
        <v>#REF!</v>
      </c>
      <c r="F21" s="24" t="e">
        <f>#REF!/Deseason_VA!F21*100</f>
        <v>#REF!</v>
      </c>
      <c r="G21" s="24" t="e">
        <f>#REF!/Deseason_VA!G21*100</f>
        <v>#REF!</v>
      </c>
      <c r="H21" s="24" t="e">
        <f>#REF!/Deseason_VA!H21*100</f>
        <v>#REF!</v>
      </c>
      <c r="I21" s="24" t="e">
        <f>#REF!/Deseason_VA!I21*100</f>
        <v>#REF!</v>
      </c>
      <c r="J21" s="24" t="e">
        <f>#REF!/Deseason_VA!J21*100</f>
        <v>#REF!</v>
      </c>
      <c r="K21" s="24" t="e">
        <f>#REF!/Deseason_VA!K21*100</f>
        <v>#REF!</v>
      </c>
      <c r="L21" s="24" t="e">
        <f>#REF!/Deseason_VA!L21*100</f>
        <v>#REF!</v>
      </c>
      <c r="M21" s="24" t="e">
        <f>#REF!/Deseason_VA!M21*100</f>
        <v>#REF!</v>
      </c>
      <c r="N21" s="24" t="e">
        <f>#REF!/Deseason_VA!N21*100</f>
        <v>#REF!</v>
      </c>
      <c r="O21" s="24" t="e">
        <f>#REF!/Deseason_VA!O21*100</f>
        <v>#REF!</v>
      </c>
      <c r="P21" s="24" t="e">
        <f>#REF!/Deseason_VA!P21*100</f>
        <v>#REF!</v>
      </c>
      <c r="Q21" s="24" t="e">
        <f>#REF!/Deseason_VA!Q21*100</f>
        <v>#REF!</v>
      </c>
      <c r="R21" s="24" t="e">
        <f>#REF!/Deseason_VA!R21*100</f>
        <v>#REF!</v>
      </c>
      <c r="S21" s="24" t="e">
        <f>#REF!/Deseason_VA!S21*100</f>
        <v>#REF!</v>
      </c>
      <c r="T21" s="24" t="e">
        <f>#REF!/Deseason_VA!T21*100</f>
        <v>#REF!</v>
      </c>
      <c r="U21" s="24" t="e">
        <f>#REF!/Deseason_VA!U21*100</f>
        <v>#REF!</v>
      </c>
      <c r="V21" s="24" t="e">
        <f>#REF!/Deseason_VA!V21*100</f>
        <v>#REF!</v>
      </c>
      <c r="W21" s="24" t="e">
        <f>#REF!/Deseason_VA!W21*100</f>
        <v>#REF!</v>
      </c>
      <c r="X21" s="24" t="e">
        <f>#REF!/Deseason_VA!X21*100</f>
        <v>#REF!</v>
      </c>
      <c r="Y21" s="24" t="e">
        <f>#REF!/Deseason_VA!Y21*100</f>
        <v>#REF!</v>
      </c>
      <c r="Z21" s="24" t="e">
        <f>#REF!/Deseason_VA!Z21*100</f>
        <v>#REF!</v>
      </c>
      <c r="AA21" s="24" t="e">
        <f>#REF!/Deseason_VA!AA21*100</f>
        <v>#REF!</v>
      </c>
      <c r="AB21" s="24" t="e">
        <f>#REF!/Deseason_VA!AB21*100</f>
        <v>#REF!</v>
      </c>
      <c r="AC21" s="24" t="e">
        <f>#REF!/Deseason_VA!AC21*100</f>
        <v>#REF!</v>
      </c>
      <c r="AD21" s="24" t="e">
        <f>#REF!/Deseason_VA!AD21*100</f>
        <v>#REF!</v>
      </c>
      <c r="AE21" s="24" t="e">
        <f>#REF!/Deseason_VA!AE21*100</f>
        <v>#REF!</v>
      </c>
      <c r="AF21" s="16" t="e">
        <f>#REF!/Deseason_VA!AF21*100</f>
        <v>#REF!</v>
      </c>
      <c r="AG21" s="16" t="e">
        <f>#REF!/Deseason_VA!AG21*100</f>
        <v>#REF!</v>
      </c>
      <c r="AH21" s="16" t="e">
        <f>#REF!/Deseason_VA!AH21*100</f>
        <v>#REF!</v>
      </c>
      <c r="AI21" s="16" t="e">
        <f>#REF!/Deseason_VA!AI21*100</f>
        <v>#REF!</v>
      </c>
      <c r="AJ21" s="16" t="e">
        <f>#REF!/Deseason_VA!AJ21*100</f>
        <v>#REF!</v>
      </c>
      <c r="AK21" s="16" t="e">
        <f>#REF!/Deseason_VA!AK21*100</f>
        <v>#REF!</v>
      </c>
      <c r="AL21" s="16" t="e">
        <f>#REF!/Deseason_VA!AL21*100</f>
        <v>#REF!</v>
      </c>
      <c r="AM21" s="16" t="e">
        <f>#REF!/Deseason_VA!AM21*100</f>
        <v>#REF!</v>
      </c>
      <c r="AN21" s="16" t="e">
        <f>#REF!/Deseason_VA!AN21*100</f>
        <v>#REF!</v>
      </c>
      <c r="AO21" s="16" t="e">
        <f>#REF!/Deseason_VA!AO21*100</f>
        <v>#REF!</v>
      </c>
      <c r="AP21" s="16" t="e">
        <f>#REF!/Deseason_VA!AP21*100</f>
        <v>#REF!</v>
      </c>
      <c r="AQ21" s="16" t="e">
        <f>#REF!/Deseason_VA!AQ21*100</f>
        <v>#REF!</v>
      </c>
    </row>
    <row r="22" spans="1:43" s="9" customFormat="1" ht="18" customHeight="1" x14ac:dyDescent="0.2">
      <c r="A22" s="59" t="s">
        <v>55</v>
      </c>
      <c r="B22" s="24" t="e">
        <f>#REF!/Deseason_VA!B22*100</f>
        <v>#REF!</v>
      </c>
      <c r="C22" s="24" t="e">
        <f>#REF!/Deseason_VA!C22*100</f>
        <v>#REF!</v>
      </c>
      <c r="D22" s="24" t="e">
        <f>#REF!/Deseason_VA!D22*100</f>
        <v>#REF!</v>
      </c>
      <c r="E22" s="24" t="e">
        <f>#REF!/Deseason_VA!E22*100</f>
        <v>#REF!</v>
      </c>
      <c r="F22" s="24" t="e">
        <f>#REF!/Deseason_VA!F22*100</f>
        <v>#REF!</v>
      </c>
      <c r="G22" s="24" t="e">
        <f>#REF!/Deseason_VA!G22*100</f>
        <v>#REF!</v>
      </c>
      <c r="H22" s="24" t="e">
        <f>#REF!/Deseason_VA!H22*100</f>
        <v>#REF!</v>
      </c>
      <c r="I22" s="24" t="e">
        <f>#REF!/Deseason_VA!I22*100</f>
        <v>#REF!</v>
      </c>
      <c r="J22" s="24" t="e">
        <f>#REF!/Deseason_VA!J22*100</f>
        <v>#REF!</v>
      </c>
      <c r="K22" s="24" t="e">
        <f>#REF!/Deseason_VA!K22*100</f>
        <v>#REF!</v>
      </c>
      <c r="L22" s="24" t="e">
        <f>#REF!/Deseason_VA!L22*100</f>
        <v>#REF!</v>
      </c>
      <c r="M22" s="24" t="e">
        <f>#REF!/Deseason_VA!M22*100</f>
        <v>#REF!</v>
      </c>
      <c r="N22" s="24" t="e">
        <f>#REF!/Deseason_VA!N22*100</f>
        <v>#REF!</v>
      </c>
      <c r="O22" s="24" t="e">
        <f>#REF!/Deseason_VA!O22*100</f>
        <v>#REF!</v>
      </c>
      <c r="P22" s="24" t="e">
        <f>#REF!/Deseason_VA!P22*100</f>
        <v>#REF!</v>
      </c>
      <c r="Q22" s="24" t="e">
        <f>#REF!/Deseason_VA!Q22*100</f>
        <v>#REF!</v>
      </c>
      <c r="R22" s="24" t="e">
        <f>#REF!/Deseason_VA!R22*100</f>
        <v>#REF!</v>
      </c>
      <c r="S22" s="24" t="e">
        <f>#REF!/Deseason_VA!S22*100</f>
        <v>#REF!</v>
      </c>
      <c r="T22" s="24" t="e">
        <f>#REF!/Deseason_VA!T22*100</f>
        <v>#REF!</v>
      </c>
      <c r="U22" s="24" t="e">
        <f>#REF!/Deseason_VA!U22*100</f>
        <v>#REF!</v>
      </c>
      <c r="V22" s="24" t="e">
        <f>#REF!/Deseason_VA!V22*100</f>
        <v>#REF!</v>
      </c>
      <c r="W22" s="24" t="e">
        <f>#REF!/Deseason_VA!W22*100</f>
        <v>#REF!</v>
      </c>
      <c r="X22" s="24" t="e">
        <f>#REF!/Deseason_VA!X22*100</f>
        <v>#REF!</v>
      </c>
      <c r="Y22" s="24" t="e">
        <f>#REF!/Deseason_VA!Y22*100</f>
        <v>#REF!</v>
      </c>
      <c r="Z22" s="24" t="e">
        <f>#REF!/Deseason_VA!Z22*100</f>
        <v>#REF!</v>
      </c>
      <c r="AA22" s="24" t="e">
        <f>#REF!/Deseason_VA!AA22*100</f>
        <v>#REF!</v>
      </c>
      <c r="AB22" s="24" t="e">
        <f>#REF!/Deseason_VA!AB22*100</f>
        <v>#REF!</v>
      </c>
      <c r="AC22" s="24" t="e">
        <f>#REF!/Deseason_VA!AC22*100</f>
        <v>#REF!</v>
      </c>
      <c r="AD22" s="24" t="e">
        <f>#REF!/Deseason_VA!AD22*100</f>
        <v>#REF!</v>
      </c>
      <c r="AE22" s="24" t="e">
        <f>#REF!/Deseason_VA!AE22*100</f>
        <v>#REF!</v>
      </c>
      <c r="AF22" s="16" t="e">
        <f>#REF!/Deseason_VA!AF22*100</f>
        <v>#REF!</v>
      </c>
      <c r="AG22" s="16" t="e">
        <f>#REF!/Deseason_VA!AG22*100</f>
        <v>#REF!</v>
      </c>
      <c r="AH22" s="16" t="e">
        <f>#REF!/Deseason_VA!AH22*100</f>
        <v>#REF!</v>
      </c>
      <c r="AI22" s="16" t="e">
        <f>#REF!/Deseason_VA!AI22*100</f>
        <v>#REF!</v>
      </c>
      <c r="AJ22" s="16" t="e">
        <f>#REF!/Deseason_VA!AJ22*100</f>
        <v>#REF!</v>
      </c>
      <c r="AK22" s="16" t="e">
        <f>#REF!/Deseason_VA!AK22*100</f>
        <v>#REF!</v>
      </c>
      <c r="AL22" s="16" t="e">
        <f>#REF!/Deseason_VA!AL22*100</f>
        <v>#REF!</v>
      </c>
      <c r="AM22" s="16" t="e">
        <f>#REF!/Deseason_VA!AM22*100</f>
        <v>#REF!</v>
      </c>
      <c r="AN22" s="16" t="e">
        <f>#REF!/Deseason_VA!AN22*100</f>
        <v>#REF!</v>
      </c>
      <c r="AO22" s="16" t="e">
        <f>#REF!/Deseason_VA!AO22*100</f>
        <v>#REF!</v>
      </c>
      <c r="AP22" s="16" t="e">
        <f>#REF!/Deseason_VA!AP22*100</f>
        <v>#REF!</v>
      </c>
      <c r="AQ22" s="16" t="e">
        <f>#REF!/Deseason_VA!AQ22*100</f>
        <v>#REF!</v>
      </c>
    </row>
    <row r="23" spans="1:43" s="9" customFormat="1" ht="18" customHeight="1" x14ac:dyDescent="0.2">
      <c r="A23" s="59" t="s">
        <v>54</v>
      </c>
      <c r="B23" s="24" t="e">
        <f>#REF!/Deseason_VA!B23*100</f>
        <v>#REF!</v>
      </c>
      <c r="C23" s="24" t="e">
        <f>#REF!/Deseason_VA!C23*100</f>
        <v>#REF!</v>
      </c>
      <c r="D23" s="24" t="e">
        <f>#REF!/Deseason_VA!D23*100</f>
        <v>#REF!</v>
      </c>
      <c r="E23" s="24" t="e">
        <f>#REF!/Deseason_VA!E23*100</f>
        <v>#REF!</v>
      </c>
      <c r="F23" s="24" t="e">
        <f>#REF!/Deseason_VA!F23*100</f>
        <v>#REF!</v>
      </c>
      <c r="G23" s="24" t="e">
        <f>#REF!/Deseason_VA!G23*100</f>
        <v>#REF!</v>
      </c>
      <c r="H23" s="24" t="e">
        <f>#REF!/Deseason_VA!H23*100</f>
        <v>#REF!</v>
      </c>
      <c r="I23" s="24" t="e">
        <f>#REF!/Deseason_VA!I23*100</f>
        <v>#REF!</v>
      </c>
      <c r="J23" s="24" t="e">
        <f>#REF!/Deseason_VA!J23*100</f>
        <v>#REF!</v>
      </c>
      <c r="K23" s="24" t="e">
        <f>#REF!/Deseason_VA!K23*100</f>
        <v>#REF!</v>
      </c>
      <c r="L23" s="24" t="e">
        <f>#REF!/Deseason_VA!L23*100</f>
        <v>#REF!</v>
      </c>
      <c r="M23" s="24" t="e">
        <f>#REF!/Deseason_VA!M23*100</f>
        <v>#REF!</v>
      </c>
      <c r="N23" s="24" t="e">
        <f>#REF!/Deseason_VA!N23*100</f>
        <v>#REF!</v>
      </c>
      <c r="O23" s="24" t="e">
        <f>#REF!/Deseason_VA!O23*100</f>
        <v>#REF!</v>
      </c>
      <c r="P23" s="24" t="e">
        <f>#REF!/Deseason_VA!P23*100</f>
        <v>#REF!</v>
      </c>
      <c r="Q23" s="24" t="e">
        <f>#REF!/Deseason_VA!Q23*100</f>
        <v>#REF!</v>
      </c>
      <c r="R23" s="24" t="e">
        <f>#REF!/Deseason_VA!R23*100</f>
        <v>#REF!</v>
      </c>
      <c r="S23" s="24" t="e">
        <f>#REF!/Deseason_VA!S23*100</f>
        <v>#REF!</v>
      </c>
      <c r="T23" s="24" t="e">
        <f>#REF!/Deseason_VA!T23*100</f>
        <v>#REF!</v>
      </c>
      <c r="U23" s="24" t="e">
        <f>#REF!/Deseason_VA!U23*100</f>
        <v>#REF!</v>
      </c>
      <c r="V23" s="24" t="e">
        <f>#REF!/Deseason_VA!V23*100</f>
        <v>#REF!</v>
      </c>
      <c r="W23" s="24" t="e">
        <f>#REF!/Deseason_VA!W23*100</f>
        <v>#REF!</v>
      </c>
      <c r="X23" s="24" t="e">
        <f>#REF!/Deseason_VA!X23*100</f>
        <v>#REF!</v>
      </c>
      <c r="Y23" s="24" t="e">
        <f>#REF!/Deseason_VA!Y23*100</f>
        <v>#REF!</v>
      </c>
      <c r="Z23" s="24" t="e">
        <f>#REF!/Deseason_VA!Z23*100</f>
        <v>#REF!</v>
      </c>
      <c r="AA23" s="24" t="e">
        <f>#REF!/Deseason_VA!AA23*100</f>
        <v>#REF!</v>
      </c>
      <c r="AB23" s="24" t="e">
        <f>#REF!/Deseason_VA!AB23*100</f>
        <v>#REF!</v>
      </c>
      <c r="AC23" s="24" t="e">
        <f>#REF!/Deseason_VA!AC23*100</f>
        <v>#REF!</v>
      </c>
      <c r="AD23" s="24" t="e">
        <f>#REF!/Deseason_VA!AD23*100</f>
        <v>#REF!</v>
      </c>
      <c r="AE23" s="24" t="e">
        <f>#REF!/Deseason_VA!AE23*100</f>
        <v>#REF!</v>
      </c>
      <c r="AF23" s="16" t="e">
        <f>#REF!/Deseason_VA!AF23*100</f>
        <v>#REF!</v>
      </c>
      <c r="AG23" s="16" t="e">
        <f>#REF!/Deseason_VA!AG23*100</f>
        <v>#REF!</v>
      </c>
      <c r="AH23" s="16" t="e">
        <f>#REF!/Deseason_VA!AH23*100</f>
        <v>#REF!</v>
      </c>
      <c r="AI23" s="16" t="e">
        <f>#REF!/Deseason_VA!AI23*100</f>
        <v>#REF!</v>
      </c>
      <c r="AJ23" s="16" t="e">
        <f>#REF!/Deseason_VA!AJ23*100</f>
        <v>#REF!</v>
      </c>
      <c r="AK23" s="16" t="e">
        <f>#REF!/Deseason_VA!AK23*100</f>
        <v>#REF!</v>
      </c>
      <c r="AL23" s="16" t="e">
        <f>#REF!/Deseason_VA!AL23*100</f>
        <v>#REF!</v>
      </c>
      <c r="AM23" s="16" t="e">
        <f>#REF!/Deseason_VA!AM23*100</f>
        <v>#REF!</v>
      </c>
      <c r="AN23" s="16" t="e">
        <f>#REF!/Deseason_VA!AN23*100</f>
        <v>#REF!</v>
      </c>
      <c r="AO23" s="16" t="e">
        <f>#REF!/Deseason_VA!AO23*100</f>
        <v>#REF!</v>
      </c>
      <c r="AP23" s="16" t="e">
        <f>#REF!/Deseason_VA!AP23*100</f>
        <v>#REF!</v>
      </c>
      <c r="AQ23" s="16" t="e">
        <f>#REF!/Deseason_VA!AQ23*100</f>
        <v>#REF!</v>
      </c>
    </row>
    <row r="24" spans="1:43" s="9" customFormat="1" ht="18" customHeight="1" x14ac:dyDescent="0.2">
      <c r="A24" s="59" t="s">
        <v>72</v>
      </c>
      <c r="B24" s="24" t="e">
        <f>#REF!/Deseason_VA!B24*100</f>
        <v>#REF!</v>
      </c>
      <c r="C24" s="24" t="e">
        <f>#REF!/Deseason_VA!C24*100</f>
        <v>#REF!</v>
      </c>
      <c r="D24" s="24" t="e">
        <f>#REF!/Deseason_VA!D24*100</f>
        <v>#REF!</v>
      </c>
      <c r="E24" s="24" t="e">
        <f>#REF!/Deseason_VA!E24*100</f>
        <v>#REF!</v>
      </c>
      <c r="F24" s="24" t="e">
        <f>#REF!/Deseason_VA!F24*100</f>
        <v>#REF!</v>
      </c>
      <c r="G24" s="24" t="e">
        <f>#REF!/Deseason_VA!G24*100</f>
        <v>#REF!</v>
      </c>
      <c r="H24" s="24" t="e">
        <f>#REF!/Deseason_VA!H24*100</f>
        <v>#REF!</v>
      </c>
      <c r="I24" s="24" t="e">
        <f>#REF!/Deseason_VA!I24*100</f>
        <v>#REF!</v>
      </c>
      <c r="J24" s="24" t="e">
        <f>#REF!/Deseason_VA!J24*100</f>
        <v>#REF!</v>
      </c>
      <c r="K24" s="24" t="e">
        <f>#REF!/Deseason_VA!K24*100</f>
        <v>#REF!</v>
      </c>
      <c r="L24" s="24" t="e">
        <f>#REF!/Deseason_VA!L24*100</f>
        <v>#REF!</v>
      </c>
      <c r="M24" s="24" t="e">
        <f>#REF!/Deseason_VA!M24*100</f>
        <v>#REF!</v>
      </c>
      <c r="N24" s="24" t="e">
        <f>#REF!/Deseason_VA!N24*100</f>
        <v>#REF!</v>
      </c>
      <c r="O24" s="24" t="e">
        <f>#REF!/Deseason_VA!O24*100</f>
        <v>#REF!</v>
      </c>
      <c r="P24" s="24" t="e">
        <f>#REF!/Deseason_VA!P24*100</f>
        <v>#REF!</v>
      </c>
      <c r="Q24" s="24" t="e">
        <f>#REF!/Deseason_VA!Q24*100</f>
        <v>#REF!</v>
      </c>
      <c r="R24" s="24" t="e">
        <f>#REF!/Deseason_VA!R24*100</f>
        <v>#REF!</v>
      </c>
      <c r="S24" s="24" t="e">
        <f>#REF!/Deseason_VA!S24*100</f>
        <v>#REF!</v>
      </c>
      <c r="T24" s="24" t="e">
        <f>#REF!/Deseason_VA!T24*100</f>
        <v>#REF!</v>
      </c>
      <c r="U24" s="24" t="e">
        <f>#REF!/Deseason_VA!U24*100</f>
        <v>#REF!</v>
      </c>
      <c r="V24" s="24" t="e">
        <f>#REF!/Deseason_VA!V24*100</f>
        <v>#REF!</v>
      </c>
      <c r="W24" s="24" t="e">
        <f>#REF!/Deseason_VA!W24*100</f>
        <v>#REF!</v>
      </c>
      <c r="X24" s="24" t="e">
        <f>#REF!/Deseason_VA!X24*100</f>
        <v>#REF!</v>
      </c>
      <c r="Y24" s="24" t="e">
        <f>#REF!/Deseason_VA!Y24*100</f>
        <v>#REF!</v>
      </c>
      <c r="Z24" s="24" t="e">
        <f>#REF!/Deseason_VA!Z24*100</f>
        <v>#REF!</v>
      </c>
      <c r="AA24" s="24" t="e">
        <f>#REF!/Deseason_VA!AA24*100</f>
        <v>#REF!</v>
      </c>
      <c r="AB24" s="24" t="e">
        <f>#REF!/Deseason_VA!AB24*100</f>
        <v>#REF!</v>
      </c>
      <c r="AC24" s="24" t="e">
        <f>#REF!/Deseason_VA!AC24*100</f>
        <v>#REF!</v>
      </c>
      <c r="AD24" s="24" t="e">
        <f>#REF!/Deseason_VA!AD24*100</f>
        <v>#REF!</v>
      </c>
      <c r="AE24" s="24" t="e">
        <f>#REF!/Deseason_VA!AE24*100</f>
        <v>#REF!</v>
      </c>
      <c r="AF24" s="16" t="e">
        <f>#REF!/Deseason_VA!AF24*100</f>
        <v>#REF!</v>
      </c>
      <c r="AG24" s="16" t="e">
        <f>#REF!/Deseason_VA!AG24*100</f>
        <v>#REF!</v>
      </c>
      <c r="AH24" s="16" t="e">
        <f>#REF!/Deseason_VA!AH24*100</f>
        <v>#REF!</v>
      </c>
      <c r="AI24" s="16" t="e">
        <f>#REF!/Deseason_VA!AI24*100</f>
        <v>#REF!</v>
      </c>
      <c r="AJ24" s="16" t="e">
        <f>#REF!/Deseason_VA!AJ24*100</f>
        <v>#REF!</v>
      </c>
      <c r="AK24" s="16" t="e">
        <f>#REF!/Deseason_VA!AK24*100</f>
        <v>#REF!</v>
      </c>
      <c r="AL24" s="16" t="e">
        <f>#REF!/Deseason_VA!AL24*100</f>
        <v>#REF!</v>
      </c>
      <c r="AM24" s="16" t="e">
        <f>#REF!/Deseason_VA!AM24*100</f>
        <v>#REF!</v>
      </c>
      <c r="AN24" s="16" t="e">
        <f>#REF!/Deseason_VA!AN24*100</f>
        <v>#REF!</v>
      </c>
      <c r="AO24" s="16" t="e">
        <f>#REF!/Deseason_VA!AO24*100</f>
        <v>#REF!</v>
      </c>
      <c r="AP24" s="16" t="e">
        <f>#REF!/Deseason_VA!AP24*100</f>
        <v>#REF!</v>
      </c>
      <c r="AQ24" s="16" t="e">
        <f>#REF!/Deseason_VA!AQ24*100</f>
        <v>#REF!</v>
      </c>
    </row>
    <row r="25" spans="1:43" s="9" customFormat="1" ht="18" customHeight="1" x14ac:dyDescent="0.2">
      <c r="A25" s="59" t="s">
        <v>14</v>
      </c>
      <c r="B25" s="24" t="e">
        <f>#REF!/Deseason_VA!B25*100</f>
        <v>#REF!</v>
      </c>
      <c r="C25" s="24" t="e">
        <f>#REF!/Deseason_VA!C25*100</f>
        <v>#REF!</v>
      </c>
      <c r="D25" s="24" t="e">
        <f>#REF!/Deseason_VA!D25*100</f>
        <v>#REF!</v>
      </c>
      <c r="E25" s="24" t="e">
        <f>#REF!/Deseason_VA!E25*100</f>
        <v>#REF!</v>
      </c>
      <c r="F25" s="24" t="e">
        <f>#REF!/Deseason_VA!F25*100</f>
        <v>#REF!</v>
      </c>
      <c r="G25" s="24" t="e">
        <f>#REF!/Deseason_VA!G25*100</f>
        <v>#REF!</v>
      </c>
      <c r="H25" s="24" t="e">
        <f>#REF!/Deseason_VA!H25*100</f>
        <v>#REF!</v>
      </c>
      <c r="I25" s="24" t="e">
        <f>#REF!/Deseason_VA!I25*100</f>
        <v>#REF!</v>
      </c>
      <c r="J25" s="24" t="e">
        <f>#REF!/Deseason_VA!J25*100</f>
        <v>#REF!</v>
      </c>
      <c r="K25" s="24" t="e">
        <f>#REF!/Deseason_VA!K25*100</f>
        <v>#REF!</v>
      </c>
      <c r="L25" s="24" t="e">
        <f>#REF!/Deseason_VA!L25*100</f>
        <v>#REF!</v>
      </c>
      <c r="M25" s="24" t="e">
        <f>#REF!/Deseason_VA!M25*100</f>
        <v>#REF!</v>
      </c>
      <c r="N25" s="24" t="e">
        <f>#REF!/Deseason_VA!N25*100</f>
        <v>#REF!</v>
      </c>
      <c r="O25" s="24" t="e">
        <f>#REF!/Deseason_VA!O25*100</f>
        <v>#REF!</v>
      </c>
      <c r="P25" s="24" t="e">
        <f>#REF!/Deseason_VA!P25*100</f>
        <v>#REF!</v>
      </c>
      <c r="Q25" s="24" t="e">
        <f>#REF!/Deseason_VA!Q25*100</f>
        <v>#REF!</v>
      </c>
      <c r="R25" s="24" t="e">
        <f>#REF!/Deseason_VA!R25*100</f>
        <v>#REF!</v>
      </c>
      <c r="S25" s="24" t="e">
        <f>#REF!/Deseason_VA!S25*100</f>
        <v>#REF!</v>
      </c>
      <c r="T25" s="24" t="e">
        <f>#REF!/Deseason_VA!T25*100</f>
        <v>#REF!</v>
      </c>
      <c r="U25" s="24" t="e">
        <f>#REF!/Deseason_VA!U25*100</f>
        <v>#REF!</v>
      </c>
      <c r="V25" s="24" t="e">
        <f>#REF!/Deseason_VA!V25*100</f>
        <v>#REF!</v>
      </c>
      <c r="W25" s="24" t="e">
        <f>#REF!/Deseason_VA!W25*100</f>
        <v>#REF!</v>
      </c>
      <c r="X25" s="24" t="e">
        <f>#REF!/Deseason_VA!X25*100</f>
        <v>#REF!</v>
      </c>
      <c r="Y25" s="24" t="e">
        <f>#REF!/Deseason_VA!Y25*100</f>
        <v>#REF!</v>
      </c>
      <c r="Z25" s="24" t="e">
        <f>#REF!/Deseason_VA!Z25*100</f>
        <v>#REF!</v>
      </c>
      <c r="AA25" s="24" t="e">
        <f>#REF!/Deseason_VA!AA25*100</f>
        <v>#REF!</v>
      </c>
      <c r="AB25" s="24" t="e">
        <f>#REF!/Deseason_VA!AB25*100</f>
        <v>#REF!</v>
      </c>
      <c r="AC25" s="24" t="e">
        <f>#REF!/Deseason_VA!AC25*100</f>
        <v>#REF!</v>
      </c>
      <c r="AD25" s="24" t="e">
        <f>#REF!/Deseason_VA!AD25*100</f>
        <v>#REF!</v>
      </c>
      <c r="AE25" s="24" t="e">
        <f>#REF!/Deseason_VA!AE25*100</f>
        <v>#REF!</v>
      </c>
      <c r="AF25" s="16" t="e">
        <f>#REF!/Deseason_VA!AF25*100</f>
        <v>#REF!</v>
      </c>
      <c r="AG25" s="16" t="e">
        <f>#REF!/Deseason_VA!AG25*100</f>
        <v>#REF!</v>
      </c>
      <c r="AH25" s="16" t="e">
        <f>#REF!/Deseason_VA!AH25*100</f>
        <v>#REF!</v>
      </c>
      <c r="AI25" s="16" t="e">
        <f>#REF!/Deseason_VA!AI25*100</f>
        <v>#REF!</v>
      </c>
      <c r="AJ25" s="16" t="e">
        <f>#REF!/Deseason_VA!AJ25*100</f>
        <v>#REF!</v>
      </c>
      <c r="AK25" s="16" t="e">
        <f>#REF!/Deseason_VA!AK25*100</f>
        <v>#REF!</v>
      </c>
      <c r="AL25" s="16" t="e">
        <f>#REF!/Deseason_VA!AL25*100</f>
        <v>#REF!</v>
      </c>
      <c r="AM25" s="16" t="e">
        <f>#REF!/Deseason_VA!AM25*100</f>
        <v>#REF!</v>
      </c>
      <c r="AN25" s="16" t="e">
        <f>#REF!/Deseason_VA!AN25*100</f>
        <v>#REF!</v>
      </c>
      <c r="AO25" s="16" t="e">
        <f>#REF!/Deseason_VA!AO25*100</f>
        <v>#REF!</v>
      </c>
      <c r="AP25" s="16" t="e">
        <f>#REF!/Deseason_VA!AP25*100</f>
        <v>#REF!</v>
      </c>
      <c r="AQ25" s="16" t="e">
        <f>#REF!/Deseason_VA!AQ25*100</f>
        <v>#REF!</v>
      </c>
    </row>
    <row r="26" spans="1:43" s="9" customFormat="1" ht="18" customHeight="1" x14ac:dyDescent="0.2">
      <c r="A26" s="59" t="s">
        <v>56</v>
      </c>
      <c r="B26" s="24" t="e">
        <f>#REF!/Deseason_VA!B26*100</f>
        <v>#REF!</v>
      </c>
      <c r="C26" s="24" t="e">
        <f>#REF!/Deseason_VA!C26*100</f>
        <v>#REF!</v>
      </c>
      <c r="D26" s="24" t="e">
        <f>#REF!/Deseason_VA!D26*100</f>
        <v>#REF!</v>
      </c>
      <c r="E26" s="24" t="e">
        <f>#REF!/Deseason_VA!E26*100</f>
        <v>#REF!</v>
      </c>
      <c r="F26" s="24" t="e">
        <f>#REF!/Deseason_VA!F26*100</f>
        <v>#REF!</v>
      </c>
      <c r="G26" s="24" t="e">
        <f>#REF!/Deseason_VA!G26*100</f>
        <v>#REF!</v>
      </c>
      <c r="H26" s="24" t="e">
        <f>#REF!/Deseason_VA!H26*100</f>
        <v>#REF!</v>
      </c>
      <c r="I26" s="24" t="e">
        <f>#REF!/Deseason_VA!I26*100</f>
        <v>#REF!</v>
      </c>
      <c r="J26" s="24" t="e">
        <f>#REF!/Deseason_VA!J26*100</f>
        <v>#REF!</v>
      </c>
      <c r="K26" s="24" t="e">
        <f>#REF!/Deseason_VA!K26*100</f>
        <v>#REF!</v>
      </c>
      <c r="L26" s="24" t="e">
        <f>#REF!/Deseason_VA!L26*100</f>
        <v>#REF!</v>
      </c>
      <c r="M26" s="24" t="e">
        <f>#REF!/Deseason_VA!M26*100</f>
        <v>#REF!</v>
      </c>
      <c r="N26" s="24" t="e">
        <f>#REF!/Deseason_VA!N26*100</f>
        <v>#REF!</v>
      </c>
      <c r="O26" s="24" t="e">
        <f>#REF!/Deseason_VA!O26*100</f>
        <v>#REF!</v>
      </c>
      <c r="P26" s="24" t="e">
        <f>#REF!/Deseason_VA!P26*100</f>
        <v>#REF!</v>
      </c>
      <c r="Q26" s="24" t="e">
        <f>#REF!/Deseason_VA!Q26*100</f>
        <v>#REF!</v>
      </c>
      <c r="R26" s="24" t="e">
        <f>#REF!/Deseason_VA!R26*100</f>
        <v>#REF!</v>
      </c>
      <c r="S26" s="24" t="e">
        <f>#REF!/Deseason_VA!S26*100</f>
        <v>#REF!</v>
      </c>
      <c r="T26" s="24" t="e">
        <f>#REF!/Deseason_VA!T26*100</f>
        <v>#REF!</v>
      </c>
      <c r="U26" s="24" t="e">
        <f>#REF!/Deseason_VA!U26*100</f>
        <v>#REF!</v>
      </c>
      <c r="V26" s="24" t="e">
        <f>#REF!/Deseason_VA!V26*100</f>
        <v>#REF!</v>
      </c>
      <c r="W26" s="24" t="e">
        <f>#REF!/Deseason_VA!W26*100</f>
        <v>#REF!</v>
      </c>
      <c r="X26" s="24" t="e">
        <f>#REF!/Deseason_VA!X26*100</f>
        <v>#REF!</v>
      </c>
      <c r="Y26" s="24" t="e">
        <f>#REF!/Deseason_VA!Y26*100</f>
        <v>#REF!</v>
      </c>
      <c r="Z26" s="24" t="e">
        <f>#REF!/Deseason_VA!Z26*100</f>
        <v>#REF!</v>
      </c>
      <c r="AA26" s="24" t="e">
        <f>#REF!/Deseason_VA!AA26*100</f>
        <v>#REF!</v>
      </c>
      <c r="AB26" s="24" t="e">
        <f>#REF!/Deseason_VA!AB26*100</f>
        <v>#REF!</v>
      </c>
      <c r="AC26" s="24" t="e">
        <f>#REF!/Deseason_VA!AC26*100</f>
        <v>#REF!</v>
      </c>
      <c r="AD26" s="24" t="e">
        <f>#REF!/Deseason_VA!AD26*100</f>
        <v>#REF!</v>
      </c>
      <c r="AE26" s="24" t="e">
        <f>#REF!/Deseason_VA!AE26*100</f>
        <v>#REF!</v>
      </c>
      <c r="AF26" s="16" t="e">
        <f>#REF!/Deseason_VA!AF26*100</f>
        <v>#REF!</v>
      </c>
      <c r="AG26" s="16" t="e">
        <f>#REF!/Deseason_VA!AG26*100</f>
        <v>#REF!</v>
      </c>
      <c r="AH26" s="16" t="e">
        <f>#REF!/Deseason_VA!AH26*100</f>
        <v>#REF!</v>
      </c>
      <c r="AI26" s="16" t="e">
        <f>#REF!/Deseason_VA!AI26*100</f>
        <v>#REF!</v>
      </c>
      <c r="AJ26" s="16" t="e">
        <f>#REF!/Deseason_VA!AJ26*100</f>
        <v>#REF!</v>
      </c>
      <c r="AK26" s="16" t="e">
        <f>#REF!/Deseason_VA!AK26*100</f>
        <v>#REF!</v>
      </c>
      <c r="AL26" s="16" t="e">
        <f>#REF!/Deseason_VA!AL26*100</f>
        <v>#REF!</v>
      </c>
      <c r="AM26" s="16" t="e">
        <f>#REF!/Deseason_VA!AM26*100</f>
        <v>#REF!</v>
      </c>
      <c r="AN26" s="16" t="e">
        <f>#REF!/Deseason_VA!AN26*100</f>
        <v>#REF!</v>
      </c>
      <c r="AO26" s="16" t="e">
        <f>#REF!/Deseason_VA!AO26*100</f>
        <v>#REF!</v>
      </c>
      <c r="AP26" s="16" t="e">
        <f>#REF!/Deseason_VA!AP26*100</f>
        <v>#REF!</v>
      </c>
      <c r="AQ26" s="16" t="e">
        <f>#REF!/Deseason_VA!AQ26*100</f>
        <v>#REF!</v>
      </c>
    </row>
    <row r="27" spans="1:43" s="9" customFormat="1" ht="18" customHeight="1" x14ac:dyDescent="0.2">
      <c r="A27" s="59" t="s">
        <v>57</v>
      </c>
      <c r="B27" s="24" t="e">
        <f>#REF!/Deseason_VA!B27*100</f>
        <v>#REF!</v>
      </c>
      <c r="C27" s="24" t="e">
        <f>#REF!/Deseason_VA!C27*100</f>
        <v>#REF!</v>
      </c>
      <c r="D27" s="24" t="e">
        <f>#REF!/Deseason_VA!D27*100</f>
        <v>#REF!</v>
      </c>
      <c r="E27" s="24" t="e">
        <f>#REF!/Deseason_VA!E27*100</f>
        <v>#REF!</v>
      </c>
      <c r="F27" s="24" t="e">
        <f>#REF!/Deseason_VA!F27*100</f>
        <v>#REF!</v>
      </c>
      <c r="G27" s="24" t="e">
        <f>#REF!/Deseason_VA!G27*100</f>
        <v>#REF!</v>
      </c>
      <c r="H27" s="24" t="e">
        <f>#REF!/Deseason_VA!H27*100</f>
        <v>#REF!</v>
      </c>
      <c r="I27" s="24" t="e">
        <f>#REF!/Deseason_VA!I27*100</f>
        <v>#REF!</v>
      </c>
      <c r="J27" s="24" t="e">
        <f>#REF!/Deseason_VA!J27*100</f>
        <v>#REF!</v>
      </c>
      <c r="K27" s="24" t="e">
        <f>#REF!/Deseason_VA!K27*100</f>
        <v>#REF!</v>
      </c>
      <c r="L27" s="24" t="e">
        <f>#REF!/Deseason_VA!L27*100</f>
        <v>#REF!</v>
      </c>
      <c r="M27" s="24" t="e">
        <f>#REF!/Deseason_VA!M27*100</f>
        <v>#REF!</v>
      </c>
      <c r="N27" s="24" t="e">
        <f>#REF!/Deseason_VA!N27*100</f>
        <v>#REF!</v>
      </c>
      <c r="O27" s="24" t="e">
        <f>#REF!/Deseason_VA!O27*100</f>
        <v>#REF!</v>
      </c>
      <c r="P27" s="24" t="e">
        <f>#REF!/Deseason_VA!P27*100</f>
        <v>#REF!</v>
      </c>
      <c r="Q27" s="24" t="e">
        <f>#REF!/Deseason_VA!Q27*100</f>
        <v>#REF!</v>
      </c>
      <c r="R27" s="24" t="e">
        <f>#REF!/Deseason_VA!R27*100</f>
        <v>#REF!</v>
      </c>
      <c r="S27" s="24" t="e">
        <f>#REF!/Deseason_VA!S27*100</f>
        <v>#REF!</v>
      </c>
      <c r="T27" s="24" t="e">
        <f>#REF!/Deseason_VA!T27*100</f>
        <v>#REF!</v>
      </c>
      <c r="U27" s="24" t="e">
        <f>#REF!/Deseason_VA!U27*100</f>
        <v>#REF!</v>
      </c>
      <c r="V27" s="24" t="e">
        <f>#REF!/Deseason_VA!V27*100</f>
        <v>#REF!</v>
      </c>
      <c r="W27" s="24" t="e">
        <f>#REF!/Deseason_VA!W27*100</f>
        <v>#REF!</v>
      </c>
      <c r="X27" s="24" t="e">
        <f>#REF!/Deseason_VA!X27*100</f>
        <v>#REF!</v>
      </c>
      <c r="Y27" s="24" t="e">
        <f>#REF!/Deseason_VA!Y27*100</f>
        <v>#REF!</v>
      </c>
      <c r="Z27" s="24" t="e">
        <f>#REF!/Deseason_VA!Z27*100</f>
        <v>#REF!</v>
      </c>
      <c r="AA27" s="24" t="e">
        <f>#REF!/Deseason_VA!AA27*100</f>
        <v>#REF!</v>
      </c>
      <c r="AB27" s="24" t="e">
        <f>#REF!/Deseason_VA!AB27*100</f>
        <v>#REF!</v>
      </c>
      <c r="AC27" s="24" t="e">
        <f>#REF!/Deseason_VA!AC27*100</f>
        <v>#REF!</v>
      </c>
      <c r="AD27" s="24" t="e">
        <f>#REF!/Deseason_VA!AD27*100</f>
        <v>#REF!</v>
      </c>
      <c r="AE27" s="24" t="e">
        <f>#REF!/Deseason_VA!AE27*100</f>
        <v>#REF!</v>
      </c>
      <c r="AF27" s="16" t="e">
        <f>#REF!/Deseason_VA!AF27*100</f>
        <v>#REF!</v>
      </c>
      <c r="AG27" s="16" t="e">
        <f>#REF!/Deseason_VA!AG27*100</f>
        <v>#REF!</v>
      </c>
      <c r="AH27" s="16" t="e">
        <f>#REF!/Deseason_VA!AH27*100</f>
        <v>#REF!</v>
      </c>
      <c r="AI27" s="16" t="e">
        <f>#REF!/Deseason_VA!AI27*100</f>
        <v>#REF!</v>
      </c>
      <c r="AJ27" s="16" t="e">
        <f>#REF!/Deseason_VA!AJ27*100</f>
        <v>#REF!</v>
      </c>
      <c r="AK27" s="16" t="e">
        <f>#REF!/Deseason_VA!AK27*100</f>
        <v>#REF!</v>
      </c>
      <c r="AL27" s="16" t="e">
        <f>#REF!/Deseason_VA!AL27*100</f>
        <v>#REF!</v>
      </c>
      <c r="AM27" s="16" t="e">
        <f>#REF!/Deseason_VA!AM27*100</f>
        <v>#REF!</v>
      </c>
      <c r="AN27" s="16" t="e">
        <f>#REF!/Deseason_VA!AN27*100</f>
        <v>#REF!</v>
      </c>
      <c r="AO27" s="16" t="e">
        <f>#REF!/Deseason_VA!AO27*100</f>
        <v>#REF!</v>
      </c>
      <c r="AP27" s="16" t="e">
        <f>#REF!/Deseason_VA!AP27*100</f>
        <v>#REF!</v>
      </c>
      <c r="AQ27" s="16" t="e">
        <f>#REF!/Deseason_VA!AQ27*100</f>
        <v>#REF!</v>
      </c>
    </row>
    <row r="28" spans="1:43" s="9" customFormat="1" ht="18" customHeight="1" x14ac:dyDescent="0.2">
      <c r="A28" s="59" t="s">
        <v>15</v>
      </c>
      <c r="B28" s="24" t="e">
        <f>#REF!/Deseason_VA!B28*100</f>
        <v>#REF!</v>
      </c>
      <c r="C28" s="24" t="e">
        <f>#REF!/Deseason_VA!C28*100</f>
        <v>#REF!</v>
      </c>
      <c r="D28" s="24" t="e">
        <f>#REF!/Deseason_VA!D28*100</f>
        <v>#REF!</v>
      </c>
      <c r="E28" s="24" t="e">
        <f>#REF!/Deseason_VA!E28*100</f>
        <v>#REF!</v>
      </c>
      <c r="F28" s="24" t="e">
        <f>#REF!/Deseason_VA!F28*100</f>
        <v>#REF!</v>
      </c>
      <c r="G28" s="24" t="e">
        <f>#REF!/Deseason_VA!G28*100</f>
        <v>#REF!</v>
      </c>
      <c r="H28" s="24" t="e">
        <f>#REF!/Deseason_VA!H28*100</f>
        <v>#REF!</v>
      </c>
      <c r="I28" s="24" t="e">
        <f>#REF!/Deseason_VA!I28*100</f>
        <v>#REF!</v>
      </c>
      <c r="J28" s="24" t="e">
        <f>#REF!/Deseason_VA!J28*100</f>
        <v>#REF!</v>
      </c>
      <c r="K28" s="24" t="e">
        <f>#REF!/Deseason_VA!K28*100</f>
        <v>#REF!</v>
      </c>
      <c r="L28" s="24" t="e">
        <f>#REF!/Deseason_VA!L28*100</f>
        <v>#REF!</v>
      </c>
      <c r="M28" s="24" t="e">
        <f>#REF!/Deseason_VA!M28*100</f>
        <v>#REF!</v>
      </c>
      <c r="N28" s="24" t="e">
        <f>#REF!/Deseason_VA!N28*100</f>
        <v>#REF!</v>
      </c>
      <c r="O28" s="24" t="e">
        <f>#REF!/Deseason_VA!O28*100</f>
        <v>#REF!</v>
      </c>
      <c r="P28" s="24" t="e">
        <f>#REF!/Deseason_VA!P28*100</f>
        <v>#REF!</v>
      </c>
      <c r="Q28" s="24" t="e">
        <f>#REF!/Deseason_VA!Q28*100</f>
        <v>#REF!</v>
      </c>
      <c r="R28" s="24" t="e">
        <f>#REF!/Deseason_VA!R28*100</f>
        <v>#REF!</v>
      </c>
      <c r="S28" s="24" t="e">
        <f>#REF!/Deseason_VA!S28*100</f>
        <v>#REF!</v>
      </c>
      <c r="T28" s="24" t="e">
        <f>#REF!/Deseason_VA!T28*100</f>
        <v>#REF!</v>
      </c>
      <c r="U28" s="24" t="e">
        <f>#REF!/Deseason_VA!U28*100</f>
        <v>#REF!</v>
      </c>
      <c r="V28" s="24" t="e">
        <f>#REF!/Deseason_VA!V28*100</f>
        <v>#REF!</v>
      </c>
      <c r="W28" s="24" t="e">
        <f>#REF!/Deseason_VA!W28*100</f>
        <v>#REF!</v>
      </c>
      <c r="X28" s="24" t="e">
        <f>#REF!/Deseason_VA!X28*100</f>
        <v>#REF!</v>
      </c>
      <c r="Y28" s="24" t="e">
        <f>#REF!/Deseason_VA!Y28*100</f>
        <v>#REF!</v>
      </c>
      <c r="Z28" s="24" t="e">
        <f>#REF!/Deseason_VA!Z28*100</f>
        <v>#REF!</v>
      </c>
      <c r="AA28" s="24" t="e">
        <f>#REF!/Deseason_VA!AA28*100</f>
        <v>#REF!</v>
      </c>
      <c r="AB28" s="24" t="e">
        <f>#REF!/Deseason_VA!AB28*100</f>
        <v>#REF!</v>
      </c>
      <c r="AC28" s="24" t="e">
        <f>#REF!/Deseason_VA!AC28*100</f>
        <v>#REF!</v>
      </c>
      <c r="AD28" s="24" t="e">
        <f>#REF!/Deseason_VA!AD28*100</f>
        <v>#REF!</v>
      </c>
      <c r="AE28" s="24" t="e">
        <f>#REF!/Deseason_VA!AE28*100</f>
        <v>#REF!</v>
      </c>
      <c r="AF28" s="16" t="e">
        <f>#REF!/Deseason_VA!AF28*100</f>
        <v>#REF!</v>
      </c>
      <c r="AG28" s="16" t="e">
        <f>#REF!/Deseason_VA!AG28*100</f>
        <v>#REF!</v>
      </c>
      <c r="AH28" s="16" t="e">
        <f>#REF!/Deseason_VA!AH28*100</f>
        <v>#REF!</v>
      </c>
      <c r="AI28" s="16" t="e">
        <f>#REF!/Deseason_VA!AI28*100</f>
        <v>#REF!</v>
      </c>
      <c r="AJ28" s="16" t="e">
        <f>#REF!/Deseason_VA!AJ28*100</f>
        <v>#REF!</v>
      </c>
      <c r="AK28" s="16" t="e">
        <f>#REF!/Deseason_VA!AK28*100</f>
        <v>#REF!</v>
      </c>
      <c r="AL28" s="16" t="e">
        <f>#REF!/Deseason_VA!AL28*100</f>
        <v>#REF!</v>
      </c>
      <c r="AM28" s="16" t="e">
        <f>#REF!/Deseason_VA!AM28*100</f>
        <v>#REF!</v>
      </c>
      <c r="AN28" s="16" t="e">
        <f>#REF!/Deseason_VA!AN28*100</f>
        <v>#REF!</v>
      </c>
      <c r="AO28" s="16" t="e">
        <f>#REF!/Deseason_VA!AO28*100</f>
        <v>#REF!</v>
      </c>
      <c r="AP28" s="16" t="e">
        <f>#REF!/Deseason_VA!AP28*100</f>
        <v>#REF!</v>
      </c>
      <c r="AQ28" s="16" t="e">
        <f>#REF!/Deseason_VA!AQ28*100</f>
        <v>#REF!</v>
      </c>
    </row>
    <row r="29" spans="1:43" s="9" customFormat="1" ht="18" customHeight="1" x14ac:dyDescent="0.2">
      <c r="A29" s="59" t="s">
        <v>16</v>
      </c>
      <c r="B29" s="24" t="e">
        <f>#REF!/Deseason_VA!B29*100</f>
        <v>#REF!</v>
      </c>
      <c r="C29" s="24" t="e">
        <f>#REF!/Deseason_VA!C29*100</f>
        <v>#REF!</v>
      </c>
      <c r="D29" s="24" t="e">
        <f>#REF!/Deseason_VA!D29*100</f>
        <v>#REF!</v>
      </c>
      <c r="E29" s="24" t="e">
        <f>#REF!/Deseason_VA!E29*100</f>
        <v>#REF!</v>
      </c>
      <c r="F29" s="24" t="e">
        <f>#REF!/Deseason_VA!F29*100</f>
        <v>#REF!</v>
      </c>
      <c r="G29" s="24" t="e">
        <f>#REF!/Deseason_VA!G29*100</f>
        <v>#REF!</v>
      </c>
      <c r="H29" s="24" t="e">
        <f>#REF!/Deseason_VA!H29*100</f>
        <v>#REF!</v>
      </c>
      <c r="I29" s="24" t="e">
        <f>#REF!/Deseason_VA!I29*100</f>
        <v>#REF!</v>
      </c>
      <c r="J29" s="24" t="e">
        <f>#REF!/Deseason_VA!J29*100</f>
        <v>#REF!</v>
      </c>
      <c r="K29" s="24" t="e">
        <f>#REF!/Deseason_VA!K29*100</f>
        <v>#REF!</v>
      </c>
      <c r="L29" s="24" t="e">
        <f>#REF!/Deseason_VA!L29*100</f>
        <v>#REF!</v>
      </c>
      <c r="M29" s="24" t="e">
        <f>#REF!/Deseason_VA!M29*100</f>
        <v>#REF!</v>
      </c>
      <c r="N29" s="24" t="e">
        <f>#REF!/Deseason_VA!N29*100</f>
        <v>#REF!</v>
      </c>
      <c r="O29" s="24" t="e">
        <f>#REF!/Deseason_VA!O29*100</f>
        <v>#REF!</v>
      </c>
      <c r="P29" s="24" t="e">
        <f>#REF!/Deseason_VA!P29*100</f>
        <v>#REF!</v>
      </c>
      <c r="Q29" s="24" t="e">
        <f>#REF!/Deseason_VA!Q29*100</f>
        <v>#REF!</v>
      </c>
      <c r="R29" s="24" t="e">
        <f>#REF!/Deseason_VA!R29*100</f>
        <v>#REF!</v>
      </c>
      <c r="S29" s="24" t="e">
        <f>#REF!/Deseason_VA!S29*100</f>
        <v>#REF!</v>
      </c>
      <c r="T29" s="24" t="e">
        <f>#REF!/Deseason_VA!T29*100</f>
        <v>#REF!</v>
      </c>
      <c r="U29" s="24" t="e">
        <f>#REF!/Deseason_VA!U29*100</f>
        <v>#REF!</v>
      </c>
      <c r="V29" s="24" t="e">
        <f>#REF!/Deseason_VA!V29*100</f>
        <v>#REF!</v>
      </c>
      <c r="W29" s="24" t="e">
        <f>#REF!/Deseason_VA!W29*100</f>
        <v>#REF!</v>
      </c>
      <c r="X29" s="24" t="e">
        <f>#REF!/Deseason_VA!X29*100</f>
        <v>#REF!</v>
      </c>
      <c r="Y29" s="24" t="e">
        <f>#REF!/Deseason_VA!Y29*100</f>
        <v>#REF!</v>
      </c>
      <c r="Z29" s="24" t="e">
        <f>#REF!/Deseason_VA!Z29*100</f>
        <v>#REF!</v>
      </c>
      <c r="AA29" s="24" t="e">
        <f>#REF!/Deseason_VA!AA29*100</f>
        <v>#REF!</v>
      </c>
      <c r="AB29" s="24" t="e">
        <f>#REF!/Deseason_VA!AB29*100</f>
        <v>#REF!</v>
      </c>
      <c r="AC29" s="24" t="e">
        <f>#REF!/Deseason_VA!AC29*100</f>
        <v>#REF!</v>
      </c>
      <c r="AD29" s="24" t="e">
        <f>#REF!/Deseason_VA!AD29*100</f>
        <v>#REF!</v>
      </c>
      <c r="AE29" s="24" t="e">
        <f>#REF!/Deseason_VA!AE29*100</f>
        <v>#REF!</v>
      </c>
      <c r="AF29" s="16" t="e">
        <f>#REF!/Deseason_VA!AF29*100</f>
        <v>#REF!</v>
      </c>
      <c r="AG29" s="16" t="e">
        <f>#REF!/Deseason_VA!AG29*100</f>
        <v>#REF!</v>
      </c>
      <c r="AH29" s="16" t="e">
        <f>#REF!/Deseason_VA!AH29*100</f>
        <v>#REF!</v>
      </c>
      <c r="AI29" s="16" t="e">
        <f>#REF!/Deseason_VA!AI29*100</f>
        <v>#REF!</v>
      </c>
      <c r="AJ29" s="16" t="e">
        <f>#REF!/Deseason_VA!AJ29*100</f>
        <v>#REF!</v>
      </c>
      <c r="AK29" s="16" t="e">
        <f>#REF!/Deseason_VA!AK29*100</f>
        <v>#REF!</v>
      </c>
      <c r="AL29" s="16" t="e">
        <f>#REF!/Deseason_VA!AL29*100</f>
        <v>#REF!</v>
      </c>
      <c r="AM29" s="16" t="e">
        <f>#REF!/Deseason_VA!AM29*100</f>
        <v>#REF!</v>
      </c>
      <c r="AN29" s="16" t="e">
        <f>#REF!/Deseason_VA!AN29*100</f>
        <v>#REF!</v>
      </c>
      <c r="AO29" s="16" t="e">
        <f>#REF!/Deseason_VA!AO29*100</f>
        <v>#REF!</v>
      </c>
      <c r="AP29" s="16" t="e">
        <f>#REF!/Deseason_VA!AP29*100</f>
        <v>#REF!</v>
      </c>
      <c r="AQ29" s="16" t="e">
        <f>#REF!/Deseason_VA!AQ29*100</f>
        <v>#REF!</v>
      </c>
    </row>
    <row r="30" spans="1:43" s="9" customFormat="1" ht="18" customHeight="1" x14ac:dyDescent="0.2">
      <c r="A30" s="59" t="s">
        <v>58</v>
      </c>
      <c r="B30" s="24" t="e">
        <f>#REF!/Deseason_VA!B30*100</f>
        <v>#REF!</v>
      </c>
      <c r="C30" s="24" t="e">
        <f>#REF!/Deseason_VA!C30*100</f>
        <v>#REF!</v>
      </c>
      <c r="D30" s="24" t="e">
        <f>#REF!/Deseason_VA!D30*100</f>
        <v>#REF!</v>
      </c>
      <c r="E30" s="24" t="e">
        <f>#REF!/Deseason_VA!E30*100</f>
        <v>#REF!</v>
      </c>
      <c r="F30" s="24" t="e">
        <f>#REF!/Deseason_VA!F30*100</f>
        <v>#REF!</v>
      </c>
      <c r="G30" s="24" t="e">
        <f>#REF!/Deseason_VA!G30*100</f>
        <v>#REF!</v>
      </c>
      <c r="H30" s="24" t="e">
        <f>#REF!/Deseason_VA!H30*100</f>
        <v>#REF!</v>
      </c>
      <c r="I30" s="24" t="e">
        <f>#REF!/Deseason_VA!I30*100</f>
        <v>#REF!</v>
      </c>
      <c r="J30" s="24" t="e">
        <f>#REF!/Deseason_VA!J30*100</f>
        <v>#REF!</v>
      </c>
      <c r="K30" s="24" t="e">
        <f>#REF!/Deseason_VA!K30*100</f>
        <v>#REF!</v>
      </c>
      <c r="L30" s="24" t="e">
        <f>#REF!/Deseason_VA!L30*100</f>
        <v>#REF!</v>
      </c>
      <c r="M30" s="24" t="e">
        <f>#REF!/Deseason_VA!M30*100</f>
        <v>#REF!</v>
      </c>
      <c r="N30" s="24" t="e">
        <f>#REF!/Deseason_VA!N30*100</f>
        <v>#REF!</v>
      </c>
      <c r="O30" s="24" t="e">
        <f>#REF!/Deseason_VA!O30*100</f>
        <v>#REF!</v>
      </c>
      <c r="P30" s="24" t="e">
        <f>#REF!/Deseason_VA!P30*100</f>
        <v>#REF!</v>
      </c>
      <c r="Q30" s="24" t="e">
        <f>#REF!/Deseason_VA!Q30*100</f>
        <v>#REF!</v>
      </c>
      <c r="R30" s="24" t="e">
        <f>#REF!/Deseason_VA!R30*100</f>
        <v>#REF!</v>
      </c>
      <c r="S30" s="24" t="e">
        <f>#REF!/Deseason_VA!S30*100</f>
        <v>#REF!</v>
      </c>
      <c r="T30" s="24" t="e">
        <f>#REF!/Deseason_VA!T30*100</f>
        <v>#REF!</v>
      </c>
      <c r="U30" s="24" t="e">
        <f>#REF!/Deseason_VA!U30*100</f>
        <v>#REF!</v>
      </c>
      <c r="V30" s="24" t="e">
        <f>#REF!/Deseason_VA!V30*100</f>
        <v>#REF!</v>
      </c>
      <c r="W30" s="24" t="e">
        <f>#REF!/Deseason_VA!W30*100</f>
        <v>#REF!</v>
      </c>
      <c r="X30" s="24" t="e">
        <f>#REF!/Deseason_VA!X30*100</f>
        <v>#REF!</v>
      </c>
      <c r="Y30" s="24" t="e">
        <f>#REF!/Deseason_VA!Y30*100</f>
        <v>#REF!</v>
      </c>
      <c r="Z30" s="24" t="e">
        <f>#REF!/Deseason_VA!Z30*100</f>
        <v>#REF!</v>
      </c>
      <c r="AA30" s="24" t="e">
        <f>#REF!/Deseason_VA!AA30*100</f>
        <v>#REF!</v>
      </c>
      <c r="AB30" s="24" t="e">
        <f>#REF!/Deseason_VA!AB30*100</f>
        <v>#REF!</v>
      </c>
      <c r="AC30" s="24" t="e">
        <f>#REF!/Deseason_VA!AC30*100</f>
        <v>#REF!</v>
      </c>
      <c r="AD30" s="24" t="e">
        <f>#REF!/Deseason_VA!AD30*100</f>
        <v>#REF!</v>
      </c>
      <c r="AE30" s="24" t="e">
        <f>#REF!/Deseason_VA!AE30*100</f>
        <v>#REF!</v>
      </c>
      <c r="AF30" s="16" t="e">
        <f>#REF!/Deseason_VA!AF30*100</f>
        <v>#REF!</v>
      </c>
      <c r="AG30" s="16" t="e">
        <f>#REF!/Deseason_VA!AG30*100</f>
        <v>#REF!</v>
      </c>
      <c r="AH30" s="16" t="e">
        <f>#REF!/Deseason_VA!AH30*100</f>
        <v>#REF!</v>
      </c>
      <c r="AI30" s="16" t="e">
        <f>#REF!/Deseason_VA!AI30*100</f>
        <v>#REF!</v>
      </c>
      <c r="AJ30" s="16" t="e">
        <f>#REF!/Deseason_VA!AJ30*100</f>
        <v>#REF!</v>
      </c>
      <c r="AK30" s="16" t="e">
        <f>#REF!/Deseason_VA!AK30*100</f>
        <v>#REF!</v>
      </c>
      <c r="AL30" s="16" t="e">
        <f>#REF!/Deseason_VA!AL30*100</f>
        <v>#REF!</v>
      </c>
      <c r="AM30" s="16" t="e">
        <f>#REF!/Deseason_VA!AM30*100</f>
        <v>#REF!</v>
      </c>
      <c r="AN30" s="16" t="e">
        <f>#REF!/Deseason_VA!AN30*100</f>
        <v>#REF!</v>
      </c>
      <c r="AO30" s="16" t="e">
        <f>#REF!/Deseason_VA!AO30*100</f>
        <v>#REF!</v>
      </c>
      <c r="AP30" s="16" t="e">
        <f>#REF!/Deseason_VA!AP30*100</f>
        <v>#REF!</v>
      </c>
      <c r="AQ30" s="16" t="e">
        <f>#REF!/Deseason_VA!AQ30*100</f>
        <v>#REF!</v>
      </c>
    </row>
    <row r="31" spans="1:43" s="9" customFormat="1" ht="18" customHeight="1" x14ac:dyDescent="0.2">
      <c r="A31" s="59" t="s">
        <v>71</v>
      </c>
      <c r="B31" s="24" t="e">
        <f>#REF!/Deseason_VA!B31*100</f>
        <v>#REF!</v>
      </c>
      <c r="C31" s="24" t="e">
        <f>#REF!/Deseason_VA!C31*100</f>
        <v>#REF!</v>
      </c>
      <c r="D31" s="24" t="e">
        <f>#REF!/Deseason_VA!D31*100</f>
        <v>#REF!</v>
      </c>
      <c r="E31" s="24" t="e">
        <f>#REF!/Deseason_VA!E31*100</f>
        <v>#REF!</v>
      </c>
      <c r="F31" s="24" t="e">
        <f>#REF!/Deseason_VA!F31*100</f>
        <v>#REF!</v>
      </c>
      <c r="G31" s="24" t="e">
        <f>#REF!/Deseason_VA!G31*100</f>
        <v>#REF!</v>
      </c>
      <c r="H31" s="24" t="e">
        <f>#REF!/Deseason_VA!H31*100</f>
        <v>#REF!</v>
      </c>
      <c r="I31" s="24" t="e">
        <f>#REF!/Deseason_VA!I31*100</f>
        <v>#REF!</v>
      </c>
      <c r="J31" s="24" t="e">
        <f>#REF!/Deseason_VA!J31*100</f>
        <v>#REF!</v>
      </c>
      <c r="K31" s="24" t="e">
        <f>#REF!/Deseason_VA!K31*100</f>
        <v>#REF!</v>
      </c>
      <c r="L31" s="24" t="e">
        <f>#REF!/Deseason_VA!L31*100</f>
        <v>#REF!</v>
      </c>
      <c r="M31" s="24" t="e">
        <f>#REF!/Deseason_VA!M31*100</f>
        <v>#REF!</v>
      </c>
      <c r="N31" s="24" t="e">
        <f>#REF!/Deseason_VA!N31*100</f>
        <v>#REF!</v>
      </c>
      <c r="O31" s="24" t="e">
        <f>#REF!/Deseason_VA!O31*100</f>
        <v>#REF!</v>
      </c>
      <c r="P31" s="24" t="e">
        <f>#REF!/Deseason_VA!P31*100</f>
        <v>#REF!</v>
      </c>
      <c r="Q31" s="24" t="s">
        <v>79</v>
      </c>
      <c r="R31" s="24" t="e">
        <f>#REF!/Deseason_VA!R31*100</f>
        <v>#REF!</v>
      </c>
      <c r="S31" s="24" t="e">
        <f>#REF!/Deseason_VA!S31*100</f>
        <v>#REF!</v>
      </c>
      <c r="T31" s="24" t="e">
        <f>#REF!/Deseason_VA!T31*100</f>
        <v>#REF!</v>
      </c>
      <c r="U31" s="24" t="e">
        <f>#REF!/Deseason_VA!U31*100</f>
        <v>#REF!</v>
      </c>
      <c r="V31" s="24" t="e">
        <f>#REF!/Deseason_VA!V31*100</f>
        <v>#REF!</v>
      </c>
      <c r="W31" s="24" t="e">
        <f>#REF!/Deseason_VA!W31*100</f>
        <v>#REF!</v>
      </c>
      <c r="X31" s="24" t="e">
        <f>#REF!/Deseason_VA!X31*100</f>
        <v>#REF!</v>
      </c>
      <c r="Y31" s="24" t="e">
        <f>#REF!/Deseason_VA!Y31*100</f>
        <v>#REF!</v>
      </c>
      <c r="Z31" s="24" t="e">
        <f>#REF!/Deseason_VA!Z31*100</f>
        <v>#REF!</v>
      </c>
      <c r="AA31" s="24" t="e">
        <f>#REF!/Deseason_VA!AA31*100</f>
        <v>#REF!</v>
      </c>
      <c r="AB31" s="24" t="e">
        <f>#REF!/Deseason_VA!AB31*100</f>
        <v>#REF!</v>
      </c>
      <c r="AC31" s="24" t="e">
        <f>#REF!/Deseason_VA!AC31*100</f>
        <v>#REF!</v>
      </c>
      <c r="AD31" s="24" t="e">
        <f>#REF!/Deseason_VA!AD31*100</f>
        <v>#REF!</v>
      </c>
      <c r="AE31" s="24" t="e">
        <f>#REF!/Deseason_VA!AE31*100</f>
        <v>#REF!</v>
      </c>
      <c r="AF31" s="16" t="e">
        <f>#REF!/Deseason_VA!AF31*100</f>
        <v>#REF!</v>
      </c>
      <c r="AG31" s="16" t="e">
        <f>#REF!/Deseason_VA!AG31*100</f>
        <v>#REF!</v>
      </c>
      <c r="AH31" s="16" t="e">
        <f>#REF!/Deseason_VA!AH31*100</f>
        <v>#REF!</v>
      </c>
      <c r="AI31" s="16" t="e">
        <f>#REF!/Deseason_VA!AI31*100</f>
        <v>#REF!</v>
      </c>
      <c r="AJ31" s="16" t="e">
        <f>#REF!/Deseason_VA!AJ31*100</f>
        <v>#REF!</v>
      </c>
      <c r="AK31" s="16" t="e">
        <f>#REF!/Deseason_VA!AK31*100</f>
        <v>#REF!</v>
      </c>
      <c r="AL31" s="16" t="e">
        <f>#REF!/Deseason_VA!AL31*100</f>
        <v>#REF!</v>
      </c>
      <c r="AM31" s="16" t="e">
        <f>#REF!/Deseason_VA!AM31*100</f>
        <v>#REF!</v>
      </c>
      <c r="AN31" s="16" t="e">
        <f>#REF!/Deseason_VA!AN31*100</f>
        <v>#REF!</v>
      </c>
      <c r="AO31" s="16" t="e">
        <f>#REF!/Deseason_VA!AO31*100</f>
        <v>#REF!</v>
      </c>
      <c r="AP31" s="16" t="e">
        <f>#REF!/Deseason_VA!AP31*100</f>
        <v>#REF!</v>
      </c>
      <c r="AQ31" s="16" t="e">
        <f>#REF!/Deseason_VA!AQ31*100</f>
        <v>#REF!</v>
      </c>
    </row>
    <row r="32" spans="1:43" s="9" customFormat="1" ht="18" customHeight="1" x14ac:dyDescent="0.2">
      <c r="A32" s="59" t="s">
        <v>17</v>
      </c>
      <c r="B32" s="24" t="e">
        <f>#REF!/Deseason_VA!B32*100</f>
        <v>#REF!</v>
      </c>
      <c r="C32" s="24" t="e">
        <f>#REF!/Deseason_VA!C32*100</f>
        <v>#REF!</v>
      </c>
      <c r="D32" s="24" t="e">
        <f>#REF!/Deseason_VA!D32*100</f>
        <v>#REF!</v>
      </c>
      <c r="E32" s="24" t="e">
        <f>#REF!/Deseason_VA!E32*100</f>
        <v>#REF!</v>
      </c>
      <c r="F32" s="24" t="e">
        <f>#REF!/Deseason_VA!F32*100</f>
        <v>#REF!</v>
      </c>
      <c r="G32" s="24" t="e">
        <f>#REF!/Deseason_VA!G32*100</f>
        <v>#REF!</v>
      </c>
      <c r="H32" s="24" t="e">
        <f>#REF!/Deseason_VA!H32*100</f>
        <v>#REF!</v>
      </c>
      <c r="I32" s="24" t="e">
        <f>#REF!/Deseason_VA!I32*100</f>
        <v>#REF!</v>
      </c>
      <c r="J32" s="24" t="e">
        <f>#REF!/Deseason_VA!J32*100</f>
        <v>#REF!</v>
      </c>
      <c r="K32" s="24" t="e">
        <f>#REF!/Deseason_VA!K32*100</f>
        <v>#REF!</v>
      </c>
      <c r="L32" s="24" t="e">
        <f>#REF!/Deseason_VA!L32*100</f>
        <v>#REF!</v>
      </c>
      <c r="M32" s="24" t="e">
        <f>#REF!/Deseason_VA!M32*100</f>
        <v>#REF!</v>
      </c>
      <c r="N32" s="24" t="e">
        <f>#REF!/Deseason_VA!N32*100</f>
        <v>#REF!</v>
      </c>
      <c r="O32" s="24" t="e">
        <f>#REF!/Deseason_VA!O32*100</f>
        <v>#REF!</v>
      </c>
      <c r="P32" s="24" t="e">
        <f>#REF!/Deseason_VA!P32*100</f>
        <v>#REF!</v>
      </c>
      <c r="Q32" s="24" t="e">
        <f>#REF!/Deseason_VA!Q32*100</f>
        <v>#REF!</v>
      </c>
      <c r="R32" s="24" t="e">
        <f>#REF!/Deseason_VA!R32*100</f>
        <v>#REF!</v>
      </c>
      <c r="S32" s="24" t="e">
        <f>#REF!/Deseason_VA!S32*100</f>
        <v>#REF!</v>
      </c>
      <c r="T32" s="24" t="e">
        <f>#REF!/Deseason_VA!T32*100</f>
        <v>#REF!</v>
      </c>
      <c r="U32" s="24" t="e">
        <f>#REF!/Deseason_VA!U32*100</f>
        <v>#REF!</v>
      </c>
      <c r="V32" s="24" t="e">
        <f>#REF!/Deseason_VA!V32*100</f>
        <v>#REF!</v>
      </c>
      <c r="W32" s="24" t="e">
        <f>#REF!/Deseason_VA!W32*100</f>
        <v>#REF!</v>
      </c>
      <c r="X32" s="24" t="e">
        <f>#REF!/Deseason_VA!X32*100</f>
        <v>#REF!</v>
      </c>
      <c r="Y32" s="24" t="e">
        <f>#REF!/Deseason_VA!Y32*100</f>
        <v>#REF!</v>
      </c>
      <c r="Z32" s="24" t="e">
        <f>#REF!/Deseason_VA!Z32*100</f>
        <v>#REF!</v>
      </c>
      <c r="AA32" s="24" t="e">
        <f>#REF!/Deseason_VA!AA32*100</f>
        <v>#REF!</v>
      </c>
      <c r="AB32" s="24" t="e">
        <f>#REF!/Deseason_VA!AB32*100</f>
        <v>#REF!</v>
      </c>
      <c r="AC32" s="24" t="e">
        <f>#REF!/Deseason_VA!AC32*100</f>
        <v>#REF!</v>
      </c>
      <c r="AD32" s="24" t="e">
        <f>#REF!/Deseason_VA!AD32*100</f>
        <v>#REF!</v>
      </c>
      <c r="AE32" s="24" t="e">
        <f>#REF!/Deseason_VA!AE32*100</f>
        <v>#REF!</v>
      </c>
      <c r="AF32" s="16" t="e">
        <f>#REF!/Deseason_VA!AF32*100</f>
        <v>#REF!</v>
      </c>
      <c r="AG32" s="16" t="e">
        <f>#REF!/Deseason_VA!AG32*100</f>
        <v>#REF!</v>
      </c>
      <c r="AH32" s="16" t="e">
        <f>#REF!/Deseason_VA!AH32*100</f>
        <v>#REF!</v>
      </c>
      <c r="AI32" s="16" t="e">
        <f>#REF!/Deseason_VA!AI32*100</f>
        <v>#REF!</v>
      </c>
      <c r="AJ32" s="16" t="e">
        <f>#REF!/Deseason_VA!AJ32*100</f>
        <v>#REF!</v>
      </c>
      <c r="AK32" s="16" t="e">
        <f>#REF!/Deseason_VA!AK32*100</f>
        <v>#REF!</v>
      </c>
      <c r="AL32" s="16" t="e">
        <f>#REF!/Deseason_VA!AL32*100</f>
        <v>#REF!</v>
      </c>
      <c r="AM32" s="16" t="e">
        <f>#REF!/Deseason_VA!AM32*100</f>
        <v>#REF!</v>
      </c>
      <c r="AN32" s="16" t="e">
        <f>#REF!/Deseason_VA!AN32*100</f>
        <v>#REF!</v>
      </c>
      <c r="AO32" s="16" t="e">
        <f>#REF!/Deseason_VA!AO32*100</f>
        <v>#REF!</v>
      </c>
      <c r="AP32" s="16" t="e">
        <f>#REF!/Deseason_VA!AP32*100</f>
        <v>#REF!</v>
      </c>
      <c r="AQ32" s="16" t="e">
        <f>#REF!/Deseason_VA!AQ32*100</f>
        <v>#REF!</v>
      </c>
    </row>
    <row r="33" spans="1:43" s="9" customFormat="1" ht="18" customHeight="1" x14ac:dyDescent="0.2">
      <c r="A33" s="59" t="s">
        <v>59</v>
      </c>
      <c r="B33" s="24" t="e">
        <f>#REF!/Deseason_VA!B33*100</f>
        <v>#REF!</v>
      </c>
      <c r="C33" s="24" t="e">
        <f>#REF!/Deseason_VA!C33*100</f>
        <v>#REF!</v>
      </c>
      <c r="D33" s="24" t="e">
        <f>#REF!/Deseason_VA!D33*100</f>
        <v>#REF!</v>
      </c>
      <c r="E33" s="24" t="e">
        <f>#REF!/Deseason_VA!E33*100</f>
        <v>#REF!</v>
      </c>
      <c r="F33" s="24" t="e">
        <f>#REF!/Deseason_VA!F33*100</f>
        <v>#REF!</v>
      </c>
      <c r="G33" s="24" t="e">
        <f>#REF!/Deseason_VA!G33*100</f>
        <v>#REF!</v>
      </c>
      <c r="H33" s="24" t="e">
        <f>#REF!/Deseason_VA!H33*100</f>
        <v>#REF!</v>
      </c>
      <c r="I33" s="24" t="e">
        <f>#REF!/Deseason_VA!I33*100</f>
        <v>#REF!</v>
      </c>
      <c r="J33" s="24" t="e">
        <f>#REF!/Deseason_VA!J33*100</f>
        <v>#REF!</v>
      </c>
      <c r="K33" s="24" t="e">
        <f>#REF!/Deseason_VA!K33*100</f>
        <v>#REF!</v>
      </c>
      <c r="L33" s="24" t="e">
        <f>#REF!/Deseason_VA!L33*100</f>
        <v>#REF!</v>
      </c>
      <c r="M33" s="24" t="e">
        <f>#REF!/Deseason_VA!M33*100</f>
        <v>#REF!</v>
      </c>
      <c r="N33" s="24" t="e">
        <f>#REF!/Deseason_VA!N33*100</f>
        <v>#REF!</v>
      </c>
      <c r="O33" s="24" t="e">
        <f>#REF!/Deseason_VA!O33*100</f>
        <v>#REF!</v>
      </c>
      <c r="P33" s="24" t="e">
        <f>#REF!/Deseason_VA!P33*100</f>
        <v>#REF!</v>
      </c>
      <c r="Q33" s="24" t="e">
        <f>#REF!/Deseason_VA!Q33*100</f>
        <v>#REF!</v>
      </c>
      <c r="R33" s="24" t="e">
        <f>#REF!/Deseason_VA!R33*100</f>
        <v>#REF!</v>
      </c>
      <c r="S33" s="24" t="e">
        <f>#REF!/Deseason_VA!S33*100</f>
        <v>#REF!</v>
      </c>
      <c r="T33" s="24" t="e">
        <f>#REF!/Deseason_VA!T33*100</f>
        <v>#REF!</v>
      </c>
      <c r="U33" s="24" t="e">
        <f>#REF!/Deseason_VA!U33*100</f>
        <v>#REF!</v>
      </c>
      <c r="V33" s="24" t="e">
        <f>#REF!/Deseason_VA!V33*100</f>
        <v>#REF!</v>
      </c>
      <c r="W33" s="24" t="e">
        <f>#REF!/Deseason_VA!W33*100</f>
        <v>#REF!</v>
      </c>
      <c r="X33" s="24" t="e">
        <f>#REF!/Deseason_VA!X33*100</f>
        <v>#REF!</v>
      </c>
      <c r="Y33" s="24" t="e">
        <f>#REF!/Deseason_VA!Y33*100</f>
        <v>#REF!</v>
      </c>
      <c r="Z33" s="24" t="e">
        <f>#REF!/Deseason_VA!Z33*100</f>
        <v>#REF!</v>
      </c>
      <c r="AA33" s="24" t="e">
        <f>#REF!/Deseason_VA!AA33*100</f>
        <v>#REF!</v>
      </c>
      <c r="AB33" s="24" t="e">
        <f>#REF!/Deseason_VA!AB33*100</f>
        <v>#REF!</v>
      </c>
      <c r="AC33" s="24" t="e">
        <f>#REF!/Deseason_VA!AC33*100</f>
        <v>#REF!</v>
      </c>
      <c r="AD33" s="24" t="e">
        <f>#REF!/Deseason_VA!AD33*100</f>
        <v>#REF!</v>
      </c>
      <c r="AE33" s="24" t="e">
        <f>#REF!/Deseason_VA!AE33*100</f>
        <v>#REF!</v>
      </c>
      <c r="AF33" s="16" t="e">
        <f>#REF!/Deseason_VA!AF33*100</f>
        <v>#REF!</v>
      </c>
      <c r="AG33" s="16" t="e">
        <f>#REF!/Deseason_VA!AG33*100</f>
        <v>#REF!</v>
      </c>
      <c r="AH33" s="16" t="e">
        <f>#REF!/Deseason_VA!AH33*100</f>
        <v>#REF!</v>
      </c>
      <c r="AI33" s="16" t="e">
        <f>#REF!/Deseason_VA!AI33*100</f>
        <v>#REF!</v>
      </c>
      <c r="AJ33" s="16" t="e">
        <f>#REF!/Deseason_VA!AJ33*100</f>
        <v>#REF!</v>
      </c>
      <c r="AK33" s="16" t="e">
        <f>#REF!/Deseason_VA!AK33*100</f>
        <v>#REF!</v>
      </c>
      <c r="AL33" s="16" t="e">
        <f>#REF!/Deseason_VA!AL33*100</f>
        <v>#REF!</v>
      </c>
      <c r="AM33" s="16" t="e">
        <f>#REF!/Deseason_VA!AM33*100</f>
        <v>#REF!</v>
      </c>
      <c r="AN33" s="16" t="e">
        <f>#REF!/Deseason_VA!AN33*100</f>
        <v>#REF!</v>
      </c>
      <c r="AO33" s="16" t="e">
        <f>#REF!/Deseason_VA!AO33*100</f>
        <v>#REF!</v>
      </c>
      <c r="AP33" s="16" t="e">
        <f>#REF!/Deseason_VA!AP33*100</f>
        <v>#REF!</v>
      </c>
      <c r="AQ33" s="16" t="e">
        <f>#REF!/Deseason_VA!AQ33*100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#REF!/Deseason_VA!B36*100</f>
        <v>#REF!</v>
      </c>
      <c r="C36" s="25" t="e">
        <f>#REF!/Deseason_VA!C36*100</f>
        <v>#REF!</v>
      </c>
      <c r="D36" s="25" t="e">
        <f>#REF!/Deseason_VA!D36*100</f>
        <v>#REF!</v>
      </c>
      <c r="E36" s="25" t="e">
        <f>#REF!/Deseason_VA!E36*100</f>
        <v>#REF!</v>
      </c>
      <c r="F36" s="25" t="e">
        <f>#REF!/Deseason_VA!F36*100</f>
        <v>#REF!</v>
      </c>
      <c r="G36" s="25" t="e">
        <f>#REF!/Deseason_VA!G36*100</f>
        <v>#REF!</v>
      </c>
      <c r="H36" s="25" t="e">
        <f>#REF!/Deseason_VA!H36*100</f>
        <v>#REF!</v>
      </c>
      <c r="I36" s="25" t="e">
        <f>#REF!/Deseason_VA!I36*100</f>
        <v>#REF!</v>
      </c>
      <c r="J36" s="25" t="e">
        <f>#REF!/Deseason_VA!J36*100</f>
        <v>#REF!</v>
      </c>
      <c r="K36" s="25" t="e">
        <f>#REF!/Deseason_VA!K36*100</f>
        <v>#REF!</v>
      </c>
      <c r="L36" s="25" t="e">
        <f>#REF!/Deseason_VA!L36*100</f>
        <v>#REF!</v>
      </c>
      <c r="M36" s="25" t="e">
        <f>#REF!/Deseason_VA!M36*100</f>
        <v>#REF!</v>
      </c>
      <c r="N36" s="25" t="e">
        <f>#REF!/Deseason_VA!N36*100</f>
        <v>#REF!</v>
      </c>
      <c r="O36" s="25" t="e">
        <f>#REF!/Deseason_VA!O36*100</f>
        <v>#REF!</v>
      </c>
      <c r="P36" s="25" t="e">
        <f>#REF!/Deseason_VA!P36*100</f>
        <v>#REF!</v>
      </c>
      <c r="Q36" s="25" t="e">
        <f>#REF!/Deseason_VA!Q36*100</f>
        <v>#REF!</v>
      </c>
      <c r="R36" s="25" t="e">
        <f>#REF!/Deseason_VA!R36*100</f>
        <v>#REF!</v>
      </c>
      <c r="S36" s="25" t="e">
        <f>#REF!/Deseason_VA!S36*100</f>
        <v>#REF!</v>
      </c>
      <c r="T36" s="25" t="e">
        <f>#REF!/Deseason_VA!T36*100</f>
        <v>#REF!</v>
      </c>
      <c r="U36" s="25" t="e">
        <f>#REF!/Deseason_VA!U36*100</f>
        <v>#REF!</v>
      </c>
      <c r="V36" s="25" t="e">
        <f>#REF!/Deseason_VA!V36*100</f>
        <v>#REF!</v>
      </c>
      <c r="W36" s="25" t="e">
        <f>#REF!/Deseason_VA!W36*100</f>
        <v>#REF!</v>
      </c>
      <c r="X36" s="25" t="e">
        <f>#REF!/Deseason_VA!X36*100</f>
        <v>#REF!</v>
      </c>
      <c r="Y36" s="25" t="e">
        <f>#REF!/Deseason_VA!Y36*100</f>
        <v>#REF!</v>
      </c>
      <c r="Z36" s="25" t="e">
        <f>#REF!/Deseason_VA!Z36*100</f>
        <v>#REF!</v>
      </c>
      <c r="AA36" s="25" t="e">
        <f>#REF!/Deseason_VA!AA36*100</f>
        <v>#REF!</v>
      </c>
      <c r="AB36" s="25" t="e">
        <f>#REF!/Deseason_VA!AB36*100</f>
        <v>#REF!</v>
      </c>
      <c r="AC36" s="25" t="e">
        <f>#REF!/Deseason_VA!AC36*100</f>
        <v>#REF!</v>
      </c>
      <c r="AD36" s="25" t="e">
        <f>#REF!/Deseason_VA!AD36*100</f>
        <v>#REF!</v>
      </c>
      <c r="AE36" s="25" t="e">
        <f>#REF!/Deseason_VA!AE36*100</f>
        <v>#REF!</v>
      </c>
      <c r="AF36" s="20" t="e">
        <f>#REF!/Deseason_VA!AF36*100</f>
        <v>#REF!</v>
      </c>
      <c r="AG36" s="20" t="e">
        <f>#REF!/Deseason_VA!AG36*100</f>
        <v>#REF!</v>
      </c>
      <c r="AH36" s="20" t="e">
        <f>#REF!/Deseason_VA!AH36*100</f>
        <v>#REF!</v>
      </c>
      <c r="AI36" s="20" t="e">
        <f>#REF!/Deseason_VA!AI36*100</f>
        <v>#REF!</v>
      </c>
      <c r="AJ36" s="20" t="e">
        <f>#REF!/Deseason_VA!AJ36*100</f>
        <v>#REF!</v>
      </c>
      <c r="AK36" s="20" t="e">
        <f>#REF!/Deseason_VA!AK36*100</f>
        <v>#REF!</v>
      </c>
      <c r="AL36" s="20" t="e">
        <f>#REF!/Deseason_VA!AL36*100</f>
        <v>#REF!</v>
      </c>
      <c r="AM36" s="20" t="e">
        <f>#REF!/Deseason_VA!AM36*100</f>
        <v>#REF!</v>
      </c>
      <c r="AN36" s="20" t="e">
        <f>#REF!/Deseason_VA!AN36*100</f>
        <v>#REF!</v>
      </c>
      <c r="AO36" s="20" t="e">
        <f>#REF!/Deseason_VA!AO36*100</f>
        <v>#REF!</v>
      </c>
      <c r="AP36" s="20" t="e">
        <f>#REF!/Deseason_VA!AP36*100</f>
        <v>#REF!</v>
      </c>
      <c r="AQ36" s="20" t="e">
        <f>#REF!/Deseason_VA!AQ36*100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38"/>
  <sheetViews>
    <sheetView showGridLines="0" tabSelected="1" view="pageBreakPreview" zoomScaleSheetLayoutView="100" workbookViewId="0">
      <pane xSplit="11" ySplit="4" topLeftCell="X5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6.42578125" style="98" customWidth="1"/>
    <col min="2" max="2" width="8.7109375" style="98" hidden="1" customWidth="1"/>
    <col min="3" max="4" width="7.5703125" style="98" hidden="1" customWidth="1"/>
    <col min="5" max="7" width="6.7109375" style="98" hidden="1" customWidth="1"/>
    <col min="8" max="8" width="6.85546875" style="98" hidden="1" customWidth="1"/>
    <col min="9" max="24" width="6.7109375" style="98" hidden="1" customWidth="1"/>
    <col min="25" max="40" width="6.7109375" style="98" customWidth="1"/>
    <col min="41" max="41" width="7" style="98" customWidth="1"/>
    <col min="42" max="42" width="6.7109375" style="98" customWidth="1"/>
    <col min="43" max="45" width="6.85546875" style="98" customWidth="1"/>
    <col min="46" max="16384" width="9.140625" style="98"/>
  </cols>
  <sheetData>
    <row r="1" spans="1:45" ht="15.75" customHeight="1" x14ac:dyDescent="0.2">
      <c r="Y1" s="137" t="s">
        <v>144</v>
      </c>
    </row>
    <row r="2" spans="1:45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5" t="s">
        <v>51</v>
      </c>
      <c r="AC2" s="95" t="s">
        <v>73</v>
      </c>
      <c r="AD2" s="95" t="s">
        <v>74</v>
      </c>
      <c r="AE2" s="95" t="s">
        <v>75</v>
      </c>
      <c r="AF2" s="95" t="s">
        <v>78</v>
      </c>
    </row>
    <row r="3" spans="1:45" s="101" customFormat="1" ht="12" customHeight="1" x14ac:dyDescent="0.2">
      <c r="A3" s="99"/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242" t="s">
        <v>61</v>
      </c>
      <c r="M3" s="242"/>
      <c r="N3" s="242"/>
      <c r="O3" s="242"/>
      <c r="P3" s="242" t="s">
        <v>62</v>
      </c>
      <c r="Q3" s="242"/>
      <c r="R3" s="242"/>
      <c r="S3" s="242"/>
      <c r="T3" s="242" t="s">
        <v>63</v>
      </c>
      <c r="U3" s="242"/>
      <c r="V3" s="242"/>
      <c r="W3" s="242"/>
      <c r="X3" s="100" t="s">
        <v>64</v>
      </c>
      <c r="Y3" s="242" t="s">
        <v>64</v>
      </c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42" t="s">
        <v>80</v>
      </c>
      <c r="AK3" s="242"/>
      <c r="AL3" s="242"/>
      <c r="AM3" s="242"/>
      <c r="AN3" s="242" t="s">
        <v>92</v>
      </c>
      <c r="AO3" s="242"/>
      <c r="AP3" s="242"/>
      <c r="AQ3" s="242"/>
      <c r="AR3" s="242" t="s">
        <v>135</v>
      </c>
      <c r="AS3" s="242"/>
    </row>
    <row r="4" spans="1:45" s="105" customFormat="1" ht="14.25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s="87" customFormat="1" ht="17.100000000000001" customHeight="1" x14ac:dyDescent="0.2">
      <c r="A5" s="85" t="s">
        <v>97</v>
      </c>
      <c r="B5" s="86"/>
      <c r="C5" s="86"/>
      <c r="D5" s="86">
        <v>9337.5825081587045</v>
      </c>
      <c r="E5" s="86">
        <v>9616.5003035295285</v>
      </c>
      <c r="F5" s="86">
        <v>9886.0275423289895</v>
      </c>
      <c r="G5" s="86">
        <v>10033.530084961933</v>
      </c>
      <c r="H5" s="86">
        <v>10051.234420496039</v>
      </c>
      <c r="I5" s="86">
        <v>10077.214566214385</v>
      </c>
      <c r="J5" s="86">
        <v>10317.342649790446</v>
      </c>
      <c r="K5" s="86">
        <v>10582.751613803302</v>
      </c>
      <c r="L5" s="86">
        <v>10884.379916923024</v>
      </c>
      <c r="M5" s="86">
        <v>11200.396194780242</v>
      </c>
      <c r="N5" s="86">
        <v>11402.18372608651</v>
      </c>
      <c r="O5" s="86">
        <v>11523.590026759666</v>
      </c>
      <c r="P5" s="86">
        <v>11612.503802003524</v>
      </c>
      <c r="Q5" s="86">
        <v>11636.873325348897</v>
      </c>
      <c r="R5" s="86">
        <v>11624.307291478621</v>
      </c>
      <c r="S5" s="86">
        <v>11631.445368534805</v>
      </c>
      <c r="T5" s="86">
        <v>11733.186031075886</v>
      </c>
      <c r="U5" s="86">
        <v>11856.226307516132</v>
      </c>
      <c r="V5" s="86">
        <v>11973.790768955678</v>
      </c>
      <c r="W5" s="86">
        <v>12127.657505051377</v>
      </c>
      <c r="X5" s="141">
        <v>12268.132709551013</v>
      </c>
      <c r="Y5" s="141">
        <v>12425.260216861903</v>
      </c>
      <c r="Z5" s="141">
        <v>12653.429762202524</v>
      </c>
      <c r="AA5" s="141">
        <v>12869.542136850299</v>
      </c>
      <c r="AB5" s="141">
        <v>13035.988799099345</v>
      </c>
      <c r="AC5" s="141">
        <v>13235.915691674101</v>
      </c>
      <c r="AD5" s="141">
        <v>13430.543453333476</v>
      </c>
      <c r="AE5" s="141">
        <v>13620.717798233527</v>
      </c>
      <c r="AF5" s="141">
        <v>13805.052882226462</v>
      </c>
      <c r="AG5" s="141">
        <v>13924.428191843488</v>
      </c>
      <c r="AH5" s="141">
        <v>13982.27581078523</v>
      </c>
      <c r="AI5" s="141">
        <v>14055.2016794706</v>
      </c>
      <c r="AJ5" s="141">
        <v>14176.984405988091</v>
      </c>
      <c r="AK5" s="141">
        <v>14366.846579608009</v>
      </c>
      <c r="AL5" s="141">
        <v>14635.412979833425</v>
      </c>
      <c r="AM5" s="141">
        <v>14887.975886777956</v>
      </c>
      <c r="AN5" s="141">
        <v>15091.676332050431</v>
      </c>
      <c r="AO5" s="141">
        <v>15274.136933759042</v>
      </c>
      <c r="AP5" s="141">
        <v>15484.833670005379</v>
      </c>
      <c r="AQ5" s="141">
        <v>15726.495467063567</v>
      </c>
      <c r="AR5" s="141">
        <v>16019.058921901951</v>
      </c>
      <c r="AS5" s="141">
        <v>16291.36708469254</v>
      </c>
    </row>
    <row r="6" spans="1:45" s="212" customFormat="1" ht="17.100000000000001" customHeight="1" x14ac:dyDescent="0.2">
      <c r="A6" s="209" t="s">
        <v>96</v>
      </c>
      <c r="B6" s="210"/>
      <c r="C6" s="210"/>
      <c r="D6" s="210">
        <v>2531.6896768615929</v>
      </c>
      <c r="E6" s="210">
        <v>2596.2609612109354</v>
      </c>
      <c r="F6" s="210">
        <v>2664.0180943262817</v>
      </c>
      <c r="G6" s="210">
        <v>2681.9867044522334</v>
      </c>
      <c r="H6" s="210">
        <v>2677.2609548500118</v>
      </c>
      <c r="I6" s="210">
        <v>2683.0448017832232</v>
      </c>
      <c r="J6" s="210">
        <v>2709.407471231943</v>
      </c>
      <c r="K6" s="210">
        <v>2727.1400209322392</v>
      </c>
      <c r="L6" s="210">
        <v>2739.8068728112576</v>
      </c>
      <c r="M6" s="210">
        <v>2772.4204465098901</v>
      </c>
      <c r="N6" s="210">
        <v>2828.6552916503792</v>
      </c>
      <c r="O6" s="210">
        <v>2879.9835295935354</v>
      </c>
      <c r="P6" s="210">
        <v>2875.2616707427774</v>
      </c>
      <c r="Q6" s="210">
        <v>2814.6446497120869</v>
      </c>
      <c r="R6" s="210">
        <v>2754.1047025965709</v>
      </c>
      <c r="S6" s="210">
        <v>2713.5976154880336</v>
      </c>
      <c r="T6" s="210">
        <v>2717.3852433351108</v>
      </c>
      <c r="U6" s="210">
        <v>2729.5419370304658</v>
      </c>
      <c r="V6" s="210">
        <v>2718.3652842134538</v>
      </c>
      <c r="W6" s="210">
        <v>2710.2260885230803</v>
      </c>
      <c r="X6" s="235">
        <v>2725.6583932855569</v>
      </c>
      <c r="Y6" s="235">
        <v>2768.7851036379552</v>
      </c>
      <c r="Z6" s="235">
        <v>2828.0616762088343</v>
      </c>
      <c r="AA6" s="235">
        <v>2901.6056069368196</v>
      </c>
      <c r="AB6" s="235">
        <v>2950.699446987031</v>
      </c>
      <c r="AC6" s="235">
        <v>2967.3331034576099</v>
      </c>
      <c r="AD6" s="235">
        <v>2992.8954929527872</v>
      </c>
      <c r="AE6" s="235">
        <v>3035.9498081367806</v>
      </c>
      <c r="AF6" s="235">
        <v>3070.901761583088</v>
      </c>
      <c r="AG6" s="235">
        <v>3074.8888721924009</v>
      </c>
      <c r="AH6" s="235">
        <v>3038.3153906513694</v>
      </c>
      <c r="AI6" s="235">
        <v>3005.8789256672367</v>
      </c>
      <c r="AJ6" s="235">
        <v>3022.0169232936009</v>
      </c>
      <c r="AK6" s="235">
        <v>3096.1555742258088</v>
      </c>
      <c r="AL6" s="235">
        <v>3179.9579896802807</v>
      </c>
      <c r="AM6" s="235">
        <v>3228.5216467168493</v>
      </c>
      <c r="AN6" s="235">
        <v>3230.8078918787201</v>
      </c>
      <c r="AO6" s="235">
        <v>3221.3110054530125</v>
      </c>
      <c r="AP6" s="235">
        <v>3232.4653488170675</v>
      </c>
      <c r="AQ6" s="235">
        <v>3277.7713733501373</v>
      </c>
      <c r="AR6" s="235">
        <v>3322.3808399876139</v>
      </c>
      <c r="AS6" s="235">
        <v>3370.1267580336648</v>
      </c>
    </row>
    <row r="7" spans="1:45" s="84" customFormat="1" ht="17.100000000000001" customHeight="1" x14ac:dyDescent="0.2">
      <c r="A7" s="77" t="s">
        <v>1</v>
      </c>
      <c r="B7" s="89"/>
      <c r="C7" s="89"/>
      <c r="D7" s="89">
        <v>230.47716057078301</v>
      </c>
      <c r="E7" s="89">
        <v>235.00143057324701</v>
      </c>
      <c r="F7" s="89">
        <v>235.62793258592399</v>
      </c>
      <c r="G7" s="89">
        <v>221.93100209903201</v>
      </c>
      <c r="H7" s="89">
        <v>207.405481615215</v>
      </c>
      <c r="I7" s="89">
        <v>202.78192749848901</v>
      </c>
      <c r="J7" s="89">
        <v>205.940131349784</v>
      </c>
      <c r="K7" s="89">
        <v>209.16380157992401</v>
      </c>
      <c r="L7" s="89">
        <v>207.02879198564901</v>
      </c>
      <c r="M7" s="89">
        <v>202.43675329654499</v>
      </c>
      <c r="N7" s="89">
        <v>204.89649568318501</v>
      </c>
      <c r="O7" s="89">
        <v>216.305089976375</v>
      </c>
      <c r="P7" s="89">
        <v>224.97783173188901</v>
      </c>
      <c r="Q7" s="89">
        <v>223.65060453806601</v>
      </c>
      <c r="R7" s="89">
        <v>213.50221143529299</v>
      </c>
      <c r="S7" s="89">
        <v>203.258873983705</v>
      </c>
      <c r="T7" s="89">
        <v>205.737497561206</v>
      </c>
      <c r="U7" s="89">
        <v>214.671728601214</v>
      </c>
      <c r="V7" s="89">
        <v>223.01987455391901</v>
      </c>
      <c r="W7" s="89">
        <v>223.38589115443401</v>
      </c>
      <c r="X7" s="142">
        <v>221.601150700869</v>
      </c>
      <c r="Y7" s="142">
        <v>219.22368355590899</v>
      </c>
      <c r="Z7" s="142">
        <v>217.56552239086</v>
      </c>
      <c r="AA7" s="142">
        <v>216.79889320832501</v>
      </c>
      <c r="AB7" s="142">
        <v>216.50322080467399</v>
      </c>
      <c r="AC7" s="142">
        <v>220.03184464066501</v>
      </c>
      <c r="AD7" s="142">
        <v>228.33520230623699</v>
      </c>
      <c r="AE7" s="142">
        <v>236.81246388432501</v>
      </c>
      <c r="AF7" s="142">
        <v>242.47700578507701</v>
      </c>
      <c r="AG7" s="142">
        <v>243.33206621671499</v>
      </c>
      <c r="AH7" s="142">
        <v>242.35592346354801</v>
      </c>
      <c r="AI7" s="142">
        <v>244.20866067167901</v>
      </c>
      <c r="AJ7" s="142">
        <v>250.601147717191</v>
      </c>
      <c r="AK7" s="142">
        <v>259.51574987461402</v>
      </c>
      <c r="AL7" s="142">
        <v>268.60842790578698</v>
      </c>
      <c r="AM7" s="142">
        <v>274.55029400280102</v>
      </c>
      <c r="AN7" s="142">
        <v>274.778600080567</v>
      </c>
      <c r="AO7" s="142">
        <v>272.90160696300302</v>
      </c>
      <c r="AP7" s="142">
        <v>272.37538817281001</v>
      </c>
      <c r="AQ7" s="142">
        <v>275.82728134662602</v>
      </c>
      <c r="AR7" s="142">
        <v>286.70270964625399</v>
      </c>
      <c r="AS7" s="142">
        <v>294.70106277378602</v>
      </c>
    </row>
    <row r="8" spans="1:45" s="84" customFormat="1" ht="17.100000000000001" customHeight="1" x14ac:dyDescent="0.2">
      <c r="A8" s="77" t="s">
        <v>2</v>
      </c>
      <c r="B8" s="89"/>
      <c r="C8" s="89"/>
      <c r="D8" s="89">
        <v>1355.3286298707901</v>
      </c>
      <c r="E8" s="89">
        <v>1394.0688382338301</v>
      </c>
      <c r="F8" s="89">
        <v>1440.15227552598</v>
      </c>
      <c r="G8" s="89">
        <v>1458.8432340259001</v>
      </c>
      <c r="H8" s="89">
        <v>1470.82795709896</v>
      </c>
      <c r="I8" s="89">
        <v>1486.6809793427799</v>
      </c>
      <c r="J8" s="89">
        <v>1500.97133883741</v>
      </c>
      <c r="K8" s="89">
        <v>1489.61268960956</v>
      </c>
      <c r="L8" s="89">
        <v>1479.81727999446</v>
      </c>
      <c r="M8" s="89">
        <v>1510.7935069733101</v>
      </c>
      <c r="N8" s="89">
        <v>1562.2475564932199</v>
      </c>
      <c r="O8" s="89">
        <v>1602.09263389493</v>
      </c>
      <c r="P8" s="89">
        <v>1582.75224711483</v>
      </c>
      <c r="Q8" s="89">
        <v>1512.16730700635</v>
      </c>
      <c r="R8" s="89">
        <v>1454.9272448233601</v>
      </c>
      <c r="S8" s="89">
        <v>1421.45905239894</v>
      </c>
      <c r="T8" s="89">
        <v>1402.6759348662899</v>
      </c>
      <c r="U8" s="89">
        <v>1376.48556664599</v>
      </c>
      <c r="V8" s="89">
        <v>1347.15208402446</v>
      </c>
      <c r="W8" s="89">
        <v>1341.7631839636799</v>
      </c>
      <c r="X8" s="142">
        <v>1357.9472765692999</v>
      </c>
      <c r="Y8" s="142">
        <v>1388.9757327193399</v>
      </c>
      <c r="Z8" s="142">
        <v>1432.9678797940601</v>
      </c>
      <c r="AA8" s="142">
        <v>1497.7804831600199</v>
      </c>
      <c r="AB8" s="142">
        <v>1554.60051094091</v>
      </c>
      <c r="AC8" s="142">
        <v>1574.9627458069001</v>
      </c>
      <c r="AD8" s="142">
        <v>1576.27230024341</v>
      </c>
      <c r="AE8" s="142">
        <v>1578.71409369706</v>
      </c>
      <c r="AF8" s="142">
        <v>1585.3143652834301</v>
      </c>
      <c r="AG8" s="142">
        <v>1585.71020745025</v>
      </c>
      <c r="AH8" s="142">
        <v>1558.22739189135</v>
      </c>
      <c r="AI8" s="142">
        <v>1532.09234945055</v>
      </c>
      <c r="AJ8" s="142">
        <v>1544.7715595922</v>
      </c>
      <c r="AK8" s="142">
        <v>1604.7363190851199</v>
      </c>
      <c r="AL8" s="142">
        <v>1667.65302782149</v>
      </c>
      <c r="AM8" s="142">
        <v>1701.38371712771</v>
      </c>
      <c r="AN8" s="142">
        <v>1699.77535199353</v>
      </c>
      <c r="AO8" s="142">
        <v>1690.68940625081</v>
      </c>
      <c r="AP8" s="142">
        <v>1704.0295984868801</v>
      </c>
      <c r="AQ8" s="142">
        <v>1729.1817404451899</v>
      </c>
      <c r="AR8" s="142">
        <v>1741.5227440988201</v>
      </c>
      <c r="AS8" s="142">
        <v>1750.0697219961801</v>
      </c>
    </row>
    <row r="9" spans="1:45" s="84" customFormat="1" ht="17.100000000000001" customHeight="1" x14ac:dyDescent="0.2">
      <c r="A9" s="77" t="s">
        <v>3</v>
      </c>
      <c r="B9" s="89"/>
      <c r="C9" s="89"/>
      <c r="D9" s="89">
        <v>449.688784931388</v>
      </c>
      <c r="E9" s="89">
        <v>452.25111307218299</v>
      </c>
      <c r="F9" s="89">
        <v>454.881114192827</v>
      </c>
      <c r="G9" s="89">
        <v>457.64946313924202</v>
      </c>
      <c r="H9" s="89">
        <v>460.36719483292802</v>
      </c>
      <c r="I9" s="89">
        <v>462.97467193385597</v>
      </c>
      <c r="J9" s="89">
        <v>465.65133161098998</v>
      </c>
      <c r="K9" s="89">
        <v>468.30952235242597</v>
      </c>
      <c r="L9" s="89">
        <v>470.93206575717602</v>
      </c>
      <c r="M9" s="89">
        <v>473.67104810278198</v>
      </c>
      <c r="N9" s="89">
        <v>476.45591671317101</v>
      </c>
      <c r="O9" s="89">
        <v>479.17378785768398</v>
      </c>
      <c r="P9" s="89">
        <v>481.850406752835</v>
      </c>
      <c r="Q9" s="89">
        <v>484.65599194892798</v>
      </c>
      <c r="R9" s="89">
        <v>487.542610551233</v>
      </c>
      <c r="S9" s="89">
        <v>490.50284417513598</v>
      </c>
      <c r="T9" s="89">
        <v>493.52573632792598</v>
      </c>
      <c r="U9" s="89">
        <v>496.55963022597803</v>
      </c>
      <c r="V9" s="89">
        <v>499.65847275139703</v>
      </c>
      <c r="W9" s="89">
        <v>503.04587053246098</v>
      </c>
      <c r="X9" s="142">
        <v>506.70902560542999</v>
      </c>
      <c r="Y9" s="142">
        <v>510.19657991006</v>
      </c>
      <c r="Z9" s="142">
        <v>513.56667351191197</v>
      </c>
      <c r="AA9" s="142">
        <v>517.14662043222495</v>
      </c>
      <c r="AB9" s="142">
        <v>520.90899241905197</v>
      </c>
      <c r="AC9" s="142">
        <v>524.74954290073299</v>
      </c>
      <c r="AD9" s="142">
        <v>528.87458222933003</v>
      </c>
      <c r="AE9" s="142">
        <v>533.08691676705905</v>
      </c>
      <c r="AF9" s="142">
        <v>537.15107502335297</v>
      </c>
      <c r="AG9" s="142">
        <v>540.58288346877896</v>
      </c>
      <c r="AH9" s="142">
        <v>542.38048534333598</v>
      </c>
      <c r="AI9" s="142">
        <v>543.12254441890002</v>
      </c>
      <c r="AJ9" s="142">
        <v>544.55456017393601</v>
      </c>
      <c r="AK9" s="142">
        <v>547.46960241684803</v>
      </c>
      <c r="AL9" s="142">
        <v>551.631199467638</v>
      </c>
      <c r="AM9" s="142">
        <v>555.91417135651295</v>
      </c>
      <c r="AN9" s="142">
        <v>558.67423544861094</v>
      </c>
      <c r="AO9" s="142">
        <v>560.12502082068897</v>
      </c>
      <c r="AP9" s="142">
        <v>561.63114362385897</v>
      </c>
      <c r="AQ9" s="142">
        <v>563.73026228097899</v>
      </c>
      <c r="AR9" s="142">
        <v>566.74806346258003</v>
      </c>
      <c r="AS9" s="142">
        <v>570.257722701131</v>
      </c>
    </row>
    <row r="10" spans="1:45" s="84" customFormat="1" ht="17.100000000000001" customHeight="1" x14ac:dyDescent="0.2">
      <c r="A10" s="77" t="s">
        <v>4</v>
      </c>
      <c r="B10" s="89"/>
      <c r="C10" s="89"/>
      <c r="D10" s="89">
        <v>2.7839385000229901</v>
      </c>
      <c r="E10" s="89">
        <v>2.86709036065862</v>
      </c>
      <c r="F10" s="89">
        <v>2.93188132552164</v>
      </c>
      <c r="G10" s="89">
        <v>2.9068447140052802</v>
      </c>
      <c r="H10" s="89">
        <v>2.8733597183769302</v>
      </c>
      <c r="I10" s="89">
        <v>2.9914715575552</v>
      </c>
      <c r="J10" s="89">
        <v>3.1639302015357802</v>
      </c>
      <c r="K10" s="89">
        <v>3.2348328634044998</v>
      </c>
      <c r="L10" s="89">
        <v>3.1672493756158602</v>
      </c>
      <c r="M10" s="89">
        <v>3.15960491330461</v>
      </c>
      <c r="N10" s="89">
        <v>3.18969477670962</v>
      </c>
      <c r="O10" s="89">
        <v>3.0768691774799399</v>
      </c>
      <c r="P10" s="89">
        <v>2.8986209612524001</v>
      </c>
      <c r="Q10" s="89">
        <v>2.7743094750888502</v>
      </c>
      <c r="R10" s="89">
        <v>2.68412509510084</v>
      </c>
      <c r="S10" s="89">
        <v>2.7059162641020098</v>
      </c>
      <c r="T10" s="89">
        <v>2.83820721264969</v>
      </c>
      <c r="U10" s="89">
        <v>2.8148366148716</v>
      </c>
      <c r="V10" s="89">
        <v>2.7124404879466901</v>
      </c>
      <c r="W10" s="89">
        <v>2.6803561267674199</v>
      </c>
      <c r="X10" s="142">
        <v>2.66605352983344</v>
      </c>
      <c r="Y10" s="142">
        <v>2.7301542284904898</v>
      </c>
      <c r="Z10" s="142">
        <v>2.95896662348648</v>
      </c>
      <c r="AA10" s="142">
        <v>3.28975466073621</v>
      </c>
      <c r="AB10" s="142">
        <v>3.5130121972287802</v>
      </c>
      <c r="AC10" s="142">
        <v>3.52390117906323</v>
      </c>
      <c r="AD10" s="142">
        <v>3.4381466451680698</v>
      </c>
      <c r="AE10" s="142">
        <v>3.3741457877881098</v>
      </c>
      <c r="AF10" s="142">
        <v>3.32025778895582</v>
      </c>
      <c r="AG10" s="142">
        <v>3.3081735760669599</v>
      </c>
      <c r="AH10" s="142">
        <v>3.3774601181834898</v>
      </c>
      <c r="AI10" s="142">
        <v>3.3347663721647298</v>
      </c>
      <c r="AJ10" s="142">
        <v>3.3039184493669902</v>
      </c>
      <c r="AK10" s="142">
        <v>3.3916640378565601</v>
      </c>
      <c r="AL10" s="142">
        <v>3.4970338896748898</v>
      </c>
      <c r="AM10" s="142">
        <v>3.5640371147897101</v>
      </c>
      <c r="AN10" s="142">
        <v>3.6089143874351501</v>
      </c>
      <c r="AO10" s="142">
        <v>3.5754686661568802</v>
      </c>
      <c r="AP10" s="142">
        <v>3.5884870122229899</v>
      </c>
      <c r="AQ10" s="142">
        <v>3.7578286744030098</v>
      </c>
      <c r="AR10" s="142">
        <v>3.81103990480036</v>
      </c>
      <c r="AS10" s="142">
        <v>3.7354181469396601</v>
      </c>
    </row>
    <row r="11" spans="1:45" s="84" customFormat="1" ht="17.100000000000001" customHeight="1" x14ac:dyDescent="0.2">
      <c r="A11" s="77" t="s">
        <v>5</v>
      </c>
      <c r="B11" s="89"/>
      <c r="C11" s="89"/>
      <c r="D11" s="89">
        <v>347.39149371596898</v>
      </c>
      <c r="E11" s="89">
        <v>365.29012168699001</v>
      </c>
      <c r="F11" s="89">
        <v>383.724395544218</v>
      </c>
      <c r="G11" s="89">
        <v>393.73986052637798</v>
      </c>
      <c r="H11" s="89">
        <v>389.16850745830101</v>
      </c>
      <c r="I11" s="89">
        <v>381.541559675413</v>
      </c>
      <c r="J11" s="89">
        <v>388.49068197260902</v>
      </c>
      <c r="K11" s="89">
        <v>412.11827034890001</v>
      </c>
      <c r="L11" s="89">
        <v>434.01303354054301</v>
      </c>
      <c r="M11" s="89">
        <v>436.88081633551502</v>
      </c>
      <c r="N11" s="89">
        <v>435.78508173673799</v>
      </c>
      <c r="O11" s="89">
        <v>433.32588133021397</v>
      </c>
      <c r="P11" s="89">
        <v>436.84416424673498</v>
      </c>
      <c r="Q11" s="89">
        <v>444.82949010676299</v>
      </c>
      <c r="R11" s="89">
        <v>447.59223622581601</v>
      </c>
      <c r="S11" s="89">
        <v>446.02810421722103</v>
      </c>
      <c r="T11" s="89">
        <v>461.87516904702198</v>
      </c>
      <c r="U11" s="89">
        <v>487.95906736860002</v>
      </c>
      <c r="V11" s="89">
        <v>495.16731440834599</v>
      </c>
      <c r="W11" s="89">
        <v>490.06591700381</v>
      </c>
      <c r="X11" s="142">
        <v>488.75257154395399</v>
      </c>
      <c r="Y11" s="142">
        <v>501.44834336403198</v>
      </c>
      <c r="Z11" s="142">
        <v>516.68624779425897</v>
      </c>
      <c r="AA11" s="142">
        <v>522.89184547783395</v>
      </c>
      <c r="AB11" s="142">
        <v>510.662750067091</v>
      </c>
      <c r="AC11" s="142">
        <v>497.79554063140102</v>
      </c>
      <c r="AD11" s="142">
        <v>507.20657136957499</v>
      </c>
      <c r="AE11" s="142">
        <v>533.01527046864499</v>
      </c>
      <c r="AF11" s="142">
        <v>549.85106623342699</v>
      </c>
      <c r="AG11" s="142">
        <v>547.90254286201798</v>
      </c>
      <c r="AH11" s="142">
        <v>537.50267803604004</v>
      </c>
      <c r="AI11" s="142">
        <v>527.93746203428702</v>
      </c>
      <c r="AJ11" s="142">
        <v>522.68604818741403</v>
      </c>
      <c r="AK11" s="142">
        <v>523.84523913508099</v>
      </c>
      <c r="AL11" s="142">
        <v>530.71647474414601</v>
      </c>
      <c r="AM11" s="142">
        <v>536.76492088193095</v>
      </c>
      <c r="AN11" s="142">
        <v>540.68313198806595</v>
      </c>
      <c r="AO11" s="142">
        <v>543.61860047516404</v>
      </c>
      <c r="AP11" s="142">
        <v>541.658141238864</v>
      </c>
      <c r="AQ11" s="142">
        <v>540.92019097241496</v>
      </c>
      <c r="AR11" s="142">
        <v>556.4208443727</v>
      </c>
      <c r="AS11" s="142">
        <v>580.820274399391</v>
      </c>
    </row>
    <row r="12" spans="1:45" s="144" customFormat="1" ht="17.100000000000001" customHeight="1" x14ac:dyDescent="0.2">
      <c r="A12" s="77" t="s">
        <v>6</v>
      </c>
      <c r="B12" s="143"/>
      <c r="C12" s="143"/>
      <c r="D12" s="89">
        <v>146.01966927263999</v>
      </c>
      <c r="E12" s="89">
        <v>146.782367284027</v>
      </c>
      <c r="F12" s="89">
        <v>146.700495151811</v>
      </c>
      <c r="G12" s="89">
        <v>146.91629994767601</v>
      </c>
      <c r="H12" s="89">
        <v>146.618454126231</v>
      </c>
      <c r="I12" s="89">
        <v>146.07419177513</v>
      </c>
      <c r="J12" s="89">
        <v>145.19005725961401</v>
      </c>
      <c r="K12" s="89">
        <v>144.70090417802501</v>
      </c>
      <c r="L12" s="89">
        <v>144.84845215781399</v>
      </c>
      <c r="M12" s="89">
        <v>145.47871688843301</v>
      </c>
      <c r="N12" s="89">
        <v>146.08054624735601</v>
      </c>
      <c r="O12" s="89">
        <v>146.00926735685201</v>
      </c>
      <c r="P12" s="89">
        <v>145.93839993523599</v>
      </c>
      <c r="Q12" s="89">
        <v>146.566946636891</v>
      </c>
      <c r="R12" s="89">
        <v>147.856274465768</v>
      </c>
      <c r="S12" s="89">
        <v>149.64282444893001</v>
      </c>
      <c r="T12" s="89">
        <v>150.73269832001699</v>
      </c>
      <c r="U12" s="89">
        <v>151.051107573812</v>
      </c>
      <c r="V12" s="89">
        <v>150.65509798738501</v>
      </c>
      <c r="W12" s="89">
        <v>149.28486974192799</v>
      </c>
      <c r="X12" s="142">
        <v>147.98231533617101</v>
      </c>
      <c r="Y12" s="142">
        <v>146.21060986012401</v>
      </c>
      <c r="Z12" s="142">
        <v>144.31638609425701</v>
      </c>
      <c r="AA12" s="142">
        <v>143.69800999767901</v>
      </c>
      <c r="AB12" s="142">
        <v>144.510960558075</v>
      </c>
      <c r="AC12" s="142">
        <v>146.269528298848</v>
      </c>
      <c r="AD12" s="142">
        <v>148.76869015906701</v>
      </c>
      <c r="AE12" s="142">
        <v>150.94691753190301</v>
      </c>
      <c r="AF12" s="142">
        <v>152.78799146884501</v>
      </c>
      <c r="AG12" s="142">
        <v>154.05299861857199</v>
      </c>
      <c r="AH12" s="142">
        <v>154.471451798912</v>
      </c>
      <c r="AI12" s="142">
        <v>155.18314271965599</v>
      </c>
      <c r="AJ12" s="142">
        <v>156.099689173493</v>
      </c>
      <c r="AK12" s="142">
        <v>157.19699967628901</v>
      </c>
      <c r="AL12" s="142">
        <v>157.85182585154399</v>
      </c>
      <c r="AM12" s="142">
        <v>156.34450623310499</v>
      </c>
      <c r="AN12" s="142">
        <v>153.287657980511</v>
      </c>
      <c r="AO12" s="142">
        <v>150.40090227719</v>
      </c>
      <c r="AP12" s="142">
        <v>149.18259028243099</v>
      </c>
      <c r="AQ12" s="142">
        <v>164.354069630525</v>
      </c>
      <c r="AR12" s="142">
        <v>167.175438502459</v>
      </c>
      <c r="AS12" s="142">
        <v>170.542558016237</v>
      </c>
    </row>
    <row r="13" spans="1:45" s="212" customFormat="1" ht="17.100000000000001" customHeight="1" x14ac:dyDescent="0.2">
      <c r="A13" s="209" t="s">
        <v>93</v>
      </c>
      <c r="B13" s="210"/>
      <c r="C13" s="210"/>
      <c r="D13" s="210">
        <v>1664.6155794342137</v>
      </c>
      <c r="E13" s="210">
        <v>1721.8719734961498</v>
      </c>
      <c r="F13" s="210">
        <v>1763.0385535871515</v>
      </c>
      <c r="G13" s="210">
        <v>1790.7718093600979</v>
      </c>
      <c r="H13" s="210">
        <v>1831.7905755010395</v>
      </c>
      <c r="I13" s="210">
        <v>1862.1793295675902</v>
      </c>
      <c r="J13" s="210">
        <v>1857.3419661777602</v>
      </c>
      <c r="K13" s="210">
        <v>1865.7634465245101</v>
      </c>
      <c r="L13" s="210">
        <v>1934.1098863329282</v>
      </c>
      <c r="M13" s="210">
        <v>2036.7213346072658</v>
      </c>
      <c r="N13" s="210">
        <v>2114.0851462382725</v>
      </c>
      <c r="O13" s="210">
        <v>2157.375072049801</v>
      </c>
      <c r="P13" s="210">
        <v>2142.3424685532464</v>
      </c>
      <c r="Q13" s="210">
        <v>2109.6395680051983</v>
      </c>
      <c r="R13" s="210">
        <v>2122.8228755698669</v>
      </c>
      <c r="S13" s="210">
        <v>2133.9804550523559</v>
      </c>
      <c r="T13" s="210">
        <v>2142.9766090545709</v>
      </c>
      <c r="U13" s="210">
        <v>2152.0428660791599</v>
      </c>
      <c r="V13" s="210">
        <v>2175.964757142769</v>
      </c>
      <c r="W13" s="210">
        <v>2205.771254335692</v>
      </c>
      <c r="X13" s="235">
        <v>2247.9690236659499</v>
      </c>
      <c r="Y13" s="235">
        <v>2293.125799336819</v>
      </c>
      <c r="Z13" s="235">
        <v>2347.1841679607469</v>
      </c>
      <c r="AA13" s="235">
        <v>2394.2042277756491</v>
      </c>
      <c r="AB13" s="235">
        <v>2435.2035958224001</v>
      </c>
      <c r="AC13" s="235">
        <v>2475.0356242817902</v>
      </c>
      <c r="AD13" s="235">
        <v>2511.4418126190217</v>
      </c>
      <c r="AE13" s="235">
        <v>2542.7828406959102</v>
      </c>
      <c r="AF13" s="235">
        <v>2552.7493735807238</v>
      </c>
      <c r="AG13" s="235">
        <v>2582.4666207308542</v>
      </c>
      <c r="AH13" s="235">
        <v>2639.5226435116633</v>
      </c>
      <c r="AI13" s="235">
        <v>2679.1933388268048</v>
      </c>
      <c r="AJ13" s="235">
        <v>2685.6766143757709</v>
      </c>
      <c r="AK13" s="235">
        <v>2682.8315765662669</v>
      </c>
      <c r="AL13" s="235">
        <v>2689.71088427732</v>
      </c>
      <c r="AM13" s="235">
        <v>2721.3535148580077</v>
      </c>
      <c r="AN13" s="235">
        <v>2794.3103989836536</v>
      </c>
      <c r="AO13" s="235">
        <v>2853.5428451186303</v>
      </c>
      <c r="AP13" s="235">
        <v>2882.4104092545549</v>
      </c>
      <c r="AQ13" s="235">
        <v>2914.7000332082089</v>
      </c>
      <c r="AR13" s="235">
        <v>2952.6813208662752</v>
      </c>
      <c r="AS13" s="235">
        <v>2977.370978424643</v>
      </c>
    </row>
    <row r="14" spans="1:45" s="84" customFormat="1" ht="17.100000000000001" customHeight="1" x14ac:dyDescent="0.2">
      <c r="A14" s="77" t="s">
        <v>8</v>
      </c>
      <c r="B14" s="89"/>
      <c r="C14" s="89"/>
      <c r="D14" s="89">
        <v>117.78232095078199</v>
      </c>
      <c r="E14" s="89">
        <v>109.876395167797</v>
      </c>
      <c r="F14" s="89">
        <v>102.310379048553</v>
      </c>
      <c r="G14" s="89">
        <v>99.8061734660685</v>
      </c>
      <c r="H14" s="89">
        <v>105.085542504731</v>
      </c>
      <c r="I14" s="89">
        <v>111.609315673073</v>
      </c>
      <c r="J14" s="89">
        <v>113.766351999736</v>
      </c>
      <c r="K14" s="89">
        <v>119.735589440564</v>
      </c>
      <c r="L14" s="89">
        <v>134.369741009563</v>
      </c>
      <c r="M14" s="89">
        <v>150.612825175664</v>
      </c>
      <c r="N14" s="89">
        <v>159.69035003075101</v>
      </c>
      <c r="O14" s="89">
        <v>153.09621990520199</v>
      </c>
      <c r="P14" s="89">
        <v>137.664490789719</v>
      </c>
      <c r="Q14" s="89">
        <v>132.366559910642</v>
      </c>
      <c r="R14" s="89">
        <v>142.94748407763601</v>
      </c>
      <c r="S14" s="89">
        <v>155.655664866823</v>
      </c>
      <c r="T14" s="89">
        <v>160.199569377828</v>
      </c>
      <c r="U14" s="89">
        <v>159.44288478702299</v>
      </c>
      <c r="V14" s="89">
        <v>156.29572558509801</v>
      </c>
      <c r="W14" s="89">
        <v>156.99836604024901</v>
      </c>
      <c r="X14" s="142">
        <v>159.282799309502</v>
      </c>
      <c r="Y14" s="142">
        <v>159.81337000984701</v>
      </c>
      <c r="Z14" s="142">
        <v>164.88859043950501</v>
      </c>
      <c r="AA14" s="142">
        <v>174.2274246005</v>
      </c>
      <c r="AB14" s="142">
        <v>181.62234363658999</v>
      </c>
      <c r="AC14" s="142">
        <v>190.99117048260001</v>
      </c>
      <c r="AD14" s="142">
        <v>204.04351173238101</v>
      </c>
      <c r="AE14" s="142">
        <v>213.21902710962399</v>
      </c>
      <c r="AF14" s="142">
        <v>221.05529908931501</v>
      </c>
      <c r="AG14" s="142">
        <v>224.79530055450999</v>
      </c>
      <c r="AH14" s="142">
        <v>223.03351990516001</v>
      </c>
      <c r="AI14" s="142">
        <v>218.09957652120599</v>
      </c>
      <c r="AJ14" s="142">
        <v>209.722538751033</v>
      </c>
      <c r="AK14" s="142">
        <v>201.324476951409</v>
      </c>
      <c r="AL14" s="142">
        <v>203.88625942117099</v>
      </c>
      <c r="AM14" s="142">
        <v>220.78007446766301</v>
      </c>
      <c r="AN14" s="142">
        <v>246.34177993031</v>
      </c>
      <c r="AO14" s="142">
        <v>266.555832706481</v>
      </c>
      <c r="AP14" s="142">
        <v>271.19065984375402</v>
      </c>
      <c r="AQ14" s="142">
        <v>268.199757059521</v>
      </c>
      <c r="AR14" s="142">
        <v>260.86966301074602</v>
      </c>
      <c r="AS14" s="142">
        <v>249.63424415793901</v>
      </c>
    </row>
    <row r="15" spans="1:45" s="84" customFormat="1" ht="17.100000000000001" customHeight="1" x14ac:dyDescent="0.2">
      <c r="A15" s="90" t="s">
        <v>9</v>
      </c>
      <c r="B15" s="89"/>
      <c r="C15" s="89"/>
      <c r="D15" s="89">
        <v>800.68595845018604</v>
      </c>
      <c r="E15" s="89">
        <v>838.41373433722197</v>
      </c>
      <c r="F15" s="89">
        <v>853.03935606624498</v>
      </c>
      <c r="G15" s="89">
        <v>839.54089330929003</v>
      </c>
      <c r="H15" s="89">
        <v>845.49551036655805</v>
      </c>
      <c r="I15" s="89">
        <v>869.83423680487999</v>
      </c>
      <c r="J15" s="89">
        <v>879.52307321450201</v>
      </c>
      <c r="K15" s="89">
        <v>886.85013940045997</v>
      </c>
      <c r="L15" s="89">
        <v>908.17782663057096</v>
      </c>
      <c r="M15" s="89">
        <v>927.64607704077105</v>
      </c>
      <c r="N15" s="89">
        <v>943.06793942218201</v>
      </c>
      <c r="O15" s="89">
        <v>973.97773055012703</v>
      </c>
      <c r="P15" s="89">
        <v>986.50806948181798</v>
      </c>
      <c r="Q15" s="89">
        <v>969.94377712183598</v>
      </c>
      <c r="R15" s="89">
        <v>953.05549219331897</v>
      </c>
      <c r="S15" s="89">
        <v>941.121609752876</v>
      </c>
      <c r="T15" s="89">
        <v>933.14089498248097</v>
      </c>
      <c r="U15" s="89">
        <v>932.28031743751797</v>
      </c>
      <c r="V15" s="89">
        <v>939.69097973141004</v>
      </c>
      <c r="W15" s="89">
        <v>938.15470036166801</v>
      </c>
      <c r="X15" s="142">
        <v>941.92727007747601</v>
      </c>
      <c r="Y15" s="142">
        <v>954.96181895174698</v>
      </c>
      <c r="Z15" s="142">
        <v>968.80786691323999</v>
      </c>
      <c r="AA15" s="142">
        <v>986.79230998126798</v>
      </c>
      <c r="AB15" s="142">
        <v>1023.5653631011</v>
      </c>
      <c r="AC15" s="142">
        <v>1074.3038178706799</v>
      </c>
      <c r="AD15" s="142">
        <v>1095.42231252689</v>
      </c>
      <c r="AE15" s="142">
        <v>1082.58619457295</v>
      </c>
      <c r="AF15" s="142">
        <v>1040.2902964766099</v>
      </c>
      <c r="AG15" s="142">
        <v>1037.19984656313</v>
      </c>
      <c r="AH15" s="142">
        <v>1088.65924846911</v>
      </c>
      <c r="AI15" s="142">
        <v>1132.85940430136</v>
      </c>
      <c r="AJ15" s="142">
        <v>1126.6662213475699</v>
      </c>
      <c r="AK15" s="142">
        <v>1099.80853046263</v>
      </c>
      <c r="AL15" s="142">
        <v>1090.3643280045901</v>
      </c>
      <c r="AM15" s="142">
        <v>1098.8564495642199</v>
      </c>
      <c r="AN15" s="142">
        <v>1128.81600054711</v>
      </c>
      <c r="AO15" s="142">
        <v>1132.0148848766701</v>
      </c>
      <c r="AP15" s="142">
        <v>1111.9161910708201</v>
      </c>
      <c r="AQ15" s="142">
        <v>1115.7025611077099</v>
      </c>
      <c r="AR15" s="142">
        <v>1157.9506227874299</v>
      </c>
      <c r="AS15" s="142">
        <v>1199.0098172783901</v>
      </c>
    </row>
    <row r="16" spans="1:45" s="84" customFormat="1" ht="17.100000000000001" customHeight="1" x14ac:dyDescent="0.2">
      <c r="A16" s="90" t="s">
        <v>10</v>
      </c>
      <c r="B16" s="89"/>
      <c r="C16" s="89"/>
      <c r="D16" s="89">
        <v>68.862546700002497</v>
      </c>
      <c r="E16" s="89">
        <v>73.829465023682801</v>
      </c>
      <c r="F16" s="89">
        <v>78.234780840285595</v>
      </c>
      <c r="G16" s="89">
        <v>81.583383250208399</v>
      </c>
      <c r="H16" s="89">
        <v>83.936757122256296</v>
      </c>
      <c r="I16" s="89">
        <v>85.873410584995199</v>
      </c>
      <c r="J16" s="89">
        <v>88.308234421615396</v>
      </c>
      <c r="K16" s="89">
        <v>91.173235490954795</v>
      </c>
      <c r="L16" s="89">
        <v>93.710410647917001</v>
      </c>
      <c r="M16" s="89">
        <v>95.959050617484806</v>
      </c>
      <c r="N16" s="89">
        <v>97.294764163133294</v>
      </c>
      <c r="O16" s="89">
        <v>96.564551552786696</v>
      </c>
      <c r="P16" s="89">
        <v>94.752515784706404</v>
      </c>
      <c r="Q16" s="89">
        <v>93.186044545405196</v>
      </c>
      <c r="R16" s="89">
        <v>112.053010290488</v>
      </c>
      <c r="S16" s="89">
        <v>112.152601723828</v>
      </c>
      <c r="T16" s="89">
        <v>113.070559529815</v>
      </c>
      <c r="U16" s="89">
        <v>113.542540049449</v>
      </c>
      <c r="V16" s="89">
        <v>113.248936568614</v>
      </c>
      <c r="W16" s="89">
        <v>112.884582127274</v>
      </c>
      <c r="X16" s="142">
        <v>113.02709848037</v>
      </c>
      <c r="Y16" s="142">
        <v>113.551194029117</v>
      </c>
      <c r="Z16" s="142">
        <v>115.671330133968</v>
      </c>
      <c r="AA16" s="142">
        <v>119.027133919866</v>
      </c>
      <c r="AB16" s="142">
        <v>121.048855486848</v>
      </c>
      <c r="AC16" s="142">
        <v>121.642343684479</v>
      </c>
      <c r="AD16" s="142">
        <v>122.135023586664</v>
      </c>
      <c r="AE16" s="142">
        <v>122.94519989032</v>
      </c>
      <c r="AF16" s="142">
        <v>124.039637354671</v>
      </c>
      <c r="AG16" s="142">
        <v>125.53812250795799</v>
      </c>
      <c r="AH16" s="142">
        <v>127.263769053457</v>
      </c>
      <c r="AI16" s="142">
        <v>129.21605558172999</v>
      </c>
      <c r="AJ16" s="142">
        <v>131.67882174199801</v>
      </c>
      <c r="AK16" s="142">
        <v>134.71983802327199</v>
      </c>
      <c r="AL16" s="142">
        <v>137.56235651560999</v>
      </c>
      <c r="AM16" s="142">
        <v>140.01516405037799</v>
      </c>
      <c r="AN16" s="142">
        <v>142.89801224103201</v>
      </c>
      <c r="AO16" s="142">
        <v>145.47161368934999</v>
      </c>
      <c r="AP16" s="142">
        <v>147.39495641046599</v>
      </c>
      <c r="AQ16" s="142">
        <v>149.85475299960299</v>
      </c>
      <c r="AR16" s="142">
        <v>152.92425550549001</v>
      </c>
      <c r="AS16" s="142">
        <v>156.17188342846501</v>
      </c>
    </row>
    <row r="17" spans="1:45" s="84" customFormat="1" ht="17.100000000000001" customHeight="1" x14ac:dyDescent="0.2">
      <c r="A17" s="90" t="s">
        <v>11</v>
      </c>
      <c r="B17" s="89"/>
      <c r="C17" s="89"/>
      <c r="D17" s="89">
        <v>177.28894507473501</v>
      </c>
      <c r="E17" s="89">
        <v>180.17177560822799</v>
      </c>
      <c r="F17" s="89">
        <v>182.837667033944</v>
      </c>
      <c r="G17" s="89">
        <v>185.29928291071499</v>
      </c>
      <c r="H17" s="89">
        <v>187.916385872673</v>
      </c>
      <c r="I17" s="89">
        <v>190.71917921347</v>
      </c>
      <c r="J17" s="89">
        <v>193.609960620142</v>
      </c>
      <c r="K17" s="89">
        <v>196.49829742470399</v>
      </c>
      <c r="L17" s="89">
        <v>199.37595846139899</v>
      </c>
      <c r="M17" s="89">
        <v>202.33412440513399</v>
      </c>
      <c r="N17" s="89">
        <v>205.554192484124</v>
      </c>
      <c r="O17" s="89">
        <v>208.77761452422499</v>
      </c>
      <c r="P17" s="89">
        <v>211.88797529543399</v>
      </c>
      <c r="Q17" s="89">
        <v>214.83492209118</v>
      </c>
      <c r="R17" s="89">
        <v>217.97996400536201</v>
      </c>
      <c r="S17" s="89">
        <v>221.446880264356</v>
      </c>
      <c r="T17" s="89">
        <v>224.93044471367099</v>
      </c>
      <c r="U17" s="89">
        <v>228.32159263759399</v>
      </c>
      <c r="V17" s="89">
        <v>231.79718366506199</v>
      </c>
      <c r="W17" s="89">
        <v>235.50354139608999</v>
      </c>
      <c r="X17" s="142">
        <v>239.26493124465301</v>
      </c>
      <c r="Y17" s="142">
        <v>242.932351814605</v>
      </c>
      <c r="Z17" s="142">
        <v>246.493501136806</v>
      </c>
      <c r="AA17" s="142">
        <v>250.05467095646301</v>
      </c>
      <c r="AB17" s="142">
        <v>253.687350700168</v>
      </c>
      <c r="AC17" s="142">
        <v>257.61685339395802</v>
      </c>
      <c r="AD17" s="142">
        <v>261.66376460645802</v>
      </c>
      <c r="AE17" s="142">
        <v>265.681644295686</v>
      </c>
      <c r="AF17" s="142">
        <v>269.63934236949501</v>
      </c>
      <c r="AG17" s="142">
        <v>273.77700090118299</v>
      </c>
      <c r="AH17" s="142">
        <v>277.96370518011599</v>
      </c>
      <c r="AI17" s="142">
        <v>282.47842102267902</v>
      </c>
      <c r="AJ17" s="142">
        <v>287.440907596111</v>
      </c>
      <c r="AK17" s="142">
        <v>292.51562069349001</v>
      </c>
      <c r="AL17" s="142">
        <v>297.27640998329701</v>
      </c>
      <c r="AM17" s="142">
        <v>301.66519067573302</v>
      </c>
      <c r="AN17" s="142">
        <v>305.87308826121802</v>
      </c>
      <c r="AO17" s="142">
        <v>309.93676029854203</v>
      </c>
      <c r="AP17" s="142">
        <v>314.327193844205</v>
      </c>
      <c r="AQ17" s="142">
        <v>319.19049130756503</v>
      </c>
      <c r="AR17" s="142">
        <v>324.44354195652897</v>
      </c>
      <c r="AS17" s="142">
        <v>329.63548044233897</v>
      </c>
    </row>
    <row r="18" spans="1:45" s="84" customFormat="1" ht="17.100000000000001" customHeight="1" x14ac:dyDescent="0.2">
      <c r="A18" s="77" t="s">
        <v>12</v>
      </c>
      <c r="B18" s="89"/>
      <c r="C18" s="89"/>
      <c r="D18" s="89">
        <v>499.99580825850802</v>
      </c>
      <c r="E18" s="89">
        <v>519.58060335922005</v>
      </c>
      <c r="F18" s="89">
        <v>546.61637059812404</v>
      </c>
      <c r="G18" s="89">
        <v>584.54207642381596</v>
      </c>
      <c r="H18" s="89">
        <v>609.356379634821</v>
      </c>
      <c r="I18" s="89">
        <v>604.14318729117201</v>
      </c>
      <c r="J18" s="89">
        <v>582.13434592176498</v>
      </c>
      <c r="K18" s="89">
        <v>571.50618476782699</v>
      </c>
      <c r="L18" s="89">
        <v>598.47594958347804</v>
      </c>
      <c r="M18" s="89">
        <v>660.16925736821202</v>
      </c>
      <c r="N18" s="89">
        <v>708.47790013808196</v>
      </c>
      <c r="O18" s="89">
        <v>724.95895551746003</v>
      </c>
      <c r="P18" s="89">
        <v>711.529417201569</v>
      </c>
      <c r="Q18" s="89">
        <v>699.30826433613504</v>
      </c>
      <c r="R18" s="89">
        <v>696.78692500306204</v>
      </c>
      <c r="S18" s="89">
        <v>703.60369844447303</v>
      </c>
      <c r="T18" s="89">
        <v>711.63514045077602</v>
      </c>
      <c r="U18" s="89">
        <v>718.45553116757605</v>
      </c>
      <c r="V18" s="89">
        <v>734.93193159258499</v>
      </c>
      <c r="W18" s="89">
        <v>762.23006441041105</v>
      </c>
      <c r="X18" s="142">
        <v>794.46692455394896</v>
      </c>
      <c r="Y18" s="142">
        <v>821.86706453150305</v>
      </c>
      <c r="Z18" s="142">
        <v>851.32287933722796</v>
      </c>
      <c r="AA18" s="142">
        <v>864.10268831755195</v>
      </c>
      <c r="AB18" s="142">
        <v>855.27968289769399</v>
      </c>
      <c r="AC18" s="142">
        <v>830.481438850073</v>
      </c>
      <c r="AD18" s="142">
        <v>828.17720016662895</v>
      </c>
      <c r="AE18" s="142">
        <v>858.35077482733004</v>
      </c>
      <c r="AF18" s="142">
        <v>897.72479829063298</v>
      </c>
      <c r="AG18" s="142">
        <v>921.15635020407296</v>
      </c>
      <c r="AH18" s="142">
        <v>922.60240090382001</v>
      </c>
      <c r="AI18" s="142">
        <v>916.53988139983005</v>
      </c>
      <c r="AJ18" s="142">
        <v>930.168124939059</v>
      </c>
      <c r="AK18" s="142">
        <v>954.46311043546598</v>
      </c>
      <c r="AL18" s="142">
        <v>960.62153035265203</v>
      </c>
      <c r="AM18" s="142">
        <v>960.03663610001399</v>
      </c>
      <c r="AN18" s="142">
        <v>970.38151800398396</v>
      </c>
      <c r="AO18" s="142">
        <v>999.563753547587</v>
      </c>
      <c r="AP18" s="142">
        <v>1037.5814080853099</v>
      </c>
      <c r="AQ18" s="142">
        <v>1061.75247073381</v>
      </c>
      <c r="AR18" s="142">
        <v>1056.4932376060799</v>
      </c>
      <c r="AS18" s="142">
        <v>1042.9195531175101</v>
      </c>
    </row>
    <row r="19" spans="1:45" s="212" customFormat="1" ht="17.100000000000001" customHeight="1" x14ac:dyDescent="0.2">
      <c r="A19" s="209" t="s">
        <v>94</v>
      </c>
      <c r="B19" s="210"/>
      <c r="C19" s="210"/>
      <c r="D19" s="210">
        <v>4470.4653177105656</v>
      </c>
      <c r="E19" s="210">
        <v>4592.0048620858588</v>
      </c>
      <c r="F19" s="210">
        <v>4710.6990724671978</v>
      </c>
      <c r="G19" s="210">
        <v>4789.1434698136018</v>
      </c>
      <c r="H19" s="210">
        <v>4798.0254791303169</v>
      </c>
      <c r="I19" s="210">
        <v>4819.353849501329</v>
      </c>
      <c r="J19" s="210">
        <v>5027.1942742626479</v>
      </c>
      <c r="K19" s="210">
        <v>5232.6051473549433</v>
      </c>
      <c r="L19" s="210">
        <v>5415.4335831027738</v>
      </c>
      <c r="M19" s="210">
        <v>5563.1076540335453</v>
      </c>
      <c r="N19" s="210">
        <v>5634.0201766503742</v>
      </c>
      <c r="O19" s="210">
        <v>5653.7076124572222</v>
      </c>
      <c r="P19" s="210">
        <v>5702.756910684474</v>
      </c>
      <c r="Q19" s="210">
        <v>5762.1267564161026</v>
      </c>
      <c r="R19" s="210">
        <v>5781.3622023529842</v>
      </c>
      <c r="S19" s="210">
        <v>5822.5434170144363</v>
      </c>
      <c r="T19" s="210">
        <v>5925.1322029960702</v>
      </c>
      <c r="U19" s="210">
        <v>6033.4190565417912</v>
      </c>
      <c r="V19" s="210">
        <v>6114.6143922080901</v>
      </c>
      <c r="W19" s="210">
        <v>6227.3622107801802</v>
      </c>
      <c r="X19" s="235">
        <v>6306.1138802573487</v>
      </c>
      <c r="Y19" s="235">
        <v>6353.2403510392287</v>
      </c>
      <c r="Z19" s="235">
        <v>6438.5292828918118</v>
      </c>
      <c r="AA19" s="235">
        <v>6521.2656708969807</v>
      </c>
      <c r="AB19" s="235">
        <v>6578.3488616000641</v>
      </c>
      <c r="AC19" s="235">
        <v>6675.8570354929807</v>
      </c>
      <c r="AD19" s="235">
        <v>6775.9752639101271</v>
      </c>
      <c r="AE19" s="235">
        <v>6880.8200240315455</v>
      </c>
      <c r="AF19" s="235">
        <v>7024.7190815438507</v>
      </c>
      <c r="AG19" s="235">
        <v>7131.6331127743933</v>
      </c>
      <c r="AH19" s="235">
        <v>7171.0630534664679</v>
      </c>
      <c r="AI19" s="235">
        <v>7208.8826286764288</v>
      </c>
      <c r="AJ19" s="235">
        <v>7288.1753661800176</v>
      </c>
      <c r="AK19" s="235">
        <v>7413.2171709080731</v>
      </c>
      <c r="AL19" s="235">
        <v>7597.7489318039361</v>
      </c>
      <c r="AM19" s="235">
        <v>7772.1360019569192</v>
      </c>
      <c r="AN19" s="235">
        <v>7899.4838382729158</v>
      </c>
      <c r="AO19" s="235">
        <v>8027.1751466200694</v>
      </c>
      <c r="AP19" s="235">
        <v>8183.9500908234459</v>
      </c>
      <c r="AQ19" s="235">
        <v>8336.1783671781395</v>
      </c>
      <c r="AR19" s="235">
        <v>8529.915153700782</v>
      </c>
      <c r="AS19" s="235">
        <v>8703.0124397820618</v>
      </c>
    </row>
    <row r="20" spans="1:45" s="84" customFormat="1" ht="17.100000000000001" customHeight="1" x14ac:dyDescent="0.2">
      <c r="A20" s="91" t="s">
        <v>52</v>
      </c>
      <c r="B20" s="89"/>
      <c r="C20" s="89"/>
      <c r="D20" s="89">
        <v>1260.3837117954499</v>
      </c>
      <c r="E20" s="89">
        <v>1299.5082640068699</v>
      </c>
      <c r="F20" s="89">
        <v>1331.062775292</v>
      </c>
      <c r="G20" s="89">
        <v>1336.6742216105099</v>
      </c>
      <c r="H20" s="89">
        <v>1311.7009676504799</v>
      </c>
      <c r="I20" s="89">
        <v>1284.1839379661301</v>
      </c>
      <c r="J20" s="89">
        <v>1313.1262715820301</v>
      </c>
      <c r="K20" s="89">
        <v>1352.1255829750401</v>
      </c>
      <c r="L20" s="89">
        <v>1391.06154177588</v>
      </c>
      <c r="M20" s="89">
        <v>1462.9757815077101</v>
      </c>
      <c r="N20" s="89">
        <v>1505.3330952477099</v>
      </c>
      <c r="O20" s="89">
        <v>1492.84122855949</v>
      </c>
      <c r="P20" s="89">
        <v>1476.5927844294599</v>
      </c>
      <c r="Q20" s="89">
        <v>1465.70979751101</v>
      </c>
      <c r="R20" s="89">
        <v>1440.4088716031599</v>
      </c>
      <c r="S20" s="89">
        <v>1464.28126910673</v>
      </c>
      <c r="T20" s="89">
        <v>1501.83682669169</v>
      </c>
      <c r="U20" s="89">
        <v>1493.22721060401</v>
      </c>
      <c r="V20" s="89">
        <v>1481.47485508623</v>
      </c>
      <c r="W20" s="89">
        <v>1505.3180273816299</v>
      </c>
      <c r="X20" s="142">
        <v>1494.6387199539899</v>
      </c>
      <c r="Y20" s="142">
        <v>1467.7208736377299</v>
      </c>
      <c r="Z20" s="142">
        <v>1476.0847455084599</v>
      </c>
      <c r="AA20" s="142">
        <v>1487.6088565395501</v>
      </c>
      <c r="AB20" s="142">
        <v>1489.9230378955399</v>
      </c>
      <c r="AC20" s="142">
        <v>1512.6364640588299</v>
      </c>
      <c r="AD20" s="142">
        <v>1534.5923224918099</v>
      </c>
      <c r="AE20" s="142">
        <v>1551.9370196477801</v>
      </c>
      <c r="AF20" s="142">
        <v>1587.85018849998</v>
      </c>
      <c r="AG20" s="142">
        <v>1599.62001302773</v>
      </c>
      <c r="AH20" s="142">
        <v>1562.31378116316</v>
      </c>
      <c r="AI20" s="142">
        <v>1532.63237716189</v>
      </c>
      <c r="AJ20" s="142">
        <v>1546.17388498076</v>
      </c>
      <c r="AK20" s="142">
        <v>1573.9752197657799</v>
      </c>
      <c r="AL20" s="142">
        <v>1617.3563473773099</v>
      </c>
      <c r="AM20" s="142">
        <v>1639.4209250137401</v>
      </c>
      <c r="AN20" s="142">
        <v>1630.32449412504</v>
      </c>
      <c r="AO20" s="142">
        <v>1627.1409475881601</v>
      </c>
      <c r="AP20" s="142">
        <v>1640.2448702680001</v>
      </c>
      <c r="AQ20" s="142">
        <v>1653.12293883646</v>
      </c>
      <c r="AR20" s="142">
        <v>1687.27827833796</v>
      </c>
      <c r="AS20" s="142">
        <v>1733.87356600365</v>
      </c>
    </row>
    <row r="21" spans="1:45" s="84" customFormat="1" ht="17.100000000000001" customHeight="1" x14ac:dyDescent="0.2">
      <c r="A21" s="91" t="s">
        <v>53</v>
      </c>
      <c r="B21" s="89"/>
      <c r="C21" s="89"/>
      <c r="D21" s="89">
        <v>244.81966002660801</v>
      </c>
      <c r="E21" s="89">
        <v>244.825082427919</v>
      </c>
      <c r="F21" s="89">
        <v>246.01467929881599</v>
      </c>
      <c r="G21" s="89">
        <v>249.97630263728999</v>
      </c>
      <c r="H21" s="89">
        <v>255.351021042502</v>
      </c>
      <c r="I21" s="89">
        <v>262.95346181965698</v>
      </c>
      <c r="J21" s="89">
        <v>272.26169524685901</v>
      </c>
      <c r="K21" s="89">
        <v>278.91236533077699</v>
      </c>
      <c r="L21" s="89">
        <v>283.962759473012</v>
      </c>
      <c r="M21" s="89">
        <v>289.85133268416098</v>
      </c>
      <c r="N21" s="89">
        <v>295.29662606768699</v>
      </c>
      <c r="O21" s="89">
        <v>302.70652790668601</v>
      </c>
      <c r="P21" s="89">
        <v>310.26738499805498</v>
      </c>
      <c r="Q21" s="89">
        <v>314.60681838108599</v>
      </c>
      <c r="R21" s="89">
        <v>316.54902557150598</v>
      </c>
      <c r="S21" s="89">
        <v>319.35093424469699</v>
      </c>
      <c r="T21" s="89">
        <v>323.09108236260403</v>
      </c>
      <c r="U21" s="89">
        <v>327.71611994801901</v>
      </c>
      <c r="V21" s="89">
        <v>333.03289581022102</v>
      </c>
      <c r="W21" s="89">
        <v>337.60947023103199</v>
      </c>
      <c r="X21" s="142">
        <v>341.869412196898</v>
      </c>
      <c r="Y21" s="142">
        <v>347.696111250385</v>
      </c>
      <c r="Z21" s="142">
        <v>354.92548572162298</v>
      </c>
      <c r="AA21" s="142">
        <v>358.85635980506498</v>
      </c>
      <c r="AB21" s="142">
        <v>362.51967044693299</v>
      </c>
      <c r="AC21" s="142">
        <v>370.44595838804401</v>
      </c>
      <c r="AD21" s="142">
        <v>379.72791118221198</v>
      </c>
      <c r="AE21" s="142">
        <v>388.08435560573201</v>
      </c>
      <c r="AF21" s="142">
        <v>396.97369643443602</v>
      </c>
      <c r="AG21" s="142">
        <v>403.75495608103</v>
      </c>
      <c r="AH21" s="142">
        <v>406.72723535764999</v>
      </c>
      <c r="AI21" s="142">
        <v>409.73282338827897</v>
      </c>
      <c r="AJ21" s="142">
        <v>413.648096484929</v>
      </c>
      <c r="AK21" s="142">
        <v>415.82127683597798</v>
      </c>
      <c r="AL21" s="142">
        <v>419.19439484736898</v>
      </c>
      <c r="AM21" s="142">
        <v>424.95726136239398</v>
      </c>
      <c r="AN21" s="142">
        <v>430.00341894083198</v>
      </c>
      <c r="AO21" s="142">
        <v>435.15213735776302</v>
      </c>
      <c r="AP21" s="142">
        <v>445.62636685303102</v>
      </c>
      <c r="AQ21" s="142">
        <v>459.23222623294998</v>
      </c>
      <c r="AR21" s="142">
        <v>468.37189774903402</v>
      </c>
      <c r="AS21" s="142">
        <v>474.12245251328898</v>
      </c>
    </row>
    <row r="22" spans="1:45" s="84" customFormat="1" ht="17.100000000000001" customHeight="1" x14ac:dyDescent="0.2">
      <c r="A22" s="91" t="s">
        <v>55</v>
      </c>
      <c r="B22" s="89"/>
      <c r="C22" s="89"/>
      <c r="D22" s="89">
        <v>209.97916490762401</v>
      </c>
      <c r="E22" s="89">
        <v>201.54441560709799</v>
      </c>
      <c r="F22" s="89">
        <v>196.12216146130999</v>
      </c>
      <c r="G22" s="89">
        <v>201.588403358498</v>
      </c>
      <c r="H22" s="89">
        <v>219.021084972164</v>
      </c>
      <c r="I22" s="89">
        <v>234.11554201183699</v>
      </c>
      <c r="J22" s="89">
        <v>239.99659199077101</v>
      </c>
      <c r="K22" s="89">
        <v>237.37772669116299</v>
      </c>
      <c r="L22" s="89">
        <v>236.970737067329</v>
      </c>
      <c r="M22" s="89">
        <v>244.54266649513599</v>
      </c>
      <c r="N22" s="89">
        <v>259.15596850416398</v>
      </c>
      <c r="O22" s="89">
        <v>268.283931793205</v>
      </c>
      <c r="P22" s="89">
        <v>272.76357907446499</v>
      </c>
      <c r="Q22" s="89">
        <v>272.18955088805001</v>
      </c>
      <c r="R22" s="89">
        <v>270.430801845985</v>
      </c>
      <c r="S22" s="89">
        <v>277.569601009959</v>
      </c>
      <c r="T22" s="89">
        <v>283.94443937576</v>
      </c>
      <c r="U22" s="89">
        <v>283.19952022844501</v>
      </c>
      <c r="V22" s="89">
        <v>285.19713517017499</v>
      </c>
      <c r="W22" s="89">
        <v>294.06480019554499</v>
      </c>
      <c r="X22" s="142">
        <v>301.07818967820799</v>
      </c>
      <c r="Y22" s="142">
        <v>313.41637434098499</v>
      </c>
      <c r="Z22" s="142">
        <v>321.82265163311399</v>
      </c>
      <c r="AA22" s="142">
        <v>318.243030325044</v>
      </c>
      <c r="AB22" s="142">
        <v>309.356498305331</v>
      </c>
      <c r="AC22" s="142">
        <v>306.97284318225098</v>
      </c>
      <c r="AD22" s="142">
        <v>309.376134571671</v>
      </c>
      <c r="AE22" s="142">
        <v>313.71569465835302</v>
      </c>
      <c r="AF22" s="142">
        <v>319.135715795995</v>
      </c>
      <c r="AG22" s="142">
        <v>328.72016191889497</v>
      </c>
      <c r="AH22" s="142">
        <v>333.72527413937399</v>
      </c>
      <c r="AI22" s="142">
        <v>334.00879163078997</v>
      </c>
      <c r="AJ22" s="142">
        <v>340.34922267798498</v>
      </c>
      <c r="AK22" s="142">
        <v>347.70353428207198</v>
      </c>
      <c r="AL22" s="142">
        <v>355.27288769120901</v>
      </c>
      <c r="AM22" s="142">
        <v>363.20807217587799</v>
      </c>
      <c r="AN22" s="142">
        <v>363.87808900601402</v>
      </c>
      <c r="AO22" s="142">
        <v>354.18023371306901</v>
      </c>
      <c r="AP22" s="142">
        <v>351.22552206870802</v>
      </c>
      <c r="AQ22" s="142">
        <v>359.83590483678603</v>
      </c>
      <c r="AR22" s="142">
        <v>372.984080128899</v>
      </c>
      <c r="AS22" s="142">
        <v>382.82164282884901</v>
      </c>
    </row>
    <row r="23" spans="1:45" s="84" customFormat="1" ht="17.100000000000001" customHeight="1" x14ac:dyDescent="0.2">
      <c r="A23" s="91" t="s">
        <v>54</v>
      </c>
      <c r="B23" s="89"/>
      <c r="C23" s="89"/>
      <c r="D23" s="89">
        <v>392.22216715703399</v>
      </c>
      <c r="E23" s="89">
        <v>440.77776879795499</v>
      </c>
      <c r="F23" s="89">
        <v>496.86048513500401</v>
      </c>
      <c r="G23" s="89">
        <v>528.45551316190995</v>
      </c>
      <c r="H23" s="89">
        <v>514.70941058308995</v>
      </c>
      <c r="I23" s="89">
        <v>522.24461956903303</v>
      </c>
      <c r="J23" s="89">
        <v>592.84140277291397</v>
      </c>
      <c r="K23" s="89">
        <v>674.90974971166804</v>
      </c>
      <c r="L23" s="89">
        <v>710.76744045532996</v>
      </c>
      <c r="M23" s="89">
        <v>685.78772420569101</v>
      </c>
      <c r="N23" s="89">
        <v>661.41012683235101</v>
      </c>
      <c r="O23" s="89">
        <v>687.66269720921798</v>
      </c>
      <c r="P23" s="89">
        <v>751.25461855092703</v>
      </c>
      <c r="Q23" s="89">
        <v>817.04831180748999</v>
      </c>
      <c r="R23" s="89">
        <v>849.53649430835605</v>
      </c>
      <c r="S23" s="89">
        <v>835.74925804847601</v>
      </c>
      <c r="T23" s="89">
        <v>867.33695084310796</v>
      </c>
      <c r="U23" s="89">
        <v>953.40845684182398</v>
      </c>
      <c r="V23" s="89">
        <v>1000.43672054767</v>
      </c>
      <c r="W23" s="89">
        <v>1042.98119456275</v>
      </c>
      <c r="X23" s="142">
        <v>1094.2248377046801</v>
      </c>
      <c r="Y23" s="142">
        <v>1090.4644006547101</v>
      </c>
      <c r="Z23" s="142">
        <v>1067.48209219658</v>
      </c>
      <c r="AA23" s="142">
        <v>1055.52436206577</v>
      </c>
      <c r="AB23" s="142">
        <v>1043.5443664776601</v>
      </c>
      <c r="AC23" s="142">
        <v>1056.34210730258</v>
      </c>
      <c r="AD23" s="142">
        <v>1095.2742615946599</v>
      </c>
      <c r="AE23" s="142">
        <v>1139.3498904687699</v>
      </c>
      <c r="AF23" s="142">
        <v>1179.9739329970901</v>
      </c>
      <c r="AG23" s="142">
        <v>1209.3053543624401</v>
      </c>
      <c r="AH23" s="142">
        <v>1240.7712677100401</v>
      </c>
      <c r="AI23" s="142">
        <v>1280.9252050801599</v>
      </c>
      <c r="AJ23" s="142">
        <v>1321.45841466824</v>
      </c>
      <c r="AK23" s="142">
        <v>1378.1802596335999</v>
      </c>
      <c r="AL23" s="142">
        <v>1430.7929293549901</v>
      </c>
      <c r="AM23" s="142">
        <v>1472.56640138999</v>
      </c>
      <c r="AN23" s="142">
        <v>1519.2763746124999</v>
      </c>
      <c r="AO23" s="142">
        <v>1582.16831215351</v>
      </c>
      <c r="AP23" s="142">
        <v>1654.20617028579</v>
      </c>
      <c r="AQ23" s="142">
        <v>1699.99748395148</v>
      </c>
      <c r="AR23" s="142">
        <v>1711.28390075487</v>
      </c>
      <c r="AS23" s="142">
        <v>1715.62000423628</v>
      </c>
    </row>
    <row r="24" spans="1:45" s="84" customFormat="1" ht="17.100000000000001" customHeight="1" x14ac:dyDescent="0.2">
      <c r="A24" s="91" t="s">
        <v>72</v>
      </c>
      <c r="B24" s="89"/>
      <c r="C24" s="89"/>
      <c r="D24" s="89">
        <v>220.513560590498</v>
      </c>
      <c r="E24" s="89">
        <v>233.701233103916</v>
      </c>
      <c r="F24" s="89">
        <v>239.49715558774099</v>
      </c>
      <c r="G24" s="89">
        <v>235.265111496673</v>
      </c>
      <c r="H24" s="89">
        <v>228.050767160612</v>
      </c>
      <c r="I24" s="89">
        <v>223.10059752503901</v>
      </c>
      <c r="J24" s="89">
        <v>233.27222556452901</v>
      </c>
      <c r="K24" s="89">
        <v>252.06316891789001</v>
      </c>
      <c r="L24" s="89">
        <v>268.08275006866501</v>
      </c>
      <c r="M24" s="89">
        <v>275.79452807786998</v>
      </c>
      <c r="N24" s="89">
        <v>276.77383680988299</v>
      </c>
      <c r="O24" s="89">
        <v>274.40257189934101</v>
      </c>
      <c r="P24" s="89">
        <v>272.23965220285498</v>
      </c>
      <c r="Q24" s="89">
        <v>269.31988827832799</v>
      </c>
      <c r="R24" s="89">
        <v>266.06980344702401</v>
      </c>
      <c r="S24" s="89">
        <v>268.14420257696401</v>
      </c>
      <c r="T24" s="89">
        <v>279.81999278552098</v>
      </c>
      <c r="U24" s="89">
        <v>291.81056953189199</v>
      </c>
      <c r="V24" s="89">
        <v>292.98791369136597</v>
      </c>
      <c r="W24" s="89">
        <v>294.87376404399498</v>
      </c>
      <c r="X24" s="142">
        <v>304.72434779996399</v>
      </c>
      <c r="Y24" s="142">
        <v>328.26412010011097</v>
      </c>
      <c r="Z24" s="142">
        <v>356.45869159279198</v>
      </c>
      <c r="AA24" s="142">
        <v>373.41372074890398</v>
      </c>
      <c r="AB24" s="142">
        <v>375.638470917071</v>
      </c>
      <c r="AC24" s="142">
        <v>378.07032830808703</v>
      </c>
      <c r="AD24" s="142">
        <v>381.345644881765</v>
      </c>
      <c r="AE24" s="142">
        <v>392.10284886769898</v>
      </c>
      <c r="AF24" s="142">
        <v>410.27606662547203</v>
      </c>
      <c r="AG24" s="142">
        <v>418.714763535055</v>
      </c>
      <c r="AH24" s="142">
        <v>415.57237694713098</v>
      </c>
      <c r="AI24" s="142">
        <v>411.19945756599799</v>
      </c>
      <c r="AJ24" s="142">
        <v>407.76450872073599</v>
      </c>
      <c r="AK24" s="142">
        <v>413.75703782401303</v>
      </c>
      <c r="AL24" s="142">
        <v>431.70973626778999</v>
      </c>
      <c r="AM24" s="142">
        <v>445.94103559640803</v>
      </c>
      <c r="AN24" s="142">
        <v>449.68939611765302</v>
      </c>
      <c r="AO24" s="142">
        <v>450.33535139181998</v>
      </c>
      <c r="AP24" s="142">
        <v>454.65180567120302</v>
      </c>
      <c r="AQ24" s="142">
        <v>463.25571195428</v>
      </c>
      <c r="AR24" s="142">
        <v>483.20324114488102</v>
      </c>
      <c r="AS24" s="142">
        <v>510.04220017193302</v>
      </c>
    </row>
    <row r="25" spans="1:45" s="84" customFormat="1" ht="17.100000000000001" customHeight="1" x14ac:dyDescent="0.2">
      <c r="A25" s="91" t="s">
        <v>14</v>
      </c>
      <c r="B25" s="89"/>
      <c r="C25" s="89"/>
      <c r="D25" s="89">
        <v>514.35970167750997</v>
      </c>
      <c r="E25" s="89">
        <v>521.79554420550596</v>
      </c>
      <c r="F25" s="89">
        <v>529.02995092189701</v>
      </c>
      <c r="G25" s="89">
        <v>535.52013069320606</v>
      </c>
      <c r="H25" s="89">
        <v>541.10495212577405</v>
      </c>
      <c r="I25" s="89">
        <v>545.78283768871097</v>
      </c>
      <c r="J25" s="89">
        <v>550.06607036435696</v>
      </c>
      <c r="K25" s="89">
        <v>550.00294985876405</v>
      </c>
      <c r="L25" s="89">
        <v>555.60937160876301</v>
      </c>
      <c r="M25" s="89">
        <v>561.682199117506</v>
      </c>
      <c r="N25" s="89">
        <v>568.02191127179503</v>
      </c>
      <c r="O25" s="89">
        <v>574.56019013255298</v>
      </c>
      <c r="P25" s="89">
        <v>580.826903115905</v>
      </c>
      <c r="Q25" s="89">
        <v>586.59473911023701</v>
      </c>
      <c r="R25" s="89">
        <v>592.25795929550304</v>
      </c>
      <c r="S25" s="89">
        <v>598.54269228999704</v>
      </c>
      <c r="T25" s="89">
        <v>605.80765801079394</v>
      </c>
      <c r="U25" s="89">
        <v>613.743981515119</v>
      </c>
      <c r="V25" s="89">
        <v>621.85453046166401</v>
      </c>
      <c r="W25" s="89">
        <v>630.23001643569296</v>
      </c>
      <c r="X25" s="142">
        <v>639.52245894993496</v>
      </c>
      <c r="Y25" s="142">
        <v>650.53519965507905</v>
      </c>
      <c r="Z25" s="142">
        <v>662.58755228362202</v>
      </c>
      <c r="AA25" s="142">
        <v>674.21095507200096</v>
      </c>
      <c r="AB25" s="142">
        <v>684.76967490296704</v>
      </c>
      <c r="AC25" s="142">
        <v>694.48588901408004</v>
      </c>
      <c r="AD25" s="142">
        <v>704.22008680792806</v>
      </c>
      <c r="AE25" s="142">
        <v>714.80694539781405</v>
      </c>
      <c r="AF25" s="142">
        <v>726.11137890589805</v>
      </c>
      <c r="AG25" s="142">
        <v>737.06468300739198</v>
      </c>
      <c r="AH25" s="142">
        <v>747.25866661412203</v>
      </c>
      <c r="AI25" s="142">
        <v>756.92711205437297</v>
      </c>
      <c r="AJ25" s="142">
        <v>766.74548279054602</v>
      </c>
      <c r="AK25" s="142">
        <v>777.18380992325001</v>
      </c>
      <c r="AL25" s="142">
        <v>788.48622943088196</v>
      </c>
      <c r="AM25" s="142">
        <v>800.74897881882396</v>
      </c>
      <c r="AN25" s="142">
        <v>813.76792040803798</v>
      </c>
      <c r="AO25" s="142">
        <v>827.45087586403804</v>
      </c>
      <c r="AP25" s="142">
        <v>841.23867125321794</v>
      </c>
      <c r="AQ25" s="142">
        <v>854.73846522210101</v>
      </c>
      <c r="AR25" s="142">
        <v>868.49077113634496</v>
      </c>
      <c r="AS25" s="142">
        <v>882.65838325379696</v>
      </c>
    </row>
    <row r="26" spans="1:45" s="84" customFormat="1" ht="17.100000000000001" customHeight="1" x14ac:dyDescent="0.2">
      <c r="A26" s="91" t="s">
        <v>56</v>
      </c>
      <c r="B26" s="89"/>
      <c r="C26" s="89"/>
      <c r="D26" s="89">
        <v>293.36385370054097</v>
      </c>
      <c r="E26" s="89">
        <v>292.34854892281402</v>
      </c>
      <c r="F26" s="89">
        <v>296.54092596423402</v>
      </c>
      <c r="G26" s="89">
        <v>306.34386624598301</v>
      </c>
      <c r="H26" s="89">
        <v>309.800156808623</v>
      </c>
      <c r="I26" s="89">
        <v>305.22315735174101</v>
      </c>
      <c r="J26" s="89">
        <v>351.14888479367801</v>
      </c>
      <c r="K26" s="89">
        <v>358.09630738536703</v>
      </c>
      <c r="L26" s="89">
        <v>376.88690167148297</v>
      </c>
      <c r="M26" s="89">
        <v>402.37291690347598</v>
      </c>
      <c r="N26" s="89">
        <v>414.92442853990798</v>
      </c>
      <c r="O26" s="89">
        <v>400.74894177924102</v>
      </c>
      <c r="P26" s="89">
        <v>379.25203206297601</v>
      </c>
      <c r="Q26" s="89">
        <v>368.79470240409</v>
      </c>
      <c r="R26" s="89">
        <v>365.53800442364701</v>
      </c>
      <c r="S26" s="89">
        <v>365.70154523525298</v>
      </c>
      <c r="T26" s="89">
        <v>365.79981415834499</v>
      </c>
      <c r="U26" s="89">
        <v>359.43952087619402</v>
      </c>
      <c r="V26" s="89">
        <v>354.51766332268102</v>
      </c>
      <c r="W26" s="89">
        <v>361.222259475898</v>
      </c>
      <c r="X26" s="142">
        <v>368.93016420063202</v>
      </c>
      <c r="Y26" s="142">
        <v>370.57888929510898</v>
      </c>
      <c r="Z26" s="142">
        <v>372.51142785737699</v>
      </c>
      <c r="AA26" s="142">
        <v>372.51557083201601</v>
      </c>
      <c r="AB26" s="142">
        <v>364.15761721574501</v>
      </c>
      <c r="AC26" s="142">
        <v>352.32643039072298</v>
      </c>
      <c r="AD26" s="142">
        <v>344.86619127215903</v>
      </c>
      <c r="AE26" s="142">
        <v>344.74545240679799</v>
      </c>
      <c r="AF26" s="142">
        <v>352.88762042763199</v>
      </c>
      <c r="AG26" s="142">
        <v>358.739769259269</v>
      </c>
      <c r="AH26" s="142">
        <v>351.634400379358</v>
      </c>
      <c r="AI26" s="142">
        <v>339.18579636350802</v>
      </c>
      <c r="AJ26" s="142">
        <v>332.82233683038402</v>
      </c>
      <c r="AK26" s="142">
        <v>334.52917791831999</v>
      </c>
      <c r="AL26" s="142">
        <v>341.727626423201</v>
      </c>
      <c r="AM26" s="142">
        <v>348.069643801783</v>
      </c>
      <c r="AN26" s="142">
        <v>349.557504132617</v>
      </c>
      <c r="AO26" s="142">
        <v>352.51317684176797</v>
      </c>
      <c r="AP26" s="142">
        <v>358.476188482758</v>
      </c>
      <c r="AQ26" s="142">
        <v>362.07307775293498</v>
      </c>
      <c r="AR26" s="142">
        <v>362.93321062024103</v>
      </c>
      <c r="AS26" s="142">
        <v>363.862655891646</v>
      </c>
    </row>
    <row r="27" spans="1:45" s="84" customFormat="1" ht="17.100000000000001" customHeight="1" x14ac:dyDescent="0.2">
      <c r="A27" s="91" t="s">
        <v>57</v>
      </c>
      <c r="B27" s="89"/>
      <c r="C27" s="89"/>
      <c r="D27" s="89">
        <v>122.469504217272</v>
      </c>
      <c r="E27" s="89">
        <v>130.020044112297</v>
      </c>
      <c r="F27" s="89">
        <v>139.83732100486199</v>
      </c>
      <c r="G27" s="89">
        <v>147.84212624481</v>
      </c>
      <c r="H27" s="89">
        <v>151.70904009112701</v>
      </c>
      <c r="I27" s="89">
        <v>152.05440010273401</v>
      </c>
      <c r="J27" s="89">
        <v>157.290570737987</v>
      </c>
      <c r="K27" s="89">
        <v>170.455584648046</v>
      </c>
      <c r="L27" s="89">
        <v>193.771790211264</v>
      </c>
      <c r="M27" s="89">
        <v>214.00839962344199</v>
      </c>
      <c r="N27" s="89">
        <v>216.51256823029701</v>
      </c>
      <c r="O27" s="89">
        <v>207.37752852678901</v>
      </c>
      <c r="P27" s="89">
        <v>198.79673998449701</v>
      </c>
      <c r="Q27" s="89">
        <v>192.63866780000299</v>
      </c>
      <c r="R27" s="89">
        <v>192.26222628757799</v>
      </c>
      <c r="S27" s="89">
        <v>194.41422871155399</v>
      </c>
      <c r="T27" s="89">
        <v>188.77917384192699</v>
      </c>
      <c r="U27" s="89">
        <v>182.21625119431999</v>
      </c>
      <c r="V27" s="89">
        <v>175.04067909126101</v>
      </c>
      <c r="W27" s="89">
        <v>170.687099569558</v>
      </c>
      <c r="X27" s="142">
        <v>172.90438050286599</v>
      </c>
      <c r="Y27" s="142">
        <v>180.42880097863599</v>
      </c>
      <c r="Z27" s="142">
        <v>194.428793698117</v>
      </c>
      <c r="AA27" s="142">
        <v>213.454487655419</v>
      </c>
      <c r="AB27" s="142">
        <v>229.452812176999</v>
      </c>
      <c r="AC27" s="142">
        <v>242.075837848681</v>
      </c>
      <c r="AD27" s="142">
        <v>248.769273341234</v>
      </c>
      <c r="AE27" s="142">
        <v>243.34807237636599</v>
      </c>
      <c r="AF27" s="142">
        <v>227.65062140385299</v>
      </c>
      <c r="AG27" s="142">
        <v>208.820788131661</v>
      </c>
      <c r="AH27" s="142">
        <v>197.52754461080099</v>
      </c>
      <c r="AI27" s="142">
        <v>194.81639767905401</v>
      </c>
      <c r="AJ27" s="142">
        <v>194.27150091305401</v>
      </c>
      <c r="AK27" s="142">
        <v>194.821042828511</v>
      </c>
      <c r="AL27" s="142">
        <v>197.00821169539699</v>
      </c>
      <c r="AM27" s="142">
        <v>201.55628917503199</v>
      </c>
      <c r="AN27" s="142">
        <v>208.673480999878</v>
      </c>
      <c r="AO27" s="142">
        <v>219.55088954743701</v>
      </c>
      <c r="AP27" s="142">
        <v>226.50203106932599</v>
      </c>
      <c r="AQ27" s="142">
        <v>227.97730908806199</v>
      </c>
      <c r="AR27" s="142">
        <v>236.585384898597</v>
      </c>
      <c r="AS27" s="142">
        <v>252.28166700241701</v>
      </c>
    </row>
    <row r="28" spans="1:45" s="84" customFormat="1" ht="17.100000000000001" customHeight="1" x14ac:dyDescent="0.2">
      <c r="A28" s="91" t="s">
        <v>15</v>
      </c>
      <c r="B28" s="89"/>
      <c r="C28" s="89"/>
      <c r="D28" s="89">
        <v>259.56429457446802</v>
      </c>
      <c r="E28" s="89">
        <v>268.18178888204</v>
      </c>
      <c r="F28" s="89">
        <v>270.13379324510203</v>
      </c>
      <c r="G28" s="89">
        <v>275.23917169773802</v>
      </c>
      <c r="H28" s="89">
        <v>284.54166592527002</v>
      </c>
      <c r="I28" s="89">
        <v>292.49640542659</v>
      </c>
      <c r="J28" s="89">
        <v>300.26729578059201</v>
      </c>
      <c r="K28" s="89">
        <v>321.58787005106802</v>
      </c>
      <c r="L28" s="89">
        <v>344.19556695448398</v>
      </c>
      <c r="M28" s="89">
        <v>357.66126484176999</v>
      </c>
      <c r="N28" s="89">
        <v>354.21716842793501</v>
      </c>
      <c r="O28" s="89">
        <v>343.62334126660897</v>
      </c>
      <c r="P28" s="89">
        <v>338.74973848648602</v>
      </c>
      <c r="Q28" s="89">
        <v>337.08866358381903</v>
      </c>
      <c r="R28" s="89">
        <v>337.07853472671002</v>
      </c>
      <c r="S28" s="89">
        <v>335.53248003322602</v>
      </c>
      <c r="T28" s="89">
        <v>330.219865283481</v>
      </c>
      <c r="U28" s="89">
        <v>327.90047243965302</v>
      </c>
      <c r="V28" s="89">
        <v>344.15439516594103</v>
      </c>
      <c r="W28" s="89">
        <v>345.24462018617902</v>
      </c>
      <c r="X28" s="142">
        <v>327.80671502434097</v>
      </c>
      <c r="Y28" s="142">
        <v>330.546211439979</v>
      </c>
      <c r="Z28" s="142">
        <v>349.65656980447</v>
      </c>
      <c r="AA28" s="142">
        <v>374.90117028273801</v>
      </c>
      <c r="AB28" s="142">
        <v>408.63101973937199</v>
      </c>
      <c r="AC28" s="142">
        <v>430.54985727150802</v>
      </c>
      <c r="AD28" s="142">
        <v>425.46729381232899</v>
      </c>
      <c r="AE28" s="142">
        <v>419.813306096519</v>
      </c>
      <c r="AF28" s="142">
        <v>429.45614003940602</v>
      </c>
      <c r="AG28" s="142">
        <v>446.00498948597698</v>
      </c>
      <c r="AH28" s="142">
        <v>466.62875128758498</v>
      </c>
      <c r="AI28" s="142">
        <v>475.257076016236</v>
      </c>
      <c r="AJ28" s="142">
        <v>467.63976808088501</v>
      </c>
      <c r="AK28" s="142">
        <v>457.15601549236101</v>
      </c>
      <c r="AL28" s="142">
        <v>466.69451360430901</v>
      </c>
      <c r="AM28" s="142">
        <v>487.48875914336401</v>
      </c>
      <c r="AN28" s="142">
        <v>508.97767896943299</v>
      </c>
      <c r="AO28" s="142">
        <v>519.81943933545301</v>
      </c>
      <c r="AP28" s="142">
        <v>517.24005372920396</v>
      </c>
      <c r="AQ28" s="142">
        <v>527.674611309272</v>
      </c>
      <c r="AR28" s="142">
        <v>549.30403014333501</v>
      </c>
      <c r="AS28" s="142">
        <v>568.96920892257799</v>
      </c>
    </row>
    <row r="29" spans="1:45" s="84" customFormat="1" ht="17.100000000000001" customHeight="1" x14ac:dyDescent="0.2">
      <c r="A29" s="91" t="s">
        <v>16</v>
      </c>
      <c r="B29" s="89"/>
      <c r="C29" s="89"/>
      <c r="D29" s="89">
        <v>490.88228094881998</v>
      </c>
      <c r="E29" s="89">
        <v>493.62091170067299</v>
      </c>
      <c r="F29" s="89">
        <v>495.96215947138302</v>
      </c>
      <c r="G29" s="89">
        <v>497.539866406545</v>
      </c>
      <c r="H29" s="89">
        <v>501.16786039648599</v>
      </c>
      <c r="I29" s="89">
        <v>508.62170049930501</v>
      </c>
      <c r="J29" s="89">
        <v>520.99796498282205</v>
      </c>
      <c r="K29" s="89">
        <v>536.39597821527502</v>
      </c>
      <c r="L29" s="89">
        <v>549.34384046300397</v>
      </c>
      <c r="M29" s="89">
        <v>557.70364794652596</v>
      </c>
      <c r="N29" s="89">
        <v>564.27677621390899</v>
      </c>
      <c r="O29" s="89">
        <v>573.94465328615502</v>
      </c>
      <c r="P29" s="89">
        <v>585.22636043342595</v>
      </c>
      <c r="Q29" s="89">
        <v>597.08936263849296</v>
      </c>
      <c r="R29" s="89">
        <v>609.45847358518097</v>
      </c>
      <c r="S29" s="89">
        <v>620.84646104415197</v>
      </c>
      <c r="T29" s="89">
        <v>632.48136643116402</v>
      </c>
      <c r="U29" s="89">
        <v>647.05756979555497</v>
      </c>
      <c r="V29" s="89">
        <v>661.99773849899498</v>
      </c>
      <c r="W29" s="89">
        <v>671.61596963504905</v>
      </c>
      <c r="X29" s="142">
        <v>678.61831002743304</v>
      </c>
      <c r="Y29" s="142">
        <v>683.28145636684496</v>
      </c>
      <c r="Z29" s="142">
        <v>683.05066487975398</v>
      </c>
      <c r="AA29" s="142">
        <v>683.257463270892</v>
      </c>
      <c r="AB29" s="142">
        <v>693.26808549378597</v>
      </c>
      <c r="AC29" s="142">
        <v>707.57636354334295</v>
      </c>
      <c r="AD29" s="142">
        <v>719.83603953614204</v>
      </c>
      <c r="AE29" s="142">
        <v>732.07257606798305</v>
      </c>
      <c r="AF29" s="142">
        <v>747.23967917795301</v>
      </c>
      <c r="AG29" s="142">
        <v>767.93205025009502</v>
      </c>
      <c r="AH29" s="142">
        <v>788.80086265934403</v>
      </c>
      <c r="AI29" s="142">
        <v>806.69684046312</v>
      </c>
      <c r="AJ29" s="142">
        <v>820.37485199777302</v>
      </c>
      <c r="AK29" s="142">
        <v>831.874941442249</v>
      </c>
      <c r="AL29" s="142">
        <v>849.090374967971</v>
      </c>
      <c r="AM29" s="142">
        <v>872.24016923919999</v>
      </c>
      <c r="AN29" s="142">
        <v>889.90395996496602</v>
      </c>
      <c r="AO29" s="142">
        <v>903.98869161269101</v>
      </c>
      <c r="AP29" s="142">
        <v>921.25952961774396</v>
      </c>
      <c r="AQ29" s="142">
        <v>937.56177849039705</v>
      </c>
      <c r="AR29" s="142">
        <v>952.69805465725904</v>
      </c>
      <c r="AS29" s="142">
        <v>967.55595116576399</v>
      </c>
    </row>
    <row r="30" spans="1:45" s="84" customFormat="1" ht="17.100000000000001" customHeight="1" x14ac:dyDescent="0.2">
      <c r="A30" s="91" t="s">
        <v>58</v>
      </c>
      <c r="B30" s="89"/>
      <c r="C30" s="89"/>
      <c r="D30" s="89">
        <v>285.31651307013902</v>
      </c>
      <c r="E30" s="89">
        <v>289.45027029355401</v>
      </c>
      <c r="F30" s="89">
        <v>293.77429310956302</v>
      </c>
      <c r="G30" s="89">
        <v>298.24080421986503</v>
      </c>
      <c r="H30" s="89">
        <v>302.41379758423602</v>
      </c>
      <c r="I30" s="89">
        <v>306.23300981110299</v>
      </c>
      <c r="J30" s="89">
        <v>309.53887288367702</v>
      </c>
      <c r="K30" s="89">
        <v>312.60388670755702</v>
      </c>
      <c r="L30" s="89">
        <v>316.41366978479903</v>
      </c>
      <c r="M30" s="89">
        <v>320.729999816315</v>
      </c>
      <c r="N30" s="89">
        <v>324.80568633815</v>
      </c>
      <c r="O30" s="89">
        <v>328.92301523126298</v>
      </c>
      <c r="P30" s="89">
        <v>332.91012033447498</v>
      </c>
      <c r="Q30" s="89">
        <v>335.92768238990499</v>
      </c>
      <c r="R30" s="89">
        <v>338.18218459368001</v>
      </c>
      <c r="S30" s="89">
        <v>340.10000226084099</v>
      </c>
      <c r="T30" s="89">
        <v>342.43685297319399</v>
      </c>
      <c r="U30" s="89">
        <v>346.24228011779599</v>
      </c>
      <c r="V30" s="89">
        <v>351.38214303401497</v>
      </c>
      <c r="W30" s="89">
        <v>356.77307904165502</v>
      </c>
      <c r="X30" s="142">
        <v>361.77314257329402</v>
      </c>
      <c r="Y30" s="142">
        <v>366.59585840823098</v>
      </c>
      <c r="Z30" s="142">
        <v>371.51028771277799</v>
      </c>
      <c r="AA30" s="142">
        <v>376.49727447103197</v>
      </c>
      <c r="AB30" s="142">
        <v>381.73328506853602</v>
      </c>
      <c r="AC30" s="142">
        <v>387.03025854120898</v>
      </c>
      <c r="AD30" s="142">
        <v>391.66600765772802</v>
      </c>
      <c r="AE30" s="142">
        <v>395.59099236327199</v>
      </c>
      <c r="AF30" s="142">
        <v>398.91923160991303</v>
      </c>
      <c r="AG30" s="142">
        <v>402.10340603391501</v>
      </c>
      <c r="AH30" s="142">
        <v>405.88500290294797</v>
      </c>
      <c r="AI30" s="142">
        <v>409.45872946847197</v>
      </c>
      <c r="AJ30" s="142">
        <v>412.418368448585</v>
      </c>
      <c r="AK30" s="142">
        <v>416.36086118219799</v>
      </c>
      <c r="AL30" s="142">
        <v>422.14277838110598</v>
      </c>
      <c r="AM30" s="142">
        <v>429.63257725921699</v>
      </c>
      <c r="AN30" s="142">
        <v>437.786049816245</v>
      </c>
      <c r="AO30" s="142">
        <v>444.75290363996498</v>
      </c>
      <c r="AP30" s="142">
        <v>449.47886754225999</v>
      </c>
      <c r="AQ30" s="142">
        <v>453.22228318300103</v>
      </c>
      <c r="AR30" s="142">
        <v>489.29301519099101</v>
      </c>
      <c r="AS30" s="142">
        <v>495.23203626869298</v>
      </c>
    </row>
    <row r="31" spans="1:45" s="84" customFormat="1" ht="17.100000000000001" customHeight="1" x14ac:dyDescent="0.2">
      <c r="A31" s="91" t="s">
        <v>71</v>
      </c>
      <c r="B31" s="89"/>
      <c r="C31" s="89"/>
      <c r="D31" s="89">
        <v>29.017653933710001</v>
      </c>
      <c r="E31" s="89">
        <v>27.672859627216699</v>
      </c>
      <c r="F31" s="89">
        <v>26.837655705608501</v>
      </c>
      <c r="G31" s="89">
        <v>27.271001381880701</v>
      </c>
      <c r="H31" s="89">
        <v>28.365523817767802</v>
      </c>
      <c r="I31" s="89">
        <v>30.3088825728877</v>
      </c>
      <c r="J31" s="89">
        <v>32.677086672575001</v>
      </c>
      <c r="K31" s="89">
        <v>33.022659216119202</v>
      </c>
      <c r="L31" s="89">
        <v>31.830716375259801</v>
      </c>
      <c r="M31" s="89">
        <v>31.696292581734198</v>
      </c>
      <c r="N31" s="89">
        <v>32.7230472439404</v>
      </c>
      <c r="O31" s="89">
        <v>34.884339831826999</v>
      </c>
      <c r="P31" s="89">
        <v>37.005520565029798</v>
      </c>
      <c r="Q31" s="89">
        <v>36.570349289973699</v>
      </c>
      <c r="R31" s="89">
        <v>34.201017498561903</v>
      </c>
      <c r="S31" s="89">
        <v>32.154196893147301</v>
      </c>
      <c r="T31" s="89">
        <v>32.109763102725402</v>
      </c>
      <c r="U31" s="89">
        <v>33.875547698852102</v>
      </c>
      <c r="V31" s="89">
        <v>35.506518593172501</v>
      </c>
      <c r="W31" s="89">
        <v>36.158298036404297</v>
      </c>
      <c r="X31" s="142">
        <v>36.148227731505003</v>
      </c>
      <c r="Y31" s="142">
        <v>36.0000126975158</v>
      </c>
      <c r="Z31" s="142">
        <v>36.266482156787099</v>
      </c>
      <c r="AA31" s="142">
        <v>37.520435379627102</v>
      </c>
      <c r="AB31" s="142">
        <v>37.670820284270803</v>
      </c>
      <c r="AC31" s="142">
        <v>37.454063718573799</v>
      </c>
      <c r="AD31" s="142">
        <v>38.357247067703703</v>
      </c>
      <c r="AE31" s="142">
        <v>39.734056441472603</v>
      </c>
      <c r="AF31" s="142">
        <v>39.379570550821398</v>
      </c>
      <c r="AG31" s="142">
        <v>37.658389230849501</v>
      </c>
      <c r="AH31" s="142">
        <v>35.365609644977397</v>
      </c>
      <c r="AI31" s="142">
        <v>33.139032116550602</v>
      </c>
      <c r="AJ31" s="142">
        <v>33.579652797895299</v>
      </c>
      <c r="AK31" s="142">
        <v>35.674840351571902</v>
      </c>
      <c r="AL31" s="142">
        <v>36.582687857078298</v>
      </c>
      <c r="AM31" s="142">
        <v>37.065542502155502</v>
      </c>
      <c r="AN31" s="142">
        <v>38.470045299943898</v>
      </c>
      <c r="AO31" s="142">
        <v>39.704613697261998</v>
      </c>
      <c r="AP31" s="142">
        <v>42.672406977602201</v>
      </c>
      <c r="AQ31" s="142">
        <v>46.336861230402299</v>
      </c>
      <c r="AR31" s="142">
        <v>46.457352249695298</v>
      </c>
      <c r="AS31" s="142">
        <v>44.5844205011825</v>
      </c>
    </row>
    <row r="32" spans="1:45" s="84" customFormat="1" ht="17.100000000000001" customHeight="1" x14ac:dyDescent="0.2">
      <c r="A32" s="91" t="s">
        <v>17</v>
      </c>
      <c r="B32" s="89"/>
      <c r="C32" s="89"/>
      <c r="D32" s="89">
        <v>95.428846144618703</v>
      </c>
      <c r="E32" s="89">
        <v>95.875861113011197</v>
      </c>
      <c r="F32" s="89">
        <v>95.802395519580699</v>
      </c>
      <c r="G32" s="89">
        <v>95.417504585984801</v>
      </c>
      <c r="H32" s="89">
        <v>95.777018659681403</v>
      </c>
      <c r="I32" s="89">
        <v>97.170161654500504</v>
      </c>
      <c r="J32" s="89">
        <v>98.280166720429406</v>
      </c>
      <c r="K32" s="89">
        <v>99.196733525767897</v>
      </c>
      <c r="L32" s="89">
        <v>100.320069038047</v>
      </c>
      <c r="M32" s="89">
        <v>101.88845019604</v>
      </c>
      <c r="N32" s="89">
        <v>103.89302437019801</v>
      </c>
      <c r="O32" s="89">
        <v>106.83166980794201</v>
      </c>
      <c r="P32" s="89">
        <v>109.711040357649</v>
      </c>
      <c r="Q32" s="89">
        <v>111.12500398073399</v>
      </c>
      <c r="R32" s="89">
        <v>111.681887103083</v>
      </c>
      <c r="S32" s="89">
        <v>112.152147409221</v>
      </c>
      <c r="T32" s="89">
        <v>113.162778719969</v>
      </c>
      <c r="U32" s="89">
        <v>114.974119608975</v>
      </c>
      <c r="V32" s="89">
        <v>118.114495253095</v>
      </c>
      <c r="W32" s="89">
        <v>121.339935348344</v>
      </c>
      <c r="X32" s="142">
        <v>124.283342172242</v>
      </c>
      <c r="Y32" s="142">
        <v>127.75242223563301</v>
      </c>
      <c r="Z32" s="142">
        <v>131.39916710977599</v>
      </c>
      <c r="AA32" s="142">
        <v>134.517374766182</v>
      </c>
      <c r="AB32" s="142">
        <v>136.52120830232599</v>
      </c>
      <c r="AC32" s="142">
        <v>138.28490078751901</v>
      </c>
      <c r="AD32" s="142">
        <v>140.3995100871</v>
      </c>
      <c r="AE32" s="142">
        <v>142.943644345081</v>
      </c>
      <c r="AF32" s="142">
        <v>145.76828394155899</v>
      </c>
      <c r="AG32" s="142">
        <v>149.55207239928899</v>
      </c>
      <c r="AH32" s="142">
        <v>154.64587215363801</v>
      </c>
      <c r="AI32" s="142">
        <v>160.11509040256701</v>
      </c>
      <c r="AJ32" s="142">
        <v>165.54011574115</v>
      </c>
      <c r="AK32" s="142">
        <v>170.15618790631399</v>
      </c>
      <c r="AL32" s="142">
        <v>174.818217581798</v>
      </c>
      <c r="AM32" s="142">
        <v>181.48150599081399</v>
      </c>
      <c r="AN32" s="142">
        <v>190.790459550105</v>
      </c>
      <c r="AO32" s="142">
        <v>201.15589929650301</v>
      </c>
      <c r="AP32" s="142">
        <v>210.87980074489101</v>
      </c>
      <c r="AQ32" s="142">
        <v>219.79521273605701</v>
      </c>
      <c r="AR32" s="142">
        <v>228.46945375183</v>
      </c>
      <c r="AS32" s="142">
        <v>237.59347793689901</v>
      </c>
    </row>
    <row r="33" spans="1:45" s="84" customFormat="1" ht="17.100000000000001" customHeight="1" x14ac:dyDescent="0.2">
      <c r="A33" s="91" t="s">
        <v>59</v>
      </c>
      <c r="B33" s="89"/>
      <c r="C33" s="89"/>
      <c r="D33" s="89">
        <v>52.144404966272802</v>
      </c>
      <c r="E33" s="89">
        <v>52.682269284987903</v>
      </c>
      <c r="F33" s="89">
        <v>53.223320750097201</v>
      </c>
      <c r="G33" s="89">
        <v>53.7694460727093</v>
      </c>
      <c r="H33" s="89">
        <v>54.312212312503398</v>
      </c>
      <c r="I33" s="89">
        <v>54.865135502059999</v>
      </c>
      <c r="J33" s="89">
        <v>55.429174169428201</v>
      </c>
      <c r="K33" s="89">
        <v>55.854584120441501</v>
      </c>
      <c r="L33" s="89">
        <v>56.216428155452903</v>
      </c>
      <c r="M33" s="89">
        <v>56.412450036167797</v>
      </c>
      <c r="N33" s="89">
        <v>56.675912552447102</v>
      </c>
      <c r="O33" s="89">
        <v>56.916975226903901</v>
      </c>
      <c r="P33" s="89">
        <v>57.160436088268803</v>
      </c>
      <c r="Q33" s="89">
        <v>57.423218352883502</v>
      </c>
      <c r="R33" s="89">
        <v>57.7069180630087</v>
      </c>
      <c r="S33" s="89">
        <v>58.0043981502197</v>
      </c>
      <c r="T33" s="89">
        <v>58.305638415787698</v>
      </c>
      <c r="U33" s="89">
        <v>58.607436141137697</v>
      </c>
      <c r="V33" s="89">
        <v>58.9167084816022</v>
      </c>
      <c r="W33" s="89">
        <v>59.243676636448001</v>
      </c>
      <c r="X33" s="142">
        <v>59.591631741360501</v>
      </c>
      <c r="Y33" s="142">
        <v>59.959619978279598</v>
      </c>
      <c r="Z33" s="142">
        <v>60.3446707365622</v>
      </c>
      <c r="AA33" s="142">
        <v>60.744609682739501</v>
      </c>
      <c r="AB33" s="142">
        <v>61.1622943735265</v>
      </c>
      <c r="AC33" s="142">
        <v>61.605733137552598</v>
      </c>
      <c r="AD33" s="142">
        <v>62.077339605683903</v>
      </c>
      <c r="AE33" s="142">
        <v>62.5751692879061</v>
      </c>
      <c r="AF33" s="142">
        <v>63.096955133841902</v>
      </c>
      <c r="AG33" s="142">
        <v>63.641716050795601</v>
      </c>
      <c r="AH33" s="142">
        <v>64.206407896338504</v>
      </c>
      <c r="AI33" s="142">
        <v>64.787899285431095</v>
      </c>
      <c r="AJ33" s="142">
        <v>65.389161047094404</v>
      </c>
      <c r="AK33" s="142">
        <v>66.022965521854701</v>
      </c>
      <c r="AL33" s="142">
        <v>66.871996323525593</v>
      </c>
      <c r="AM33" s="142">
        <v>67.758840488118096</v>
      </c>
      <c r="AN33" s="142">
        <v>68.384966329650794</v>
      </c>
      <c r="AO33" s="142">
        <v>69.261674580631293</v>
      </c>
      <c r="AP33" s="142">
        <v>70.247806259710003</v>
      </c>
      <c r="AQ33" s="142">
        <v>71.354502353955993</v>
      </c>
      <c r="AR33" s="142">
        <v>72.562482936843494</v>
      </c>
      <c r="AS33" s="142">
        <v>73.794773085085595</v>
      </c>
    </row>
    <row r="34" spans="1:45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</row>
    <row r="35" spans="1:45" s="105" customFormat="1" ht="17.100000000000001" customHeight="1" x14ac:dyDescent="0.2">
      <c r="A35" s="209" t="s">
        <v>95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</row>
    <row r="36" spans="1:45" s="95" customFormat="1" ht="17.100000000000001" customHeight="1" thickBot="1" x14ac:dyDescent="0.25">
      <c r="A36" s="93" t="s">
        <v>19</v>
      </c>
      <c r="B36" s="94"/>
      <c r="C36" s="94"/>
      <c r="D36" s="94">
        <v>670.81193415233304</v>
      </c>
      <c r="E36" s="94">
        <v>706.36250673658503</v>
      </c>
      <c r="F36" s="94">
        <v>748.27182194835802</v>
      </c>
      <c r="G36" s="94">
        <v>771.62810133600101</v>
      </c>
      <c r="H36" s="94">
        <v>744.15741101467199</v>
      </c>
      <c r="I36" s="94">
        <v>712.63658536224204</v>
      </c>
      <c r="J36" s="94">
        <v>723.39893811809395</v>
      </c>
      <c r="K36" s="94">
        <v>757.24299899160906</v>
      </c>
      <c r="L36" s="94">
        <v>795.02957467606495</v>
      </c>
      <c r="M36" s="94">
        <v>828.14675962954095</v>
      </c>
      <c r="N36" s="94">
        <v>825.42311154748404</v>
      </c>
      <c r="O36" s="94">
        <v>832.52381265910606</v>
      </c>
      <c r="P36" s="94">
        <v>892.14275202302895</v>
      </c>
      <c r="Q36" s="94">
        <v>950.46235121550797</v>
      </c>
      <c r="R36" s="94">
        <v>966.01751095919803</v>
      </c>
      <c r="S36" s="94">
        <v>961.32388097998</v>
      </c>
      <c r="T36" s="94">
        <v>947.69197569013397</v>
      </c>
      <c r="U36" s="94">
        <v>941.22244786471504</v>
      </c>
      <c r="V36" s="94">
        <v>964.84633539136496</v>
      </c>
      <c r="W36" s="94">
        <v>984.29795141242403</v>
      </c>
      <c r="X36" s="145">
        <v>988.39141234215697</v>
      </c>
      <c r="Y36" s="145">
        <v>1010.1089628479</v>
      </c>
      <c r="Z36" s="145">
        <v>1039.65463514113</v>
      </c>
      <c r="AA36" s="145">
        <v>1052.4666312408499</v>
      </c>
      <c r="AB36" s="145">
        <v>1071.73689468985</v>
      </c>
      <c r="AC36" s="145">
        <v>1117.68992844172</v>
      </c>
      <c r="AD36" s="145">
        <v>1150.2308838515401</v>
      </c>
      <c r="AE36" s="145">
        <v>1161.1651253692901</v>
      </c>
      <c r="AF36" s="145">
        <v>1156.6826655187999</v>
      </c>
      <c r="AG36" s="145">
        <v>1135.4395861458399</v>
      </c>
      <c r="AH36" s="145">
        <v>1133.37472315573</v>
      </c>
      <c r="AI36" s="145">
        <v>1161.24678630013</v>
      </c>
      <c r="AJ36" s="145">
        <v>1181.1155021387001</v>
      </c>
      <c r="AK36" s="145">
        <v>1174.6422579078601</v>
      </c>
      <c r="AL36" s="145">
        <v>1167.99517407189</v>
      </c>
      <c r="AM36" s="145">
        <v>1165.96472324618</v>
      </c>
      <c r="AN36" s="145">
        <v>1167.0742029151399</v>
      </c>
      <c r="AO36" s="145">
        <v>1172.1079365673299</v>
      </c>
      <c r="AP36" s="145">
        <v>1186.00782111031</v>
      </c>
      <c r="AQ36" s="145">
        <v>1197.84569332708</v>
      </c>
      <c r="AR36" s="145">
        <v>1214.0816073472799</v>
      </c>
      <c r="AS36" s="145">
        <v>1240.85690845217</v>
      </c>
    </row>
    <row r="37" spans="1:45" x14ac:dyDescent="0.2">
      <c r="A37" s="96" t="s">
        <v>50</v>
      </c>
      <c r="B37" s="97"/>
    </row>
    <row r="38" spans="1:45" x14ac:dyDescent="0.2">
      <c r="Z38" s="98">
        <v>8.5</v>
      </c>
    </row>
  </sheetData>
  <mergeCells count="12">
    <mergeCell ref="AR3:AS3"/>
    <mergeCell ref="AN3:AQ3"/>
    <mergeCell ref="B3:C3"/>
    <mergeCell ref="D3:G3"/>
    <mergeCell ref="H3:K3"/>
    <mergeCell ref="L3:O3"/>
    <mergeCell ref="P3:S3"/>
    <mergeCell ref="AF3:AI3"/>
    <mergeCell ref="AB3:AE3"/>
    <mergeCell ref="T3:W3"/>
    <mergeCell ref="AJ3:AM3"/>
    <mergeCell ref="Y3:AA3"/>
  </mergeCells>
  <pageMargins left="0.51181102362204722" right="0" top="0.51181102362204722" bottom="0" header="0" footer="0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38"/>
  <sheetViews>
    <sheetView showGridLines="0" view="pageBreakPreview" zoomScaleSheetLayoutView="100" workbookViewId="0">
      <pane xSplit="11" ySplit="4" topLeftCell="X5" activePane="bottomRight" state="frozen"/>
      <selection activeCell="AG13" sqref="AG13"/>
      <selection pane="topRight" activeCell="AG13" sqref="AG13"/>
      <selection pane="bottomLeft" activeCell="AG13" sqref="AG13"/>
      <selection pane="bottomRight" activeCell="AG13" sqref="AG13"/>
    </sheetView>
  </sheetViews>
  <sheetFormatPr defaultRowHeight="11.25" x14ac:dyDescent="0.2"/>
  <cols>
    <col min="1" max="1" width="26.140625" style="98" customWidth="1"/>
    <col min="2" max="8" width="5.28515625" style="98" hidden="1" customWidth="1"/>
    <col min="9" max="15" width="5.7109375" style="98" hidden="1" customWidth="1"/>
    <col min="16" max="19" width="6.28515625" style="98" hidden="1" customWidth="1"/>
    <col min="20" max="24" width="6.7109375" style="98" hidden="1" customWidth="1"/>
    <col min="25" max="40" width="6.7109375" style="98" customWidth="1"/>
    <col min="41" max="41" width="7.28515625" style="98" customWidth="1"/>
    <col min="42" max="45" width="7.140625" style="98" customWidth="1"/>
    <col min="46" max="16384" width="9.140625" style="98"/>
  </cols>
  <sheetData>
    <row r="1" spans="1:45" ht="16.5" customHeight="1" x14ac:dyDescent="0.2">
      <c r="Y1" s="137" t="s">
        <v>145</v>
      </c>
    </row>
    <row r="2" spans="1:45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5" s="101" customFormat="1" ht="12" customHeight="1" x14ac:dyDescent="0.2">
      <c r="A3" s="99"/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242" t="s">
        <v>61</v>
      </c>
      <c r="M3" s="242"/>
      <c r="N3" s="242"/>
      <c r="O3" s="242"/>
      <c r="P3" s="242" t="s">
        <v>62</v>
      </c>
      <c r="Q3" s="242"/>
      <c r="R3" s="242"/>
      <c r="S3" s="242"/>
      <c r="T3" s="242" t="s">
        <v>63</v>
      </c>
      <c r="U3" s="242"/>
      <c r="V3" s="242"/>
      <c r="W3" s="242"/>
      <c r="X3" s="100" t="s">
        <v>64</v>
      </c>
      <c r="Y3" s="242" t="s">
        <v>64</v>
      </c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42" t="s">
        <v>80</v>
      </c>
      <c r="AK3" s="242"/>
      <c r="AL3" s="242"/>
      <c r="AM3" s="242"/>
      <c r="AN3" s="242" t="s">
        <v>92</v>
      </c>
      <c r="AO3" s="242"/>
      <c r="AP3" s="242"/>
      <c r="AQ3" s="242"/>
      <c r="AR3" s="242" t="s">
        <v>135</v>
      </c>
      <c r="AS3" s="242"/>
    </row>
    <row r="4" spans="1:45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s="87" customFormat="1" ht="17.100000000000001" customHeight="1" x14ac:dyDescent="0.2">
      <c r="A5" s="85" t="s">
        <v>97</v>
      </c>
      <c r="B5" s="86"/>
      <c r="C5" s="138" t="e">
        <v>#DIV/0!</v>
      </c>
      <c r="D5" s="138" t="e">
        <v>#DIV/0!</v>
      </c>
      <c r="E5" s="138">
        <v>2.9870450421950245</v>
      </c>
      <c r="F5" s="138">
        <v>2.802758075102818</v>
      </c>
      <c r="G5" s="138">
        <v>1.4920304642221716</v>
      </c>
      <c r="H5" s="138">
        <v>0.17645171125406645</v>
      </c>
      <c r="I5" s="138">
        <v>0.25847716441045332</v>
      </c>
      <c r="J5" s="138">
        <v>2.3828815194739672</v>
      </c>
      <c r="K5" s="138">
        <v>2.5724546816155991</v>
      </c>
      <c r="L5" s="138">
        <v>2.8501878729375152</v>
      </c>
      <c r="M5" s="138">
        <v>2.9033925705393315</v>
      </c>
      <c r="N5" s="138">
        <v>1.8016106555258204</v>
      </c>
      <c r="O5" s="138">
        <v>1.0647635890605356</v>
      </c>
      <c r="P5" s="138">
        <v>0.77158051473009692</v>
      </c>
      <c r="Q5" s="138">
        <v>0.20985589120898762</v>
      </c>
      <c r="R5" s="138">
        <v>-0.10798462369530082</v>
      </c>
      <c r="S5" s="138">
        <v>6.1406472464953232E-2</v>
      </c>
      <c r="T5" s="138">
        <v>0.87470352408915986</v>
      </c>
      <c r="U5" s="138">
        <v>1.0486518846148707</v>
      </c>
      <c r="V5" s="138">
        <v>0.99158415494327024</v>
      </c>
      <c r="W5" s="138">
        <v>1.2850294369150639</v>
      </c>
      <c r="X5" s="138">
        <v>1.1583045154526017</v>
      </c>
      <c r="Y5" s="138">
        <v>1.2807776947877603</v>
      </c>
      <c r="Z5" s="138">
        <v>1.8363361519864174</v>
      </c>
      <c r="AA5" s="138">
        <v>1.7079351504627693</v>
      </c>
      <c r="AB5" s="138">
        <v>1.2933378707580268</v>
      </c>
      <c r="AC5" s="138">
        <v>1.5336534547235159</v>
      </c>
      <c r="AD5" s="138">
        <v>1.4704518084970974</v>
      </c>
      <c r="AE5" s="138">
        <v>1.41598398874061</v>
      </c>
      <c r="AF5" s="138">
        <v>1.3533433899999059</v>
      </c>
      <c r="AG5" s="138">
        <v>0.864721856811701</v>
      </c>
      <c r="AH5" s="138">
        <v>0.41543981659244444</v>
      </c>
      <c r="AI5" s="138">
        <v>0.52155936324127516</v>
      </c>
      <c r="AJ5" s="138">
        <v>0.8664601853089815</v>
      </c>
      <c r="AK5" s="138">
        <v>1.339228203846532</v>
      </c>
      <c r="AL5" s="138">
        <v>1.8693482855633325</v>
      </c>
      <c r="AM5" s="138">
        <v>1.7256971654475706</v>
      </c>
      <c r="AN5" s="138">
        <v>1.3682212197386745</v>
      </c>
      <c r="AO5" s="138">
        <v>1.2090148085214247</v>
      </c>
      <c r="AP5" s="138">
        <v>1.3794346427564941</v>
      </c>
      <c r="AQ5" s="138">
        <v>1.5606354075749396</v>
      </c>
      <c r="AR5" s="138">
        <v>1.860321998954606</v>
      </c>
      <c r="AS5" s="138">
        <v>1.6999011247675444</v>
      </c>
    </row>
    <row r="6" spans="1:45" s="212" customFormat="1" ht="17.100000000000001" customHeight="1" x14ac:dyDescent="0.2">
      <c r="A6" s="209" t="s">
        <v>96</v>
      </c>
      <c r="B6" s="210"/>
      <c r="C6" s="237" t="e">
        <v>#DIV/0!</v>
      </c>
      <c r="D6" s="237" t="e">
        <v>#DIV/0!</v>
      </c>
      <c r="E6" s="237">
        <v>2.5505212956979939</v>
      </c>
      <c r="F6" s="237">
        <v>2.6097967087154172</v>
      </c>
      <c r="G6" s="237">
        <v>0.67449279583424726</v>
      </c>
      <c r="H6" s="237">
        <v>-0.17620331951596624</v>
      </c>
      <c r="I6" s="237">
        <v>0.21603597971029398</v>
      </c>
      <c r="J6" s="237">
        <v>0.98256538359695611</v>
      </c>
      <c r="K6" s="237">
        <v>0.65448072645319932</v>
      </c>
      <c r="L6" s="237">
        <v>0.46447383639247608</v>
      </c>
      <c r="M6" s="237">
        <v>1.1903603141621533</v>
      </c>
      <c r="N6" s="237">
        <v>2.0283664121465206</v>
      </c>
      <c r="O6" s="237">
        <v>1.8145808750421821</v>
      </c>
      <c r="P6" s="237">
        <v>-0.16395436995517709</v>
      </c>
      <c r="Q6" s="237">
        <v>-2.1082262406757257</v>
      </c>
      <c r="R6" s="237">
        <v>-2.1508913077787239</v>
      </c>
      <c r="S6" s="237">
        <v>-1.4707896569925993</v>
      </c>
      <c r="T6" s="237">
        <v>0.13957956866776922</v>
      </c>
      <c r="U6" s="237">
        <v>0.44736732582071337</v>
      </c>
      <c r="V6" s="237">
        <v>-0.4094699064844276</v>
      </c>
      <c r="W6" s="237">
        <v>-0.29941508367697933</v>
      </c>
      <c r="X6" s="237">
        <v>0.56941023584073935</v>
      </c>
      <c r="Y6" s="237">
        <v>1.5822492818115874</v>
      </c>
      <c r="Z6" s="237">
        <v>2.1408874416795509</v>
      </c>
      <c r="AA6" s="237">
        <v>2.6005066065806215</v>
      </c>
      <c r="AB6" s="237">
        <v>1.6919542729323167</v>
      </c>
      <c r="AC6" s="237">
        <v>0.56371910353538723</v>
      </c>
      <c r="AD6" s="237">
        <v>0.86146005871035047</v>
      </c>
      <c r="AE6" s="237">
        <v>1.4385505703547352</v>
      </c>
      <c r="AF6" s="237">
        <v>1.1512691465659586</v>
      </c>
      <c r="AG6" s="237">
        <v>0.12983517282094681</v>
      </c>
      <c r="AH6" s="237">
        <v>-1.1894244982894153</v>
      </c>
      <c r="AI6" s="237">
        <v>-1.0675805771822366</v>
      </c>
      <c r="AJ6" s="237">
        <v>0.53688115940271341</v>
      </c>
      <c r="AK6" s="237">
        <v>2.4532837774914329</v>
      </c>
      <c r="AL6" s="237">
        <v>2.7066603549282808</v>
      </c>
      <c r="AM6" s="237">
        <v>1.5271792015545183</v>
      </c>
      <c r="AN6" s="237">
        <v>7.0813995135998731E-2</v>
      </c>
      <c r="AO6" s="237">
        <v>-0.2939477289745307</v>
      </c>
      <c r="AP6" s="237">
        <v>0.34626719820511909</v>
      </c>
      <c r="AQ6" s="237">
        <v>1.4015935097231536</v>
      </c>
      <c r="AR6" s="237">
        <v>1.3609694379593806</v>
      </c>
      <c r="AS6" s="237">
        <v>1.4370994881558685</v>
      </c>
    </row>
    <row r="7" spans="1:45" s="84" customFormat="1" ht="17.100000000000001" customHeight="1" x14ac:dyDescent="0.2">
      <c r="A7" s="77" t="s">
        <v>1</v>
      </c>
      <c r="B7" s="89"/>
      <c r="C7" s="139" t="e">
        <v>#DIV/0!</v>
      </c>
      <c r="D7" s="139" t="e">
        <v>#DIV/0!</v>
      </c>
      <c r="E7" s="139">
        <v>1.9630014493668302</v>
      </c>
      <c r="F7" s="139">
        <v>0.26659497823002809</v>
      </c>
      <c r="G7" s="139">
        <v>-5.8129485484057604</v>
      </c>
      <c r="H7" s="139">
        <v>-6.5450614589372735</v>
      </c>
      <c r="I7" s="139">
        <v>-2.2292342905882001</v>
      </c>
      <c r="J7" s="139">
        <v>1.5574385204117913</v>
      </c>
      <c r="K7" s="139">
        <v>1.5653433883970447</v>
      </c>
      <c r="L7" s="139">
        <v>-1.0207357000342143</v>
      </c>
      <c r="M7" s="139">
        <v>-2.2180676634689145</v>
      </c>
      <c r="N7" s="139">
        <v>1.2150670995186408</v>
      </c>
      <c r="O7" s="139">
        <v>5.5679792156280605</v>
      </c>
      <c r="P7" s="139">
        <v>4.0094949945289171</v>
      </c>
      <c r="Q7" s="139">
        <v>-0.58993687671623496</v>
      </c>
      <c r="R7" s="139">
        <v>-4.5376104051825799</v>
      </c>
      <c r="S7" s="139">
        <v>-4.7977664412588439</v>
      </c>
      <c r="T7" s="139">
        <v>1.2194417537212621</v>
      </c>
      <c r="U7" s="139">
        <v>4.3425389858016139</v>
      </c>
      <c r="V7" s="139">
        <v>3.8887961666405513</v>
      </c>
      <c r="W7" s="139">
        <v>0.16411837790111239</v>
      </c>
      <c r="X7" s="139">
        <v>-0.79894949691838857</v>
      </c>
      <c r="Y7" s="139">
        <v>-1.0728586640640914</v>
      </c>
      <c r="Z7" s="139">
        <v>-0.75637866226534456</v>
      </c>
      <c r="AA7" s="139">
        <v>-0.35236703596708274</v>
      </c>
      <c r="AB7" s="139">
        <v>-0.13638095622882096</v>
      </c>
      <c r="AC7" s="139">
        <v>1.6298251004655873</v>
      </c>
      <c r="AD7" s="139">
        <v>3.7737072463907451</v>
      </c>
      <c r="AE7" s="139">
        <v>3.7126389152727146</v>
      </c>
      <c r="AF7" s="139">
        <v>2.39199483331205</v>
      </c>
      <c r="AG7" s="139">
        <v>0.35263567729628686</v>
      </c>
      <c r="AH7" s="139">
        <v>-0.40115664505048221</v>
      </c>
      <c r="AI7" s="139">
        <v>0.76446953788182892</v>
      </c>
      <c r="AJ7" s="139">
        <v>2.6176332272286773</v>
      </c>
      <c r="AK7" s="139">
        <v>3.557287043027979</v>
      </c>
      <c r="AL7" s="139">
        <v>3.5037095188119149</v>
      </c>
      <c r="AM7" s="139">
        <v>2.2120922054977843</v>
      </c>
      <c r="AN7" s="139">
        <v>8.315637708391499E-2</v>
      </c>
      <c r="AO7" s="139">
        <v>-0.68309290352801533</v>
      </c>
      <c r="AP7" s="139">
        <v>-0.19282363194891294</v>
      </c>
      <c r="AQ7" s="139">
        <v>1.2673293269896968</v>
      </c>
      <c r="AR7" s="139">
        <v>3.9428399709168227</v>
      </c>
      <c r="AS7" s="139">
        <v>2.7897724222420983</v>
      </c>
    </row>
    <row r="8" spans="1:45" s="84" customFormat="1" ht="17.100000000000001" customHeight="1" x14ac:dyDescent="0.2">
      <c r="A8" s="77" t="s">
        <v>2</v>
      </c>
      <c r="B8" s="89"/>
      <c r="C8" s="139" t="e">
        <v>#DIV/0!</v>
      </c>
      <c r="D8" s="139" t="e">
        <v>#DIV/0!</v>
      </c>
      <c r="E8" s="139">
        <v>2.8583627254102462</v>
      </c>
      <c r="F8" s="139">
        <v>3.3056787461466897</v>
      </c>
      <c r="G8" s="139">
        <v>1.2978459859804392</v>
      </c>
      <c r="H8" s="139">
        <v>0.82152233999717161</v>
      </c>
      <c r="I8" s="139">
        <v>1.0778298146499887</v>
      </c>
      <c r="J8" s="139">
        <v>0.96122568951864107</v>
      </c>
      <c r="K8" s="139">
        <v>-0.75675323931554406</v>
      </c>
      <c r="L8" s="139">
        <v>-0.65758097278746375</v>
      </c>
      <c r="M8" s="139">
        <v>2.0932467405006872</v>
      </c>
      <c r="N8" s="139">
        <v>3.4057632153180029</v>
      </c>
      <c r="O8" s="139">
        <v>2.5504970218132694</v>
      </c>
      <c r="P8" s="139">
        <v>-1.2071952876458014</v>
      </c>
      <c r="Q8" s="139">
        <v>-4.4596329107823411</v>
      </c>
      <c r="R8" s="139">
        <v>-3.7852995444206838</v>
      </c>
      <c r="S8" s="139">
        <v>-2.3003344355190358</v>
      </c>
      <c r="T8" s="139">
        <v>-1.3213970181519152</v>
      </c>
      <c r="U8" s="139">
        <v>-1.8671717086809814</v>
      </c>
      <c r="V8" s="139">
        <v>-2.13104178731095</v>
      </c>
      <c r="W8" s="139">
        <v>-0.40002165491823671</v>
      </c>
      <c r="X8" s="139">
        <v>1.2061810011667395</v>
      </c>
      <c r="Y8" s="139">
        <v>2.2849529348760722</v>
      </c>
      <c r="Z8" s="139">
        <v>3.1672365498130128</v>
      </c>
      <c r="AA8" s="139">
        <v>4.5229627460508404</v>
      </c>
      <c r="AB8" s="139">
        <v>3.793615180577814</v>
      </c>
      <c r="AC8" s="139">
        <v>1.3098049770783993</v>
      </c>
      <c r="AD8" s="139">
        <v>8.3148280173372946E-2</v>
      </c>
      <c r="AE8" s="139">
        <v>0.15490936770714558</v>
      </c>
      <c r="AF8" s="139">
        <v>0.41807896773211617</v>
      </c>
      <c r="AG8" s="139">
        <v>2.4969316842660128E-2</v>
      </c>
      <c r="AH8" s="139">
        <v>-1.7331549882050101</v>
      </c>
      <c r="AI8" s="139">
        <v>-1.6772290473650031</v>
      </c>
      <c r="AJ8" s="139">
        <v>0.82757479640160891</v>
      </c>
      <c r="AK8" s="139">
        <v>3.8817881595871517</v>
      </c>
      <c r="AL8" s="139">
        <v>3.9206882768279216</v>
      </c>
      <c r="AM8" s="139">
        <v>2.0226443236986524</v>
      </c>
      <c r="AN8" s="139">
        <v>-9.453276870988736E-2</v>
      </c>
      <c r="AO8" s="139">
        <v>-0.53453803363272545</v>
      </c>
      <c r="AP8" s="139">
        <v>0.78903861269543629</v>
      </c>
      <c r="AQ8" s="139">
        <v>1.476039030110976</v>
      </c>
      <c r="AR8" s="139">
        <v>0.71369037533630664</v>
      </c>
      <c r="AS8" s="139">
        <v>0.49077612832342243</v>
      </c>
    </row>
    <row r="9" spans="1:45" s="84" customFormat="1" ht="17.100000000000001" customHeight="1" x14ac:dyDescent="0.2">
      <c r="A9" s="77" t="s">
        <v>3</v>
      </c>
      <c r="B9" s="89"/>
      <c r="C9" s="139" t="e">
        <v>#DIV/0!</v>
      </c>
      <c r="D9" s="139" t="e">
        <v>#DIV/0!</v>
      </c>
      <c r="E9" s="139">
        <v>0.56980032116789037</v>
      </c>
      <c r="F9" s="139">
        <v>0.58153557716600357</v>
      </c>
      <c r="G9" s="139">
        <v>0.60858735613311676</v>
      </c>
      <c r="H9" s="139">
        <v>0.59384570781395585</v>
      </c>
      <c r="I9" s="139">
        <v>0.56639072683584146</v>
      </c>
      <c r="J9" s="139">
        <v>0.57814386820633779</v>
      </c>
      <c r="K9" s="139">
        <v>0.5708543197416871</v>
      </c>
      <c r="L9" s="139">
        <v>0.56000215233216188</v>
      </c>
      <c r="M9" s="139">
        <v>0.581608801940936</v>
      </c>
      <c r="N9" s="139">
        <v>0.58793304373223609</v>
      </c>
      <c r="O9" s="139">
        <v>0.57043496558133455</v>
      </c>
      <c r="P9" s="139">
        <v>0.5585904243881501</v>
      </c>
      <c r="Q9" s="139">
        <v>0.58225232494866219</v>
      </c>
      <c r="R9" s="139">
        <v>0.59560155043110186</v>
      </c>
      <c r="S9" s="139">
        <v>0.6071743391938611</v>
      </c>
      <c r="T9" s="139">
        <v>0.61628432713238812</v>
      </c>
      <c r="U9" s="139">
        <v>0.61473874100785864</v>
      </c>
      <c r="V9" s="139">
        <v>0.62406251672306734</v>
      </c>
      <c r="W9" s="139">
        <v>0.67794262797367111</v>
      </c>
      <c r="X9" s="139">
        <v>0.72819503897163518</v>
      </c>
      <c r="Y9" s="139">
        <v>0.68827554442374428</v>
      </c>
      <c r="Z9" s="139">
        <v>0.66054805824964369</v>
      </c>
      <c r="AA9" s="139">
        <v>0.69707539545591501</v>
      </c>
      <c r="AB9" s="139">
        <v>0.72752520043202207</v>
      </c>
      <c r="AC9" s="139">
        <v>0.73727859138039697</v>
      </c>
      <c r="AD9" s="139">
        <v>0.7860967931090368</v>
      </c>
      <c r="AE9" s="139">
        <v>0.79647135242784106</v>
      </c>
      <c r="AF9" s="139">
        <v>0.76238191718176473</v>
      </c>
      <c r="AG9" s="139">
        <v>0.63889073391072415</v>
      </c>
      <c r="AH9" s="139">
        <v>0.33253029822593039</v>
      </c>
      <c r="AI9" s="139">
        <v>0.1368152239279663</v>
      </c>
      <c r="AJ9" s="139">
        <v>0.26366347148563118</v>
      </c>
      <c r="AK9" s="139">
        <v>0.53530765438469796</v>
      </c>
      <c r="AL9" s="139">
        <v>0.7601512545022171</v>
      </c>
      <c r="AM9" s="139">
        <v>0.77641944346300562</v>
      </c>
      <c r="AN9" s="139">
        <v>0.49649104741529282</v>
      </c>
      <c r="AO9" s="139">
        <v>0.25968360092945009</v>
      </c>
      <c r="AP9" s="139">
        <v>0.26889047037450542</v>
      </c>
      <c r="AQ9" s="139">
        <v>0.37375396306831288</v>
      </c>
      <c r="AR9" s="139">
        <v>0.53532715618109794</v>
      </c>
      <c r="AS9" s="139">
        <v>0.61926267857159711</v>
      </c>
    </row>
    <row r="10" spans="1:45" s="84" customFormat="1" ht="17.100000000000001" customHeight="1" x14ac:dyDescent="0.2">
      <c r="A10" s="77" t="s">
        <v>4</v>
      </c>
      <c r="B10" s="89"/>
      <c r="C10" s="139" t="e">
        <v>#DIV/0!</v>
      </c>
      <c r="D10" s="139" t="e">
        <v>#DIV/0!</v>
      </c>
      <c r="E10" s="139">
        <v>2.9868425841642399</v>
      </c>
      <c r="F10" s="139">
        <v>2.259815935767584</v>
      </c>
      <c r="G10" s="139">
        <v>-0.8539435514807292</v>
      </c>
      <c r="H10" s="139">
        <v>-1.1519361686924023</v>
      </c>
      <c r="I10" s="139">
        <v>4.1105831066980958</v>
      </c>
      <c r="J10" s="139">
        <v>5.7650103189188728</v>
      </c>
      <c r="K10" s="139">
        <v>2.2409679529056481</v>
      </c>
      <c r="L10" s="139">
        <v>-2.0892420301898196</v>
      </c>
      <c r="M10" s="139">
        <v>-0.24135965958675953</v>
      </c>
      <c r="N10" s="139">
        <v>0.95232993461638049</v>
      </c>
      <c r="O10" s="139">
        <v>-3.5371910834072651</v>
      </c>
      <c r="P10" s="139">
        <v>-5.7931685081759383</v>
      </c>
      <c r="Q10" s="139">
        <v>-4.2886423518388899</v>
      </c>
      <c r="R10" s="139">
        <v>-3.2506964633108204</v>
      </c>
      <c r="S10" s="139">
        <v>0.81185370387333311</v>
      </c>
      <c r="T10" s="139">
        <v>4.8889520456606883</v>
      </c>
      <c r="U10" s="139">
        <v>-0.82342817233107546</v>
      </c>
      <c r="V10" s="139">
        <v>-3.6377289674264346</v>
      </c>
      <c r="W10" s="139">
        <v>-1.1828595437151201</v>
      </c>
      <c r="X10" s="139">
        <v>-0.53360808256585068</v>
      </c>
      <c r="Y10" s="139">
        <v>2.4043290181444466</v>
      </c>
      <c r="Z10" s="139">
        <v>8.3809329380817097</v>
      </c>
      <c r="AA10" s="139">
        <v>11.179174331475572</v>
      </c>
      <c r="AB10" s="139">
        <v>6.7864494321472568</v>
      </c>
      <c r="AC10" s="139">
        <v>0.30996140130226113</v>
      </c>
      <c r="AD10" s="139">
        <v>-2.4335113142405551</v>
      </c>
      <c r="AE10" s="139">
        <v>-1.8614929491127419</v>
      </c>
      <c r="AF10" s="139">
        <v>-1.5970856691291835</v>
      </c>
      <c r="AG10" s="139">
        <v>-0.36395405588854901</v>
      </c>
      <c r="AH10" s="139">
        <v>2.0944046774868275</v>
      </c>
      <c r="AI10" s="139">
        <v>-1.2640784650248427</v>
      </c>
      <c r="AJ10" s="139">
        <v>-0.92503999846067497</v>
      </c>
      <c r="AK10" s="139">
        <v>2.6558037020066649</v>
      </c>
      <c r="AL10" s="139">
        <v>3.1067302257012708</v>
      </c>
      <c r="AM10" s="139">
        <v>1.9160015953133769</v>
      </c>
      <c r="AN10" s="139">
        <v>1.2591696214164783</v>
      </c>
      <c r="AO10" s="139">
        <v>-0.92675297022049019</v>
      </c>
      <c r="AP10" s="139">
        <v>0.36410180822818994</v>
      </c>
      <c r="AQ10" s="139">
        <v>4.7190267542619901</v>
      </c>
      <c r="AR10" s="139">
        <v>1.416010015565794</v>
      </c>
      <c r="AS10" s="139">
        <v>-1.9842814494135164</v>
      </c>
    </row>
    <row r="11" spans="1:45" s="84" customFormat="1" ht="17.100000000000001" customHeight="1" x14ac:dyDescent="0.2">
      <c r="A11" s="77" t="s">
        <v>5</v>
      </c>
      <c r="B11" s="89"/>
      <c r="C11" s="139" t="e">
        <v>#DIV/0!</v>
      </c>
      <c r="D11" s="139" t="e">
        <v>#DIV/0!</v>
      </c>
      <c r="E11" s="139">
        <v>5.1522931029667429</v>
      </c>
      <c r="F11" s="139">
        <v>5.046474777936627</v>
      </c>
      <c r="G11" s="139">
        <v>2.6100673031109967</v>
      </c>
      <c r="H11" s="139">
        <v>-1.1610084541518573</v>
      </c>
      <c r="I11" s="139">
        <v>-1.9598060060667222</v>
      </c>
      <c r="J11" s="139">
        <v>1.8213277481771151</v>
      </c>
      <c r="K11" s="139">
        <v>6.0818932017414173</v>
      </c>
      <c r="L11" s="139">
        <v>5.3127378150711113</v>
      </c>
      <c r="M11" s="139">
        <v>0.66075960244269538</v>
      </c>
      <c r="N11" s="139">
        <v>-0.25080858618784507</v>
      </c>
      <c r="O11" s="139">
        <v>-0.56431495927381503</v>
      </c>
      <c r="P11" s="139">
        <v>0.81192540489865017</v>
      </c>
      <c r="Q11" s="139">
        <v>1.8279575449513752</v>
      </c>
      <c r="R11" s="139">
        <v>0.62107980259804574</v>
      </c>
      <c r="S11" s="139">
        <v>-0.34945467816511755</v>
      </c>
      <c r="T11" s="139">
        <v>3.552929665186122</v>
      </c>
      <c r="U11" s="139">
        <v>5.647391345024344</v>
      </c>
      <c r="V11" s="139">
        <v>1.4772237103037433</v>
      </c>
      <c r="W11" s="139">
        <v>-1.030237104933196</v>
      </c>
      <c r="X11" s="139">
        <v>-0.26799363397593812</v>
      </c>
      <c r="Y11" s="139">
        <v>2.5975867052673296</v>
      </c>
      <c r="Z11" s="139">
        <v>3.038778496704464</v>
      </c>
      <c r="AA11" s="139">
        <v>1.2010379045439556</v>
      </c>
      <c r="AB11" s="139">
        <v>-2.3387428043685876</v>
      </c>
      <c r="AC11" s="139">
        <v>-2.5197078568976239</v>
      </c>
      <c r="AD11" s="139">
        <v>1.8905413909970026</v>
      </c>
      <c r="AE11" s="139">
        <v>5.0883999845231731</v>
      </c>
      <c r="AF11" s="139">
        <v>3.1585953907060427</v>
      </c>
      <c r="AG11" s="139">
        <v>-0.35437293679482229</v>
      </c>
      <c r="AH11" s="139">
        <v>-1.8981231172341961</v>
      </c>
      <c r="AI11" s="139">
        <v>-1.7795662035960391</v>
      </c>
      <c r="AJ11" s="139">
        <v>-0.994703771662242</v>
      </c>
      <c r="AK11" s="139">
        <v>0.22177575844750663</v>
      </c>
      <c r="AL11" s="139">
        <v>1.3116919074057209</v>
      </c>
      <c r="AM11" s="139">
        <v>1.1396755943370307</v>
      </c>
      <c r="AN11" s="139">
        <v>0.72996780409888551</v>
      </c>
      <c r="AO11" s="139">
        <v>0.54291845138658701</v>
      </c>
      <c r="AP11" s="139">
        <v>-0.36063137548760782</v>
      </c>
      <c r="AQ11" s="139">
        <v>-0.1362391165692145</v>
      </c>
      <c r="AR11" s="139">
        <v>2.8656082096731206</v>
      </c>
      <c r="AS11" s="139">
        <v>4.3850675749213641</v>
      </c>
    </row>
    <row r="12" spans="1:45" s="84" customFormat="1" ht="17.100000000000001" customHeight="1" x14ac:dyDescent="0.2">
      <c r="A12" s="77" t="s">
        <v>6</v>
      </c>
      <c r="B12" s="89"/>
      <c r="C12" s="139" t="e">
        <v>#DIV/0!</v>
      </c>
      <c r="D12" s="139" t="e">
        <v>#DIV/0!</v>
      </c>
      <c r="E12" s="139">
        <v>0.52232552996880344</v>
      </c>
      <c r="F12" s="139">
        <v>-5.5777906931819832E-2</v>
      </c>
      <c r="G12" s="139">
        <v>0.14710570379581345</v>
      </c>
      <c r="H12" s="139">
        <v>-0.20273163804906957</v>
      </c>
      <c r="I12" s="139">
        <v>-0.37120999150107581</v>
      </c>
      <c r="J12" s="139">
        <v>-0.60526401328788726</v>
      </c>
      <c r="K12" s="139">
        <v>-0.33690535758542639</v>
      </c>
      <c r="L12" s="139">
        <v>0.10196755896387799</v>
      </c>
      <c r="M12" s="139">
        <v>0.43512010051189876</v>
      </c>
      <c r="N12" s="139">
        <v>0.41368893800770579</v>
      </c>
      <c r="O12" s="139">
        <v>-4.8794238750526908E-2</v>
      </c>
      <c r="P12" s="139">
        <v>-4.8536249033293011E-2</v>
      </c>
      <c r="Q12" s="139">
        <v>0.43069315679351572</v>
      </c>
      <c r="R12" s="139">
        <v>0.87968526223802801</v>
      </c>
      <c r="S12" s="139">
        <v>1.2083017711741695</v>
      </c>
      <c r="T12" s="139">
        <v>0.72831682715193136</v>
      </c>
      <c r="U12" s="139">
        <v>0.21124099637559457</v>
      </c>
      <c r="V12" s="139">
        <v>-0.26216927024748093</v>
      </c>
      <c r="W12" s="139">
        <v>-0.90951336115538961</v>
      </c>
      <c r="X12" s="139">
        <v>-0.87252941842581588</v>
      </c>
      <c r="Y12" s="139">
        <v>-1.1972413541592619</v>
      </c>
      <c r="Z12" s="139">
        <v>-1.2955446719490116</v>
      </c>
      <c r="AA12" s="139">
        <v>-0.42848640636976576</v>
      </c>
      <c r="AB12" s="139">
        <v>0.56573543392084424</v>
      </c>
      <c r="AC12" s="139">
        <v>1.2169095921733097</v>
      </c>
      <c r="AD12" s="139">
        <v>1.7086004783668285</v>
      </c>
      <c r="AE12" s="139">
        <v>1.4641705660693782</v>
      </c>
      <c r="AF12" s="139">
        <v>1.2196830296669514</v>
      </c>
      <c r="AG12" s="139">
        <v>0.82794932871732563</v>
      </c>
      <c r="AH12" s="139">
        <v>0.27162936398017479</v>
      </c>
      <c r="AI12" s="139">
        <v>0.46072650477220201</v>
      </c>
      <c r="AJ12" s="139">
        <v>0.59062243345129328</v>
      </c>
      <c r="AK12" s="139">
        <v>0.70295495692911381</v>
      </c>
      <c r="AL12" s="139">
        <v>0.41656404168237682</v>
      </c>
      <c r="AM12" s="139">
        <v>-0.95489526985680362</v>
      </c>
      <c r="AN12" s="139">
        <v>-1.9552002985230077</v>
      </c>
      <c r="AO12" s="139">
        <v>-1.8832277440679723</v>
      </c>
      <c r="AP12" s="139">
        <v>-0.81004300925910933</v>
      </c>
      <c r="AQ12" s="139">
        <v>10.169738519334937</v>
      </c>
      <c r="AR12" s="139">
        <v>1.7166407125035255</v>
      </c>
      <c r="AS12" s="139">
        <v>2.014123332913198</v>
      </c>
    </row>
    <row r="13" spans="1:45" s="212" customFormat="1" ht="17.100000000000001" customHeight="1" x14ac:dyDescent="0.2">
      <c r="A13" s="209" t="s">
        <v>93</v>
      </c>
      <c r="B13" s="210"/>
      <c r="C13" s="237" t="e">
        <v>#DIV/0!</v>
      </c>
      <c r="D13" s="237" t="e">
        <v>#DIV/0!</v>
      </c>
      <c r="E13" s="237">
        <v>3.4396166159514685</v>
      </c>
      <c r="F13" s="237">
        <v>2.3908037719793773</v>
      </c>
      <c r="G13" s="237">
        <v>1.5730373970846756</v>
      </c>
      <c r="H13" s="237">
        <v>2.290563539505297</v>
      </c>
      <c r="I13" s="237">
        <v>1.6589644292846373</v>
      </c>
      <c r="J13" s="237">
        <v>-0.25976893379829891</v>
      </c>
      <c r="K13" s="237">
        <v>0.4534157145051898</v>
      </c>
      <c r="L13" s="237">
        <v>3.663188917959137</v>
      </c>
      <c r="M13" s="237">
        <v>5.3053577255059103</v>
      </c>
      <c r="N13" s="237">
        <v>3.79844853178819</v>
      </c>
      <c r="O13" s="237">
        <v>2.0476907417166679</v>
      </c>
      <c r="P13" s="237">
        <v>-0.6968006486823608</v>
      </c>
      <c r="Q13" s="237">
        <v>-1.5265019962066528</v>
      </c>
      <c r="R13" s="237">
        <v>0.62490805370769564</v>
      </c>
      <c r="S13" s="237">
        <v>0.52560105748311603</v>
      </c>
      <c r="T13" s="237">
        <v>0.42156684148235701</v>
      </c>
      <c r="U13" s="237">
        <v>0.42306840803965073</v>
      </c>
      <c r="V13" s="237">
        <v>1.1115898963105941</v>
      </c>
      <c r="W13" s="237">
        <v>1.3698060639576459</v>
      </c>
      <c r="X13" s="237">
        <v>1.9130618937622579</v>
      </c>
      <c r="Y13" s="237">
        <v>2.0087810461564271</v>
      </c>
      <c r="Z13" s="237">
        <v>2.3574096388240706</v>
      </c>
      <c r="AA13" s="237">
        <v>2.0032539609260214</v>
      </c>
      <c r="AB13" s="237">
        <v>1.7124423877925343</v>
      </c>
      <c r="AC13" s="237">
        <v>1.6356754945550334</v>
      </c>
      <c r="AD13" s="237">
        <v>1.4709359323987758</v>
      </c>
      <c r="AE13" s="237">
        <v>1.2479296919965188</v>
      </c>
      <c r="AF13" s="237">
        <v>0.39195375732856697</v>
      </c>
      <c r="AG13" s="237">
        <v>1.1641270959728445</v>
      </c>
      <c r="AH13" s="237">
        <v>2.2093614811045326</v>
      </c>
      <c r="AI13" s="237">
        <v>1.5029496114632002</v>
      </c>
      <c r="AJ13" s="237">
        <v>0.24198610286949584</v>
      </c>
      <c r="AK13" s="237">
        <v>-0.10593374475077466</v>
      </c>
      <c r="AL13" s="237">
        <v>0.25641966387832671</v>
      </c>
      <c r="AM13" s="237">
        <v>1.1764324101023016</v>
      </c>
      <c r="AN13" s="237">
        <v>2.6809043267373101</v>
      </c>
      <c r="AO13" s="237">
        <v>2.1197518413316185</v>
      </c>
      <c r="AP13" s="237">
        <v>1.0116394146773233</v>
      </c>
      <c r="AQ13" s="237">
        <v>1.1202299245791636</v>
      </c>
      <c r="AR13" s="237">
        <v>1.3030942198281936</v>
      </c>
      <c r="AS13" s="237">
        <v>0.83617752393014833</v>
      </c>
    </row>
    <row r="14" spans="1:45" s="84" customFormat="1" ht="17.100000000000001" customHeight="1" x14ac:dyDescent="0.2">
      <c r="A14" s="77" t="s">
        <v>8</v>
      </c>
      <c r="B14" s="89"/>
      <c r="C14" s="139" t="e">
        <v>#DIV/0!</v>
      </c>
      <c r="D14" s="139" t="e">
        <v>#DIV/0!</v>
      </c>
      <c r="E14" s="139">
        <v>-6.7123195732309178</v>
      </c>
      <c r="F14" s="139">
        <v>-6.885934060440924</v>
      </c>
      <c r="G14" s="139">
        <v>-2.4476554634755954</v>
      </c>
      <c r="H14" s="139">
        <v>5.2896217291181324</v>
      </c>
      <c r="I14" s="139">
        <v>6.2080596558259149</v>
      </c>
      <c r="J14" s="139">
        <v>1.9326669226979343</v>
      </c>
      <c r="K14" s="139">
        <v>5.2469270007373003</v>
      </c>
      <c r="L14" s="139">
        <v>12.222056647796698</v>
      </c>
      <c r="M14" s="139">
        <v>12.088349686515354</v>
      </c>
      <c r="N14" s="139">
        <v>6.0270596773545959</v>
      </c>
      <c r="O14" s="139">
        <v>-4.1293228578177743</v>
      </c>
      <c r="P14" s="139">
        <v>-10.0797584192728</v>
      </c>
      <c r="Q14" s="139">
        <v>-3.8484367673066289</v>
      </c>
      <c r="R14" s="139">
        <v>7.993653513498411</v>
      </c>
      <c r="S14" s="139">
        <v>8.8901045521620148</v>
      </c>
      <c r="T14" s="139">
        <v>2.9192027896271622</v>
      </c>
      <c r="U14" s="139">
        <v>-0.47233871710378184</v>
      </c>
      <c r="V14" s="139">
        <v>-1.9738473787204835</v>
      </c>
      <c r="W14" s="139">
        <v>0.44955833086326447</v>
      </c>
      <c r="X14" s="139">
        <v>1.4550681811983601</v>
      </c>
      <c r="Y14" s="139">
        <v>0.33309980904721037</v>
      </c>
      <c r="Z14" s="139">
        <v>3.1757170437900717</v>
      </c>
      <c r="AA14" s="139">
        <v>5.6637236913134048</v>
      </c>
      <c r="AB14" s="139">
        <v>4.2444058695388476</v>
      </c>
      <c r="AC14" s="139">
        <v>5.1584109413080892</v>
      </c>
      <c r="AD14" s="139">
        <v>6.8340024393798382</v>
      </c>
      <c r="AE14" s="139">
        <v>4.496842511354826</v>
      </c>
      <c r="AF14" s="139">
        <v>3.6752217125829434</v>
      </c>
      <c r="AG14" s="139">
        <v>1.6918850082322079</v>
      </c>
      <c r="AH14" s="139">
        <v>-0.78372663708010659</v>
      </c>
      <c r="AI14" s="139">
        <v>-2.2121981422577486</v>
      </c>
      <c r="AJ14" s="139">
        <v>-3.8409234459739872</v>
      </c>
      <c r="AK14" s="139">
        <v>-4.0043677945333034</v>
      </c>
      <c r="AL14" s="139">
        <v>1.2724644854685385</v>
      </c>
      <c r="AM14" s="139">
        <v>8.2859017054181194</v>
      </c>
      <c r="AN14" s="139">
        <v>11.577904176488962</v>
      </c>
      <c r="AO14" s="139">
        <v>8.2056940490929051</v>
      </c>
      <c r="AP14" s="139">
        <v>1.7387828621918233</v>
      </c>
      <c r="AQ14" s="139">
        <v>-1.1028782429144957</v>
      </c>
      <c r="AR14" s="139">
        <v>-2.7330725907959041</v>
      </c>
      <c r="AS14" s="139">
        <v>-4.3069089456922338</v>
      </c>
    </row>
    <row r="15" spans="1:45" s="84" customFormat="1" ht="17.100000000000001" customHeight="1" x14ac:dyDescent="0.2">
      <c r="A15" s="90" t="s">
        <v>9</v>
      </c>
      <c r="B15" s="89"/>
      <c r="C15" s="139" t="e">
        <v>#DIV/0!</v>
      </c>
      <c r="D15" s="139" t="e">
        <v>#DIV/0!</v>
      </c>
      <c r="E15" s="139">
        <v>4.7119317491294721</v>
      </c>
      <c r="F15" s="139">
        <v>1.7444396638593762</v>
      </c>
      <c r="G15" s="139">
        <v>-1.5823962471324338</v>
      </c>
      <c r="H15" s="139">
        <v>0.70927063883645669</v>
      </c>
      <c r="I15" s="139">
        <v>2.8786346160218024</v>
      </c>
      <c r="J15" s="139">
        <v>1.1138715860635084</v>
      </c>
      <c r="K15" s="139">
        <v>0.833072651429001</v>
      </c>
      <c r="L15" s="139">
        <v>2.4048806311886217</v>
      </c>
      <c r="M15" s="139">
        <v>2.143660617924259</v>
      </c>
      <c r="N15" s="139">
        <v>1.6624726566631276</v>
      </c>
      <c r="O15" s="139">
        <v>3.2775784051023438</v>
      </c>
      <c r="P15" s="139">
        <v>1.2865118512117801</v>
      </c>
      <c r="Q15" s="139">
        <v>-1.6790833113694337</v>
      </c>
      <c r="R15" s="139">
        <v>-1.7411612226257533</v>
      </c>
      <c r="S15" s="139">
        <v>-1.2521707852476527</v>
      </c>
      <c r="T15" s="139">
        <v>-0.84800037398893302</v>
      </c>
      <c r="U15" s="139">
        <v>-9.222375201755062E-2</v>
      </c>
      <c r="V15" s="139">
        <v>0.79489635845377826</v>
      </c>
      <c r="W15" s="139">
        <v>-0.16348772126993927</v>
      </c>
      <c r="X15" s="139">
        <v>0.40212661241836312</v>
      </c>
      <c r="Y15" s="139">
        <v>1.3838169132950995</v>
      </c>
      <c r="Z15" s="139">
        <v>1.4499059215468568</v>
      </c>
      <c r="AA15" s="139">
        <v>1.8563477529687011</v>
      </c>
      <c r="AB15" s="139">
        <v>3.7265240869712724</v>
      </c>
      <c r="AC15" s="139">
        <v>4.9570312359786595</v>
      </c>
      <c r="AD15" s="139">
        <v>1.9657841948349297</v>
      </c>
      <c r="AE15" s="139">
        <v>-1.171796284149984</v>
      </c>
      <c r="AF15" s="139">
        <v>-3.9069312271273415</v>
      </c>
      <c r="AG15" s="139">
        <v>-0.29707572241585156</v>
      </c>
      <c r="AH15" s="139">
        <v>4.9613777013654659</v>
      </c>
      <c r="AI15" s="139">
        <v>4.0600542267385187</v>
      </c>
      <c r="AJ15" s="139">
        <v>-0.54668592856934595</v>
      </c>
      <c r="AK15" s="139">
        <v>-2.3838196598116146</v>
      </c>
      <c r="AL15" s="139">
        <v>-0.85871333022550234</v>
      </c>
      <c r="AM15" s="139">
        <v>0.77883339921536177</v>
      </c>
      <c r="AN15" s="139">
        <v>2.7264299167349293</v>
      </c>
      <c r="AO15" s="139">
        <v>0.28338403495429265</v>
      </c>
      <c r="AP15" s="139">
        <v>-1.7754796402734252</v>
      </c>
      <c r="AQ15" s="139">
        <v>0.34052656731649034</v>
      </c>
      <c r="AR15" s="139">
        <v>3.7866778434007209</v>
      </c>
      <c r="AS15" s="139">
        <v>3.5458502014638738</v>
      </c>
    </row>
    <row r="16" spans="1:45" s="84" customFormat="1" ht="17.100000000000001" customHeight="1" x14ac:dyDescent="0.2">
      <c r="A16" s="90" t="s">
        <v>10</v>
      </c>
      <c r="B16" s="89"/>
      <c r="C16" s="139" t="e">
        <v>#DIV/0!</v>
      </c>
      <c r="D16" s="139" t="e">
        <v>#DIV/0!</v>
      </c>
      <c r="E16" s="139">
        <v>7.2128008063926607</v>
      </c>
      <c r="F16" s="139">
        <v>5.9668803169434792</v>
      </c>
      <c r="G16" s="139">
        <v>4.2801965749209359</v>
      </c>
      <c r="H16" s="139">
        <v>2.8846240230444131</v>
      </c>
      <c r="I16" s="139">
        <v>2.307276965582683</v>
      </c>
      <c r="J16" s="139">
        <v>2.8353640783956857</v>
      </c>
      <c r="K16" s="139">
        <v>3.2443192733996318</v>
      </c>
      <c r="L16" s="139">
        <v>2.7828069754241902</v>
      </c>
      <c r="M16" s="139">
        <v>2.3995626035790751</v>
      </c>
      <c r="N16" s="139">
        <v>1.3919620265658406</v>
      </c>
      <c r="O16" s="139">
        <v>-0.75051583363957564</v>
      </c>
      <c r="P16" s="139">
        <v>-1.8765020278582734</v>
      </c>
      <c r="Q16" s="139">
        <v>-1.65322390263547</v>
      </c>
      <c r="R16" s="139">
        <v>20.246557128937702</v>
      </c>
      <c r="S16" s="139">
        <v>8.8878855714646932E-2</v>
      </c>
      <c r="T16" s="139">
        <v>0.81848997872331353</v>
      </c>
      <c r="U16" s="139">
        <v>0.41742122936037074</v>
      </c>
      <c r="V16" s="139">
        <v>-0.25858456284942877</v>
      </c>
      <c r="W16" s="139">
        <v>-0.32172879709051472</v>
      </c>
      <c r="X16" s="139">
        <v>0.12624961745024699</v>
      </c>
      <c r="Y16" s="139">
        <v>0.46369017323577566</v>
      </c>
      <c r="Z16" s="139">
        <v>1.8671191641607576</v>
      </c>
      <c r="AA16" s="139">
        <v>2.9011543154309649</v>
      </c>
      <c r="AB16" s="139">
        <v>1.6985383923829422</v>
      </c>
      <c r="AC16" s="139">
        <v>0.49028815286524807</v>
      </c>
      <c r="AD16" s="139">
        <v>0.40502335557011104</v>
      </c>
      <c r="AE16" s="139">
        <v>0.66334478011633724</v>
      </c>
      <c r="AF16" s="139">
        <v>0.8901831591045184</v>
      </c>
      <c r="AG16" s="139">
        <v>1.2080696019791892</v>
      </c>
      <c r="AH16" s="139">
        <v>1.3745996124719939</v>
      </c>
      <c r="AI16" s="139">
        <v>1.5340473905443908</v>
      </c>
      <c r="AJ16" s="139">
        <v>1.9059289104443433</v>
      </c>
      <c r="AK16" s="139">
        <v>2.3094194199522411</v>
      </c>
      <c r="AL16" s="139">
        <v>2.1099479735471327</v>
      </c>
      <c r="AM16" s="139">
        <v>1.7830514080279469</v>
      </c>
      <c r="AN16" s="139">
        <v>2.0589542641372471</v>
      </c>
      <c r="AO16" s="139">
        <v>1.8010057718486516</v>
      </c>
      <c r="AP16" s="139">
        <v>1.3221429750708946</v>
      </c>
      <c r="AQ16" s="139">
        <v>1.6688471905965008</v>
      </c>
      <c r="AR16" s="139">
        <v>2.0483184179651337</v>
      </c>
      <c r="AS16" s="139">
        <v>2.1236839847543987</v>
      </c>
    </row>
    <row r="17" spans="1:45" s="84" customFormat="1" ht="17.100000000000001" customHeight="1" x14ac:dyDescent="0.2">
      <c r="A17" s="90" t="s">
        <v>11</v>
      </c>
      <c r="B17" s="89"/>
      <c r="C17" s="139" t="e">
        <v>#DIV/0!</v>
      </c>
      <c r="D17" s="139" t="e">
        <v>#DIV/0!</v>
      </c>
      <c r="E17" s="139">
        <v>1.6260633353522014</v>
      </c>
      <c r="F17" s="139">
        <v>1.4796387595761962</v>
      </c>
      <c r="G17" s="139">
        <v>1.346339579094491</v>
      </c>
      <c r="H17" s="139">
        <v>1.4123654019854159</v>
      </c>
      <c r="I17" s="139">
        <v>1.4915108801081933</v>
      </c>
      <c r="J17" s="139">
        <v>1.5157266398658331</v>
      </c>
      <c r="K17" s="139">
        <v>1.4918327524630071</v>
      </c>
      <c r="L17" s="139">
        <v>1.4644712317661179</v>
      </c>
      <c r="M17" s="139">
        <v>1.4837124629084819</v>
      </c>
      <c r="N17" s="139">
        <v>1.5914607031597194</v>
      </c>
      <c r="O17" s="139">
        <v>1.5681616614800831</v>
      </c>
      <c r="P17" s="139">
        <v>1.4897961059173292</v>
      </c>
      <c r="Q17" s="139">
        <v>1.3908041698152518</v>
      </c>
      <c r="R17" s="139">
        <v>1.4639342075154715</v>
      </c>
      <c r="S17" s="139">
        <v>1.5904747368931105</v>
      </c>
      <c r="T17" s="139">
        <v>1.5730925832671216</v>
      </c>
      <c r="U17" s="139">
        <v>1.5076429196767105</v>
      </c>
      <c r="V17" s="139">
        <v>1.5222349263237067</v>
      </c>
      <c r="W17" s="139">
        <v>1.5989658167648635</v>
      </c>
      <c r="X17" s="139">
        <v>1.5971691237699037</v>
      </c>
      <c r="Y17" s="139">
        <v>1.5327865019224118</v>
      </c>
      <c r="Z17" s="139">
        <v>1.4659016370609734</v>
      </c>
      <c r="AA17" s="139">
        <v>1.4447317285174677</v>
      </c>
      <c r="AB17" s="139">
        <v>1.4527542036347096</v>
      </c>
      <c r="AC17" s="139">
        <v>1.5489549175174533</v>
      </c>
      <c r="AD17" s="139">
        <v>1.5709031296610387</v>
      </c>
      <c r="AE17" s="139">
        <v>1.5355124525059383</v>
      </c>
      <c r="AF17" s="139">
        <v>1.4896392576539297</v>
      </c>
      <c r="AG17" s="139">
        <v>1.5345158815949</v>
      </c>
      <c r="AH17" s="139">
        <v>1.5292388568622473</v>
      </c>
      <c r="AI17" s="139">
        <v>1.6242105564240994</v>
      </c>
      <c r="AJ17" s="139">
        <v>1.7567666073273536</v>
      </c>
      <c r="AK17" s="139">
        <v>1.7654804738195473</v>
      </c>
      <c r="AL17" s="139">
        <v>1.6275333530975988</v>
      </c>
      <c r="AM17" s="139">
        <v>1.4763299559095833</v>
      </c>
      <c r="AN17" s="139">
        <v>1.3948900024093769</v>
      </c>
      <c r="AO17" s="139">
        <v>1.3285484056229313</v>
      </c>
      <c r="AP17" s="139">
        <v>1.4165578621374131</v>
      </c>
      <c r="AQ17" s="139">
        <v>1.5472086280166053</v>
      </c>
      <c r="AR17" s="139">
        <v>1.6457415844202572</v>
      </c>
      <c r="AS17" s="139">
        <v>1.6002594640967205</v>
      </c>
    </row>
    <row r="18" spans="1:45" s="84" customFormat="1" ht="17.100000000000001" customHeight="1" x14ac:dyDescent="0.2">
      <c r="A18" s="77" t="s">
        <v>12</v>
      </c>
      <c r="B18" s="89"/>
      <c r="C18" s="139" t="e">
        <v>#DIV/0!</v>
      </c>
      <c r="D18" s="139" t="e">
        <v>#DIV/0!</v>
      </c>
      <c r="E18" s="139">
        <v>3.9169918581769991</v>
      </c>
      <c r="F18" s="139">
        <v>5.2033827021468637</v>
      </c>
      <c r="G18" s="139">
        <v>6.9382674697782143</v>
      </c>
      <c r="H18" s="139">
        <v>4.2450841798792327</v>
      </c>
      <c r="I18" s="139">
        <v>-0.85552437258032965</v>
      </c>
      <c r="J18" s="139">
        <v>-3.6429842845847826</v>
      </c>
      <c r="K18" s="139">
        <v>-1.8257230875304398</v>
      </c>
      <c r="L18" s="139">
        <v>4.7190678831598998</v>
      </c>
      <c r="M18" s="139">
        <v>10.308402171828423</v>
      </c>
      <c r="N18" s="139">
        <v>7.3176147223901422</v>
      </c>
      <c r="O18" s="139">
        <v>2.3262624530935749</v>
      </c>
      <c r="P18" s="139">
        <v>-1.8524549857178219</v>
      </c>
      <c r="Q18" s="139">
        <v>-1.7175892619449962</v>
      </c>
      <c r="R18" s="139">
        <v>-0.36054762422499387</v>
      </c>
      <c r="S18" s="139">
        <v>0.97831534961438926</v>
      </c>
      <c r="T18" s="139">
        <v>1.1414723976094665</v>
      </c>
      <c r="U18" s="139">
        <v>0.95841117577186719</v>
      </c>
      <c r="V18" s="139">
        <v>2.2933083134919707</v>
      </c>
      <c r="W18" s="139">
        <v>3.7143756645151349</v>
      </c>
      <c r="X18" s="139">
        <v>4.2292821614787979</v>
      </c>
      <c r="Y18" s="139">
        <v>3.4488710770354425</v>
      </c>
      <c r="Z18" s="139">
        <v>3.5840120716500445</v>
      </c>
      <c r="AA18" s="139">
        <v>1.5011706240378953</v>
      </c>
      <c r="AB18" s="139">
        <v>-1.0210598276272909</v>
      </c>
      <c r="AC18" s="139">
        <v>-2.8994309748600955</v>
      </c>
      <c r="AD18" s="139">
        <v>-0.27745817975590725</v>
      </c>
      <c r="AE18" s="139">
        <v>3.6433718115676417</v>
      </c>
      <c r="AF18" s="139">
        <v>4.5871716573243182</v>
      </c>
      <c r="AG18" s="139">
        <v>2.6101041163234306</v>
      </c>
      <c r="AH18" s="139">
        <v>0.15698211269201678</v>
      </c>
      <c r="AI18" s="139">
        <v>-0.65711074435215178</v>
      </c>
      <c r="AJ18" s="139">
        <v>1.4869231351301915</v>
      </c>
      <c r="AK18" s="139">
        <v>2.6118918553566628</v>
      </c>
      <c r="AL18" s="139">
        <v>0.64522346121647089</v>
      </c>
      <c r="AM18" s="139">
        <v>-6.0887064692727311E-2</v>
      </c>
      <c r="AN18" s="139">
        <v>1.0775507428543829</v>
      </c>
      <c r="AO18" s="139">
        <v>3.0072950692248579</v>
      </c>
      <c r="AP18" s="139">
        <v>3.8034246842978403</v>
      </c>
      <c r="AQ18" s="139">
        <v>2.3295581879309024</v>
      </c>
      <c r="AR18" s="139">
        <v>-0.49533514380195598</v>
      </c>
      <c r="AS18" s="139">
        <v>-1.2847866891535054</v>
      </c>
    </row>
    <row r="19" spans="1:45" s="212" customFormat="1" ht="17.100000000000001" customHeight="1" x14ac:dyDescent="0.2">
      <c r="A19" s="209" t="s">
        <v>94</v>
      </c>
      <c r="B19" s="210"/>
      <c r="C19" s="237" t="e">
        <v>#DIV/0!</v>
      </c>
      <c r="D19" s="237" t="e">
        <v>#DIV/0!</v>
      </c>
      <c r="E19" s="237">
        <v>2.7187224536513455</v>
      </c>
      <c r="F19" s="237">
        <v>2.5848014962123411</v>
      </c>
      <c r="G19" s="237">
        <v>1.665238983421613</v>
      </c>
      <c r="H19" s="237">
        <v>0.18546133296484246</v>
      </c>
      <c r="I19" s="237">
        <v>0.44452390809057718</v>
      </c>
      <c r="J19" s="237">
        <v>4.3126201406195719</v>
      </c>
      <c r="K19" s="237">
        <v>4.085994331747278</v>
      </c>
      <c r="L19" s="237">
        <v>3.4940231605331329</v>
      </c>
      <c r="M19" s="237">
        <v>2.7269113112483589</v>
      </c>
      <c r="N19" s="237">
        <v>1.2746926183499818</v>
      </c>
      <c r="O19" s="237">
        <v>0.34943850376043528</v>
      </c>
      <c r="P19" s="237">
        <v>0.86755986671787078</v>
      </c>
      <c r="Q19" s="237">
        <v>1.0410727067884595</v>
      </c>
      <c r="R19" s="237">
        <v>0.33382545629463412</v>
      </c>
      <c r="S19" s="237">
        <v>0.71230988857076127</v>
      </c>
      <c r="T19" s="237">
        <v>1.7619239331363667</v>
      </c>
      <c r="U19" s="237">
        <v>1.8275854417385773</v>
      </c>
      <c r="V19" s="237">
        <v>1.3457599232770345</v>
      </c>
      <c r="W19" s="237">
        <v>1.8439072579256255</v>
      </c>
      <c r="X19" s="237">
        <v>1.2646071773509737</v>
      </c>
      <c r="Y19" s="237">
        <v>0.74731398253715664</v>
      </c>
      <c r="Z19" s="237">
        <v>1.3424477454033745</v>
      </c>
      <c r="AA19" s="237">
        <v>1.285019984688307</v>
      </c>
      <c r="AB19" s="237">
        <v>0.87533913788904183</v>
      </c>
      <c r="AC19" s="237">
        <v>1.4822590887829445</v>
      </c>
      <c r="AD19" s="237">
        <v>1.4997059985685235</v>
      </c>
      <c r="AE19" s="237">
        <v>1.5473013999894203</v>
      </c>
      <c r="AF19" s="237">
        <v>2.091306806597637</v>
      </c>
      <c r="AG19" s="237">
        <v>1.521968778957139</v>
      </c>
      <c r="AH19" s="237">
        <v>0.55288795803931645</v>
      </c>
      <c r="AI19" s="237">
        <v>0.52739147498750416</v>
      </c>
      <c r="AJ19" s="237">
        <v>1.0999310376918592</v>
      </c>
      <c r="AK19" s="237">
        <v>1.7156805159806998</v>
      </c>
      <c r="AL19" s="237">
        <v>2.4892264268208342</v>
      </c>
      <c r="AM19" s="237">
        <v>2.2952465489219476</v>
      </c>
      <c r="AN19" s="237">
        <v>1.6385178576897363</v>
      </c>
      <c r="AO19" s="237">
        <v>1.6164512892410832</v>
      </c>
      <c r="AP19" s="237">
        <v>1.9530524915653436</v>
      </c>
      <c r="AQ19" s="237">
        <v>1.8600831464671952</v>
      </c>
      <c r="AR19" s="237">
        <v>2.3240479988460683</v>
      </c>
      <c r="AS19" s="237">
        <v>2.0292966924317035</v>
      </c>
    </row>
    <row r="20" spans="1:45" s="84" customFormat="1" ht="17.100000000000001" customHeight="1" x14ac:dyDescent="0.2">
      <c r="A20" s="91" t="s">
        <v>52</v>
      </c>
      <c r="B20" s="89"/>
      <c r="C20" s="139" t="e">
        <v>#DIV/0!</v>
      </c>
      <c r="D20" s="139" t="e">
        <v>#DIV/0!</v>
      </c>
      <c r="E20" s="139">
        <v>3.1041778662536101</v>
      </c>
      <c r="F20" s="139">
        <v>2.4281885817205806</v>
      </c>
      <c r="G20" s="139">
        <v>0.42157638412501086</v>
      </c>
      <c r="H20" s="139">
        <v>-1.8683126790565829</v>
      </c>
      <c r="I20" s="139">
        <v>-2.0978127151677239</v>
      </c>
      <c r="J20" s="139">
        <v>2.2537529679539814</v>
      </c>
      <c r="K20" s="139">
        <v>2.9699589625927114</v>
      </c>
      <c r="L20" s="139">
        <v>2.8796111316206519</v>
      </c>
      <c r="M20" s="139">
        <v>5.1697381871417258</v>
      </c>
      <c r="N20" s="139">
        <v>2.8952846845043068</v>
      </c>
      <c r="O20" s="139">
        <v>-0.8298406995538965</v>
      </c>
      <c r="P20" s="139">
        <v>-1.0884241283789398</v>
      </c>
      <c r="Q20" s="139">
        <v>-0.73703373287544727</v>
      </c>
      <c r="R20" s="139">
        <v>-1.7261893146115814</v>
      </c>
      <c r="S20" s="139">
        <v>1.6573348008472211</v>
      </c>
      <c r="T20" s="139">
        <v>2.5647775722672739</v>
      </c>
      <c r="U20" s="139">
        <v>-0.57327240447589967</v>
      </c>
      <c r="V20" s="139">
        <v>-0.78704402346285729</v>
      </c>
      <c r="W20" s="139">
        <v>1.6094213285862358</v>
      </c>
      <c r="X20" s="139">
        <v>-0.70943861917442952</v>
      </c>
      <c r="Y20" s="139">
        <v>-1.8009600552224891</v>
      </c>
      <c r="Z20" s="139">
        <v>0.56985439268164573</v>
      </c>
      <c r="AA20" s="139">
        <v>0.78072150438222021</v>
      </c>
      <c r="AB20" s="139">
        <v>0.15556383291324138</v>
      </c>
      <c r="AC20" s="139">
        <v>1.5244697602214252</v>
      </c>
      <c r="AD20" s="139">
        <v>1.4514960438059443</v>
      </c>
      <c r="AE20" s="139">
        <v>1.1302478776777924</v>
      </c>
      <c r="AF20" s="139">
        <v>2.3140867443416369</v>
      </c>
      <c r="AG20" s="139">
        <v>0.74124275784912541</v>
      </c>
      <c r="AH20" s="139">
        <v>-2.3321933684711471</v>
      </c>
      <c r="AI20" s="139">
        <v>-1.8998362786745604</v>
      </c>
      <c r="AJ20" s="139">
        <v>0.88354572307456358</v>
      </c>
      <c r="AK20" s="139">
        <v>1.7980729758196423</v>
      </c>
      <c r="AL20" s="139">
        <v>2.7561506094095689</v>
      </c>
      <c r="AM20" s="139">
        <v>1.364237242597155</v>
      </c>
      <c r="AN20" s="139">
        <v>-0.55485633676560786</v>
      </c>
      <c r="AO20" s="139">
        <v>-0.19527072974441229</v>
      </c>
      <c r="AP20" s="139">
        <v>0.80533420901633956</v>
      </c>
      <c r="AQ20" s="139">
        <v>0.78513085466047627</v>
      </c>
      <c r="AR20" s="139">
        <v>2.0661100695596124</v>
      </c>
      <c r="AS20" s="139">
        <v>2.7615650757732979</v>
      </c>
    </row>
    <row r="21" spans="1:45" s="84" customFormat="1" ht="17.100000000000001" customHeight="1" x14ac:dyDescent="0.2">
      <c r="A21" s="91" t="s">
        <v>53</v>
      </c>
      <c r="B21" s="89"/>
      <c r="C21" s="139" t="e">
        <v>#DIV/0!</v>
      </c>
      <c r="D21" s="139" t="e">
        <v>#DIV/0!</v>
      </c>
      <c r="E21" s="139">
        <v>2.2148553390000103E-3</v>
      </c>
      <c r="F21" s="139">
        <v>0.48589664878280203</v>
      </c>
      <c r="G21" s="139">
        <v>1.6103199003268065</v>
      </c>
      <c r="H21" s="139">
        <v>2.1500911680458756</v>
      </c>
      <c r="I21" s="139">
        <v>2.9772509802847402</v>
      </c>
      <c r="J21" s="139">
        <v>3.5398786396605653</v>
      </c>
      <c r="K21" s="139">
        <v>2.4427490903146776</v>
      </c>
      <c r="L21" s="139">
        <v>1.810745872182995</v>
      </c>
      <c r="M21" s="139">
        <v>2.0737131946728438</v>
      </c>
      <c r="N21" s="139">
        <v>1.8786504561148609</v>
      </c>
      <c r="O21" s="139">
        <v>2.5093079923305783</v>
      </c>
      <c r="P21" s="139">
        <v>2.4977515825822305</v>
      </c>
      <c r="Q21" s="139">
        <v>1.3986108733466063</v>
      </c>
      <c r="R21" s="139">
        <v>0.61734427766513278</v>
      </c>
      <c r="S21" s="139">
        <v>0.88514209390864185</v>
      </c>
      <c r="T21" s="139">
        <v>1.1711718103323943</v>
      </c>
      <c r="U21" s="139">
        <v>1.4314965153461978</v>
      </c>
      <c r="V21" s="139">
        <v>1.6223723944508217</v>
      </c>
      <c r="W21" s="139">
        <v>1.3742109198182417</v>
      </c>
      <c r="X21" s="139">
        <v>1.2617957555962178</v>
      </c>
      <c r="Y21" s="139">
        <v>1.7043639605087479</v>
      </c>
      <c r="Z21" s="139">
        <v>2.0792221245269804</v>
      </c>
      <c r="AA21" s="139">
        <v>1.1075209421633536</v>
      </c>
      <c r="AB21" s="139">
        <v>1.0208292375974537</v>
      </c>
      <c r="AC21" s="139">
        <v>2.1864435470050791</v>
      </c>
      <c r="AD21" s="139">
        <v>2.5056158891724412</v>
      </c>
      <c r="AE21" s="139">
        <v>2.2006400313065777</v>
      </c>
      <c r="AF21" s="139">
        <v>2.2905692281332213</v>
      </c>
      <c r="AG21" s="139">
        <v>1.7082390363649669</v>
      </c>
      <c r="AH21" s="139">
        <v>0.7361592054422994</v>
      </c>
      <c r="AI21" s="139">
        <v>0.73896896232830134</v>
      </c>
      <c r="AJ21" s="139">
        <v>0.95556735344577426</v>
      </c>
      <c r="AK21" s="139">
        <v>0.5253693585238528</v>
      </c>
      <c r="AL21" s="139">
        <v>0.81119418348607475</v>
      </c>
      <c r="AM21" s="139">
        <v>1.3747479894437253</v>
      </c>
      <c r="AN21" s="139">
        <v>1.1874506067410806</v>
      </c>
      <c r="AO21" s="139">
        <v>1.197366855736437</v>
      </c>
      <c r="AP21" s="139">
        <v>2.4070270133262683</v>
      </c>
      <c r="AQ21" s="139">
        <v>3.053198911007482</v>
      </c>
      <c r="AR21" s="139">
        <v>1.9902069136254141</v>
      </c>
      <c r="AS21" s="139">
        <v>1.2277753622477627</v>
      </c>
    </row>
    <row r="22" spans="1:45" s="84" customFormat="1" ht="17.100000000000001" customHeight="1" x14ac:dyDescent="0.2">
      <c r="A22" s="91" t="s">
        <v>55</v>
      </c>
      <c r="B22" s="89"/>
      <c r="C22" s="139" t="e">
        <v>#DIV/0!</v>
      </c>
      <c r="D22" s="139" t="e">
        <v>#DIV/0!</v>
      </c>
      <c r="E22" s="139">
        <v>-4.0169458261426598</v>
      </c>
      <c r="F22" s="139">
        <v>-2.6903519650767427</v>
      </c>
      <c r="G22" s="139">
        <v>2.7871617651258562</v>
      </c>
      <c r="H22" s="139">
        <v>8.6476609384441119</v>
      </c>
      <c r="I22" s="139">
        <v>6.8917826069537558</v>
      </c>
      <c r="J22" s="139">
        <v>2.5120288590821716</v>
      </c>
      <c r="K22" s="139">
        <v>-1.0912093700516934</v>
      </c>
      <c r="L22" s="139">
        <v>-0.17145232179407444</v>
      </c>
      <c r="M22" s="139">
        <v>3.1953014627521759</v>
      </c>
      <c r="N22" s="139">
        <v>5.9757678357198474</v>
      </c>
      <c r="O22" s="139">
        <v>3.5221891055518428</v>
      </c>
      <c r="P22" s="139">
        <v>1.6697411773109572</v>
      </c>
      <c r="Q22" s="139">
        <v>-0.21044898602766704</v>
      </c>
      <c r="R22" s="139">
        <v>-0.64614862559083663</v>
      </c>
      <c r="S22" s="139">
        <v>2.6397877443116391</v>
      </c>
      <c r="T22" s="139">
        <v>2.2966630144676037</v>
      </c>
      <c r="U22" s="139">
        <v>-0.26234679888524903</v>
      </c>
      <c r="V22" s="139">
        <v>0.70537370265266741</v>
      </c>
      <c r="W22" s="139">
        <v>3.109310694891354</v>
      </c>
      <c r="X22" s="139">
        <v>2.3849809558979196</v>
      </c>
      <c r="Y22" s="139">
        <v>4.098000149384462</v>
      </c>
      <c r="Z22" s="139">
        <v>2.6821436211827532</v>
      </c>
      <c r="AA22" s="139">
        <v>-1.1122962569306227</v>
      </c>
      <c r="AB22" s="139">
        <v>-2.7923728637942347</v>
      </c>
      <c r="AC22" s="139">
        <v>-0.77052046300555288</v>
      </c>
      <c r="AD22" s="139">
        <v>0.78290032580934366</v>
      </c>
      <c r="AE22" s="139">
        <v>1.4026809445693456</v>
      </c>
      <c r="AF22" s="139">
        <v>1.7276856816311303</v>
      </c>
      <c r="AG22" s="139">
        <v>3.0032508580226658</v>
      </c>
      <c r="AH22" s="139">
        <v>1.5226057906706503</v>
      </c>
      <c r="AI22" s="139">
        <v>8.4955355013827116E-2</v>
      </c>
      <c r="AJ22" s="139">
        <v>1.8982826817935061</v>
      </c>
      <c r="AK22" s="139">
        <v>2.1608133981387612</v>
      </c>
      <c r="AL22" s="139">
        <v>2.1769561315406305</v>
      </c>
      <c r="AM22" s="139">
        <v>2.2335463131557542</v>
      </c>
      <c r="AN22" s="139">
        <v>0.18447189957044863</v>
      </c>
      <c r="AO22" s="139">
        <v>-2.6651385686442652</v>
      </c>
      <c r="AP22" s="139">
        <v>-0.83423956593655646</v>
      </c>
      <c r="AQ22" s="139">
        <v>2.4515253667680925</v>
      </c>
      <c r="AR22" s="139">
        <v>3.6539364514157402</v>
      </c>
      <c r="AS22" s="139">
        <v>2.6375288448102774</v>
      </c>
    </row>
    <row r="23" spans="1:45" s="84" customFormat="1" ht="17.100000000000001" customHeight="1" x14ac:dyDescent="0.2">
      <c r="A23" s="91" t="s">
        <v>54</v>
      </c>
      <c r="B23" s="89"/>
      <c r="C23" s="139" t="e">
        <v>#DIV/0!</v>
      </c>
      <c r="D23" s="139" t="e">
        <v>#DIV/0!</v>
      </c>
      <c r="E23" s="139">
        <v>12.379616887252777</v>
      </c>
      <c r="F23" s="139">
        <v>12.723580975962602</v>
      </c>
      <c r="G23" s="139">
        <v>6.3589335381180723</v>
      </c>
      <c r="H23" s="139">
        <v>-2.601184439646187</v>
      </c>
      <c r="I23" s="139">
        <v>1.4639734248120373</v>
      </c>
      <c r="J23" s="139">
        <v>13.517953188706633</v>
      </c>
      <c r="K23" s="139">
        <v>13.843221231663883</v>
      </c>
      <c r="L23" s="139">
        <v>5.3129608453546417</v>
      </c>
      <c r="M23" s="139">
        <v>-3.5144710953046054</v>
      </c>
      <c r="N23" s="139">
        <v>-3.5546855846063985</v>
      </c>
      <c r="O23" s="139">
        <v>3.9691817998912082</v>
      </c>
      <c r="P23" s="139">
        <v>9.2475455771831037</v>
      </c>
      <c r="Q23" s="139">
        <v>8.7578420993231987</v>
      </c>
      <c r="R23" s="139">
        <v>3.9762865954639848</v>
      </c>
      <c r="S23" s="139">
        <v>-1.6229127709345592</v>
      </c>
      <c r="T23" s="139">
        <v>3.779565759758019</v>
      </c>
      <c r="U23" s="139">
        <v>9.9236526144826254</v>
      </c>
      <c r="V23" s="139">
        <v>4.932645957602233</v>
      </c>
      <c r="W23" s="139">
        <v>4.2525902079833644</v>
      </c>
      <c r="X23" s="139">
        <v>4.9131895578820028</v>
      </c>
      <c r="Y23" s="139">
        <v>-0.34366219083987737</v>
      </c>
      <c r="Z23" s="139">
        <v>-2.1075707234763152</v>
      </c>
      <c r="AA23" s="139">
        <v>-1.1201808646929434</v>
      </c>
      <c r="AB23" s="139">
        <v>-1.1349804910863237</v>
      </c>
      <c r="AC23" s="139">
        <v>1.2263724702110013</v>
      </c>
      <c r="AD23" s="139">
        <v>3.6855630408878737</v>
      </c>
      <c r="AE23" s="139">
        <v>4.0241636656318525</v>
      </c>
      <c r="AF23" s="139">
        <v>3.5655458317203959</v>
      </c>
      <c r="AG23" s="139">
        <v>2.4857685873491464</v>
      </c>
      <c r="AH23" s="139">
        <v>2.6019824715147521</v>
      </c>
      <c r="AI23" s="139">
        <v>3.236207866436791</v>
      </c>
      <c r="AJ23" s="139">
        <v>3.1643697405067117</v>
      </c>
      <c r="AK23" s="139">
        <v>4.2923670041936424</v>
      </c>
      <c r="AL23" s="139">
        <v>3.8175463154128897</v>
      </c>
      <c r="AM23" s="139">
        <v>2.9196029123397693</v>
      </c>
      <c r="AN23" s="139">
        <v>3.1720113387361915</v>
      </c>
      <c r="AO23" s="139">
        <v>4.139598205563555</v>
      </c>
      <c r="AP23" s="139">
        <v>4.5531096520463388</v>
      </c>
      <c r="AQ23" s="139">
        <v>2.7681745170723637</v>
      </c>
      <c r="AR23" s="139">
        <v>0.66390785339021097</v>
      </c>
      <c r="AS23" s="139">
        <v>0.25338305815283402</v>
      </c>
    </row>
    <row r="24" spans="1:45" s="84" customFormat="1" ht="17.100000000000001" customHeight="1" x14ac:dyDescent="0.2">
      <c r="A24" s="91" t="s">
        <v>72</v>
      </c>
      <c r="B24" s="89"/>
      <c r="C24" s="139" t="e">
        <v>#DIV/0!</v>
      </c>
      <c r="D24" s="139" t="e">
        <v>#DIV/0!</v>
      </c>
      <c r="E24" s="139">
        <v>5.9804360684683644</v>
      </c>
      <c r="F24" s="139">
        <v>2.4800564408009818</v>
      </c>
      <c r="G24" s="139">
        <v>-1.7670540097573517</v>
      </c>
      <c r="H24" s="139">
        <v>-3.0664743659465366</v>
      </c>
      <c r="I24" s="139">
        <v>-2.1706437111376542</v>
      </c>
      <c r="J24" s="139">
        <v>4.5592114733571831</v>
      </c>
      <c r="K24" s="139">
        <v>8.0553710618082022</v>
      </c>
      <c r="L24" s="139">
        <v>6.3553835411763071</v>
      </c>
      <c r="M24" s="139">
        <v>2.876640890631621</v>
      </c>
      <c r="N24" s="139">
        <v>0.35508635317684778</v>
      </c>
      <c r="O24" s="139">
        <v>-0.85675182953467433</v>
      </c>
      <c r="P24" s="139">
        <v>-0.78822865307525136</v>
      </c>
      <c r="Q24" s="139">
        <v>-1.0724976692048416</v>
      </c>
      <c r="R24" s="139">
        <v>-1.206774907000252</v>
      </c>
      <c r="S24" s="139">
        <v>0.77964470340694536</v>
      </c>
      <c r="T24" s="139">
        <v>4.3542952248634803</v>
      </c>
      <c r="U24" s="139">
        <v>4.2851036578939627</v>
      </c>
      <c r="V24" s="139">
        <v>0.40346179419157302</v>
      </c>
      <c r="W24" s="139">
        <v>0.64366148380290422</v>
      </c>
      <c r="X24" s="139">
        <v>3.3406104432198047</v>
      </c>
      <c r="Y24" s="139">
        <v>7.7249397595231306</v>
      </c>
      <c r="Z24" s="139">
        <v>8.5889897086780298</v>
      </c>
      <c r="AA24" s="139">
        <v>4.7565200557603271</v>
      </c>
      <c r="AB24" s="139">
        <v>0.59578693672668326</v>
      </c>
      <c r="AC24" s="139">
        <v>0.64739305989585105</v>
      </c>
      <c r="AD24" s="139">
        <v>0.86632468311793609</v>
      </c>
      <c r="AE24" s="139">
        <v>2.8208540284416328</v>
      </c>
      <c r="AF24" s="139">
        <v>4.6348089054320862</v>
      </c>
      <c r="AG24" s="139">
        <v>2.0568338238667883</v>
      </c>
      <c r="AH24" s="139">
        <v>-0.75048382851228279</v>
      </c>
      <c r="AI24" s="139">
        <v>-1.0522642080441513</v>
      </c>
      <c r="AJ24" s="139">
        <v>-0.83534858377353194</v>
      </c>
      <c r="AK24" s="139">
        <v>1.4696053666066078</v>
      </c>
      <c r="AL24" s="139">
        <v>4.3389469670877201</v>
      </c>
      <c r="AM24" s="139">
        <v>3.2964971908324925</v>
      </c>
      <c r="AN24" s="139">
        <v>0.84055070559538869</v>
      </c>
      <c r="AO24" s="139">
        <v>0.14364476452941588</v>
      </c>
      <c r="AP24" s="139">
        <v>0.95849776528591502</v>
      </c>
      <c r="AQ24" s="139">
        <v>1.892416608876113</v>
      </c>
      <c r="AR24" s="139">
        <v>4.3059434942422703</v>
      </c>
      <c r="AS24" s="139">
        <v>5.5543830714920084</v>
      </c>
    </row>
    <row r="25" spans="1:45" s="84" customFormat="1" ht="17.100000000000001" customHeight="1" x14ac:dyDescent="0.2">
      <c r="A25" s="91" t="s">
        <v>14</v>
      </c>
      <c r="B25" s="89"/>
      <c r="C25" s="139" t="e">
        <v>#DIV/0!</v>
      </c>
      <c r="D25" s="139" t="e">
        <v>#DIV/0!</v>
      </c>
      <c r="E25" s="139">
        <v>1.4456502917598479</v>
      </c>
      <c r="F25" s="139">
        <v>1.3864447093748788</v>
      </c>
      <c r="G25" s="139">
        <v>1.2268076240294468</v>
      </c>
      <c r="H25" s="139">
        <v>1.0428779633995688</v>
      </c>
      <c r="I25" s="139">
        <v>0.86450614516822011</v>
      </c>
      <c r="J25" s="139">
        <v>0.78478698483535059</v>
      </c>
      <c r="K25" s="139">
        <v>-1.1475077085032481E-2</v>
      </c>
      <c r="L25" s="139">
        <v>1.0193439419622363</v>
      </c>
      <c r="M25" s="139">
        <v>1.0930030735729179</v>
      </c>
      <c r="N25" s="139">
        <v>1.1287009209566712</v>
      </c>
      <c r="O25" s="139">
        <v>1.1510610296914026</v>
      </c>
      <c r="P25" s="139">
        <v>1.0906973874932557</v>
      </c>
      <c r="Q25" s="139">
        <v>0.99303871142846223</v>
      </c>
      <c r="R25" s="139">
        <v>0.96543998908960038</v>
      </c>
      <c r="S25" s="139">
        <v>1.0611479163521453</v>
      </c>
      <c r="T25" s="139">
        <v>1.2137756945960643</v>
      </c>
      <c r="U25" s="139">
        <v>1.3100401421772156</v>
      </c>
      <c r="V25" s="139">
        <v>1.3214873287267004</v>
      </c>
      <c r="W25" s="139">
        <v>1.346856147821418</v>
      </c>
      <c r="X25" s="139">
        <v>1.4744525446115819</v>
      </c>
      <c r="Y25" s="139">
        <v>1.7220256381967447</v>
      </c>
      <c r="Z25" s="139">
        <v>1.852682627309532</v>
      </c>
      <c r="AA25" s="139">
        <v>1.754244061530974</v>
      </c>
      <c r="AB25" s="139">
        <v>1.5660854739209196</v>
      </c>
      <c r="AC25" s="139">
        <v>1.4189025109048181</v>
      </c>
      <c r="AD25" s="139">
        <v>1.4016408321365637</v>
      </c>
      <c r="AE25" s="139">
        <v>1.5033451598737813</v>
      </c>
      <c r="AF25" s="139">
        <v>1.581466657657149</v>
      </c>
      <c r="AG25" s="139">
        <v>1.5084881492972047</v>
      </c>
      <c r="AH25" s="139">
        <v>1.3830514257088478</v>
      </c>
      <c r="AI25" s="139">
        <v>1.2938552434673456</v>
      </c>
      <c r="AJ25" s="139">
        <v>1.2971355603216495</v>
      </c>
      <c r="AK25" s="139">
        <v>1.3613809754332129</v>
      </c>
      <c r="AL25" s="139">
        <v>1.4542788158116826</v>
      </c>
      <c r="AM25" s="139">
        <v>1.5552268296166849</v>
      </c>
      <c r="AN25" s="139">
        <v>1.6258455438080244</v>
      </c>
      <c r="AO25" s="139">
        <v>1.6814321519505349</v>
      </c>
      <c r="AP25" s="139">
        <v>1.6662977575294002</v>
      </c>
      <c r="AQ25" s="139">
        <v>1.6047519485489214</v>
      </c>
      <c r="AR25" s="139">
        <v>1.6089489912765931</v>
      </c>
      <c r="AS25" s="139">
        <v>1.6312910382357826</v>
      </c>
    </row>
    <row r="26" spans="1:45" s="84" customFormat="1" ht="17.100000000000001" customHeight="1" x14ac:dyDescent="0.2">
      <c r="A26" s="91" t="s">
        <v>56</v>
      </c>
      <c r="B26" s="89"/>
      <c r="C26" s="139" t="e">
        <v>#DIV/0!</v>
      </c>
      <c r="D26" s="139" t="e">
        <v>#DIV/0!</v>
      </c>
      <c r="E26" s="139">
        <v>-0.34609061918151607</v>
      </c>
      <c r="F26" s="139">
        <v>1.4340338123336682</v>
      </c>
      <c r="G26" s="139">
        <v>3.3057630240661329</v>
      </c>
      <c r="H26" s="139">
        <v>1.1282388660149412</v>
      </c>
      <c r="I26" s="139">
        <v>-1.4774038541592538</v>
      </c>
      <c r="J26" s="139">
        <v>15.046606502733972</v>
      </c>
      <c r="K26" s="139">
        <v>1.9784834560334863</v>
      </c>
      <c r="L26" s="139">
        <v>5.2473577354972267</v>
      </c>
      <c r="M26" s="139">
        <v>6.7622448853922101</v>
      </c>
      <c r="N26" s="139">
        <v>3.1193728775346319</v>
      </c>
      <c r="O26" s="139">
        <v>-3.4164020688175811</v>
      </c>
      <c r="P26" s="139">
        <v>-5.3641837757133608</v>
      </c>
      <c r="Q26" s="139">
        <v>-2.7573562630640147</v>
      </c>
      <c r="R26" s="139">
        <v>-0.88306528244936899</v>
      </c>
      <c r="S26" s="139">
        <v>4.4739756092893046E-2</v>
      </c>
      <c r="T26" s="139">
        <v>2.6871344781653761E-2</v>
      </c>
      <c r="U26" s="139">
        <v>-1.7387360616311742</v>
      </c>
      <c r="V26" s="139">
        <v>-1.3693145209839885</v>
      </c>
      <c r="W26" s="139">
        <v>1.8911881823824528</v>
      </c>
      <c r="X26" s="139">
        <v>2.1338399067426073</v>
      </c>
      <c r="Y26" s="139">
        <v>0.44689354638411949</v>
      </c>
      <c r="Z26" s="139">
        <v>0.52149181135059397</v>
      </c>
      <c r="AA26" s="139">
        <v>1.1121738366037803E-3</v>
      </c>
      <c r="AB26" s="139">
        <v>-2.2436521505942553</v>
      </c>
      <c r="AC26" s="139">
        <v>-3.2489192222533214</v>
      </c>
      <c r="AD26" s="139">
        <v>-2.1174225022774218</v>
      </c>
      <c r="AE26" s="139">
        <v>-3.5010351381692395E-2</v>
      </c>
      <c r="AF26" s="139">
        <v>2.361791276430325</v>
      </c>
      <c r="AG26" s="139">
        <v>1.6583604787680839</v>
      </c>
      <c r="AH26" s="139">
        <v>-1.980647112134315</v>
      </c>
      <c r="AI26" s="139">
        <v>-3.54021222110803</v>
      </c>
      <c r="AJ26" s="139">
        <v>-1.8760984691423288</v>
      </c>
      <c r="AK26" s="139">
        <v>0.5128385024247395</v>
      </c>
      <c r="AL26" s="139">
        <v>2.1518148430803352</v>
      </c>
      <c r="AM26" s="139">
        <v>1.855869086430828</v>
      </c>
      <c r="AN26" s="139">
        <v>0.42746052617024244</v>
      </c>
      <c r="AO26" s="139">
        <v>0.84554691980798236</v>
      </c>
      <c r="AP26" s="139">
        <v>1.6915712752680001</v>
      </c>
      <c r="AQ26" s="139">
        <v>1.0033830379085229</v>
      </c>
      <c r="AR26" s="139">
        <v>0.2375578081209806</v>
      </c>
      <c r="AS26" s="139">
        <v>0.2560926485114301</v>
      </c>
    </row>
    <row r="27" spans="1:45" s="84" customFormat="1" ht="17.100000000000001" customHeight="1" x14ac:dyDescent="0.2">
      <c r="A27" s="91" t="s">
        <v>57</v>
      </c>
      <c r="B27" s="89"/>
      <c r="C27" s="139" t="e">
        <v>#DIV/0!</v>
      </c>
      <c r="D27" s="139" t="e">
        <v>#DIV/0!</v>
      </c>
      <c r="E27" s="139">
        <v>6.1652408436549733</v>
      </c>
      <c r="F27" s="139">
        <v>7.5505872649034744</v>
      </c>
      <c r="G27" s="139">
        <v>5.7243697050443965</v>
      </c>
      <c r="H27" s="139">
        <v>2.6155696921686733</v>
      </c>
      <c r="I27" s="139">
        <v>0.22764629675302572</v>
      </c>
      <c r="J27" s="139">
        <v>3.443616647538783</v>
      </c>
      <c r="K27" s="139">
        <v>8.3698684849895741</v>
      </c>
      <c r="L27" s="139">
        <v>13.678757203151148</v>
      </c>
      <c r="M27" s="139">
        <v>10.443527094482929</v>
      </c>
      <c r="N27" s="139">
        <v>1.1701263180609933</v>
      </c>
      <c r="O27" s="139">
        <v>-4.2191729460210219</v>
      </c>
      <c r="P27" s="139">
        <v>-4.1377619857127073</v>
      </c>
      <c r="Q27" s="139">
        <v>-3.0976726202724736</v>
      </c>
      <c r="R27" s="139">
        <v>-0.19541326605093667</v>
      </c>
      <c r="S27" s="139">
        <v>1.1193058904650055</v>
      </c>
      <c r="T27" s="139">
        <v>-2.898478628324852</v>
      </c>
      <c r="U27" s="139">
        <v>-3.4765077704505765</v>
      </c>
      <c r="V27" s="139">
        <v>-3.9379429968662727</v>
      </c>
      <c r="W27" s="139">
        <v>-2.4871815764798244</v>
      </c>
      <c r="X27" s="139">
        <v>1.2990325214381038</v>
      </c>
      <c r="Y27" s="139">
        <v>4.3517812873718809</v>
      </c>
      <c r="Z27" s="139">
        <v>7.7592893393658935</v>
      </c>
      <c r="AA27" s="139">
        <v>9.7854302315132138</v>
      </c>
      <c r="AB27" s="139">
        <v>7.4949581511756236</v>
      </c>
      <c r="AC27" s="139">
        <v>5.5013601933737277</v>
      </c>
      <c r="AD27" s="139">
        <v>2.7650159355172788</v>
      </c>
      <c r="AE27" s="139">
        <v>-2.1792084255646049</v>
      </c>
      <c r="AF27" s="139">
        <v>-6.450616526041375</v>
      </c>
      <c r="AG27" s="139">
        <v>-8.2713735442820564</v>
      </c>
      <c r="AH27" s="139">
        <v>-5.4081031021392612</v>
      </c>
      <c r="AI27" s="139">
        <v>-1.3725412003115278</v>
      </c>
      <c r="AJ27" s="139">
        <v>-0.2796975883404218</v>
      </c>
      <c r="AK27" s="139">
        <v>0.28287315065473884</v>
      </c>
      <c r="AL27" s="139">
        <v>1.1226553534112949</v>
      </c>
      <c r="AM27" s="139">
        <v>2.3085725414669467</v>
      </c>
      <c r="AN27" s="139">
        <v>3.5311187033540969</v>
      </c>
      <c r="AO27" s="139">
        <v>5.2126453708631004</v>
      </c>
      <c r="AP27" s="139">
        <v>3.1660730394750258</v>
      </c>
      <c r="AQ27" s="139">
        <v>0.65133103300272222</v>
      </c>
      <c r="AR27" s="139">
        <v>3.775847624909856</v>
      </c>
      <c r="AS27" s="139">
        <v>6.6345104582633541</v>
      </c>
    </row>
    <row r="28" spans="1:45" s="84" customFormat="1" ht="17.100000000000001" customHeight="1" x14ac:dyDescent="0.2">
      <c r="A28" s="91" t="s">
        <v>15</v>
      </c>
      <c r="B28" s="89"/>
      <c r="C28" s="139" t="e">
        <v>#DIV/0!</v>
      </c>
      <c r="D28" s="139" t="e">
        <v>#DIV/0!</v>
      </c>
      <c r="E28" s="139">
        <v>3.3199844846532489</v>
      </c>
      <c r="F28" s="139">
        <v>0.72786611320601047</v>
      </c>
      <c r="G28" s="139">
        <v>1.889944383227804</v>
      </c>
      <c r="H28" s="139">
        <v>3.3797857224144634</v>
      </c>
      <c r="I28" s="139">
        <v>2.7956325747418465</v>
      </c>
      <c r="J28" s="139">
        <v>2.656747300080009</v>
      </c>
      <c r="K28" s="139">
        <v>7.1005316163552878</v>
      </c>
      <c r="L28" s="139">
        <v>7.0300216546805183</v>
      </c>
      <c r="M28" s="139">
        <v>3.9122229279224596</v>
      </c>
      <c r="N28" s="139">
        <v>-0.96294923504188779</v>
      </c>
      <c r="O28" s="139">
        <v>-2.9907717935702904</v>
      </c>
      <c r="P28" s="139">
        <v>-1.4182979427877829</v>
      </c>
      <c r="Q28" s="139">
        <v>-0.49035459336104203</v>
      </c>
      <c r="R28" s="139">
        <v>-3.0048050270625737E-3</v>
      </c>
      <c r="S28" s="139">
        <v>-0.45866305154598219</v>
      </c>
      <c r="T28" s="139">
        <v>-1.5833384443792009</v>
      </c>
      <c r="U28" s="139">
        <v>-0.70237835081087274</v>
      </c>
      <c r="V28" s="139">
        <v>4.9569683768233563</v>
      </c>
      <c r="W28" s="139">
        <v>0.31678369811674045</v>
      </c>
      <c r="X28" s="139">
        <v>-5.0508839652401711</v>
      </c>
      <c r="Y28" s="139">
        <v>0.83570478885235389</v>
      </c>
      <c r="Z28" s="139">
        <v>5.7814483128514338</v>
      </c>
      <c r="AA28" s="139">
        <v>7.2198272986504941</v>
      </c>
      <c r="AB28" s="139">
        <v>8.9969976437246366</v>
      </c>
      <c r="AC28" s="139">
        <v>5.3639680967235481</v>
      </c>
      <c r="AD28" s="139">
        <v>-1.1804819751627282</v>
      </c>
      <c r="AE28" s="139">
        <v>-1.3288889176764629</v>
      </c>
      <c r="AF28" s="139">
        <v>2.2969338519894578</v>
      </c>
      <c r="AG28" s="139">
        <v>3.8534434377984317</v>
      </c>
      <c r="AH28" s="139">
        <v>4.6241101081351044</v>
      </c>
      <c r="AI28" s="139">
        <v>1.8490769599692758</v>
      </c>
      <c r="AJ28" s="139">
        <v>-1.6027763330115574</v>
      </c>
      <c r="AK28" s="139">
        <v>-2.2418436805636821</v>
      </c>
      <c r="AL28" s="139">
        <v>2.0864864047944298</v>
      </c>
      <c r="AM28" s="139">
        <v>4.4556438811461208</v>
      </c>
      <c r="AN28" s="139">
        <v>4.4080851964320544</v>
      </c>
      <c r="AO28" s="139">
        <v>2.1301052706225176</v>
      </c>
      <c r="AP28" s="139">
        <v>-0.49620799282662498</v>
      </c>
      <c r="AQ28" s="139">
        <v>2.0173529688655822</v>
      </c>
      <c r="AR28" s="139">
        <v>4.0990069202677448</v>
      </c>
      <c r="AS28" s="139">
        <v>3.5800172036079214</v>
      </c>
    </row>
    <row r="29" spans="1:45" s="84" customFormat="1" ht="17.100000000000001" customHeight="1" x14ac:dyDescent="0.2">
      <c r="A29" s="91" t="s">
        <v>16</v>
      </c>
      <c r="B29" s="89"/>
      <c r="C29" s="139" t="e">
        <v>#DIV/0!</v>
      </c>
      <c r="D29" s="139" t="e">
        <v>#DIV/0!</v>
      </c>
      <c r="E29" s="139">
        <v>0.5578996957395832</v>
      </c>
      <c r="F29" s="139">
        <v>0.47430076708940838</v>
      </c>
      <c r="G29" s="139">
        <v>0.31811034471733723</v>
      </c>
      <c r="H29" s="139">
        <v>0.72918659084426629</v>
      </c>
      <c r="I29" s="139">
        <v>1.4872941167699993</v>
      </c>
      <c r="J29" s="139">
        <v>2.4332946217920925</v>
      </c>
      <c r="K29" s="139">
        <v>2.9554843334101522</v>
      </c>
      <c r="L29" s="139">
        <v>2.4138626637003835</v>
      </c>
      <c r="M29" s="139">
        <v>1.5217805075371515</v>
      </c>
      <c r="N29" s="139">
        <v>1.1786059301540197</v>
      </c>
      <c r="O29" s="139">
        <v>1.7133218093989155</v>
      </c>
      <c r="P29" s="139">
        <v>1.9656437398060556</v>
      </c>
      <c r="Q29" s="139">
        <v>2.0270792648986458</v>
      </c>
      <c r="R29" s="139">
        <v>2.0715677954853851</v>
      </c>
      <c r="S29" s="139">
        <v>1.8685419848181617</v>
      </c>
      <c r="T29" s="139">
        <v>1.8740390929255168</v>
      </c>
      <c r="U29" s="139">
        <v>2.3046059754516568</v>
      </c>
      <c r="V29" s="139">
        <v>2.3089396370342241</v>
      </c>
      <c r="W29" s="139">
        <v>1.4529099688259217</v>
      </c>
      <c r="X29" s="139">
        <v>1.0426107640336468</v>
      </c>
      <c r="Y29" s="139">
        <v>0.68715303883024603</v>
      </c>
      <c r="Z29" s="139">
        <v>-3.3776928224882319E-2</v>
      </c>
      <c r="AA29" s="139">
        <v>3.0275703073123772E-2</v>
      </c>
      <c r="AB29" s="139">
        <v>1.465131778432549</v>
      </c>
      <c r="AC29" s="139">
        <v>2.063888176731199</v>
      </c>
      <c r="AD29" s="139">
        <v>1.7326293845382423</v>
      </c>
      <c r="AE29" s="139">
        <v>1.6999060702387325</v>
      </c>
      <c r="AF29" s="139">
        <v>2.0718032071947778</v>
      </c>
      <c r="AG29" s="139">
        <v>2.7691745565366466</v>
      </c>
      <c r="AH29" s="139">
        <v>2.7175337196113425</v>
      </c>
      <c r="AI29" s="139">
        <v>2.2687573823692242</v>
      </c>
      <c r="AJ29" s="139">
        <v>1.6955578413819783</v>
      </c>
      <c r="AK29" s="139">
        <v>1.4018091140252542</v>
      </c>
      <c r="AL29" s="139">
        <v>2.0694737475653646</v>
      </c>
      <c r="AM29" s="139">
        <v>2.7264228819108061</v>
      </c>
      <c r="AN29" s="139">
        <v>2.0251063123099433</v>
      </c>
      <c r="AO29" s="139">
        <v>1.582724909807065</v>
      </c>
      <c r="AP29" s="139">
        <v>1.9105148289236151</v>
      </c>
      <c r="AQ29" s="139">
        <v>1.7695609487391017</v>
      </c>
      <c r="AR29" s="139">
        <v>1.6144297382977291</v>
      </c>
      <c r="AS29" s="139">
        <v>1.5595598664101651</v>
      </c>
    </row>
    <row r="30" spans="1:45" s="84" customFormat="1" ht="17.100000000000001" customHeight="1" x14ac:dyDescent="0.2">
      <c r="A30" s="91" t="s">
        <v>58</v>
      </c>
      <c r="B30" s="89"/>
      <c r="C30" s="139" t="e">
        <v>#DIV/0!</v>
      </c>
      <c r="D30" s="139" t="e">
        <v>#DIV/0!</v>
      </c>
      <c r="E30" s="139">
        <v>1.448832098406716</v>
      </c>
      <c r="F30" s="139">
        <v>1.4938741676156164</v>
      </c>
      <c r="G30" s="139">
        <v>1.5203886844640468</v>
      </c>
      <c r="H30" s="139">
        <v>1.3992026930341295</v>
      </c>
      <c r="I30" s="139">
        <v>1.2629093835585081</v>
      </c>
      <c r="J30" s="139">
        <v>1.0795253831757723</v>
      </c>
      <c r="K30" s="139">
        <v>0.99018704672735325</v>
      </c>
      <c r="L30" s="139">
        <v>1.2187254347243881</v>
      </c>
      <c r="M30" s="139">
        <v>1.3641414526912143</v>
      </c>
      <c r="N30" s="139">
        <v>1.2707531332177169</v>
      </c>
      <c r="O30" s="139">
        <v>1.267628328657544</v>
      </c>
      <c r="P30" s="139">
        <v>1.2121696927801517</v>
      </c>
      <c r="Q30" s="139">
        <v>0.90641944209994829</v>
      </c>
      <c r="R30" s="139">
        <v>0.67112724611908536</v>
      </c>
      <c r="S30" s="139">
        <v>0.56709600757509637</v>
      </c>
      <c r="T30" s="139">
        <v>0.68710693820011048</v>
      </c>
      <c r="U30" s="139">
        <v>1.1112785062593389</v>
      </c>
      <c r="V30" s="139">
        <v>1.4844700405942213</v>
      </c>
      <c r="W30" s="139">
        <v>1.5342088704599188</v>
      </c>
      <c r="X30" s="139">
        <v>1.4014688398210629</v>
      </c>
      <c r="Y30" s="139">
        <v>1.3330773535683127</v>
      </c>
      <c r="Z30" s="139">
        <v>1.3405577809540992</v>
      </c>
      <c r="AA30" s="139">
        <v>1.3423549557554981</v>
      </c>
      <c r="AB30" s="139">
        <v>1.3907167335701187</v>
      </c>
      <c r="AC30" s="139">
        <v>1.38761110960548</v>
      </c>
      <c r="AD30" s="139">
        <v>1.1977743378494665</v>
      </c>
      <c r="AE30" s="139">
        <v>1.002125440759194</v>
      </c>
      <c r="AF30" s="139">
        <v>0.84133342540435585</v>
      </c>
      <c r="AG30" s="139">
        <v>0.79820028007966393</v>
      </c>
      <c r="AH30" s="139">
        <v>0.94045382662439891</v>
      </c>
      <c r="AI30" s="139">
        <v>0.88047760818068532</v>
      </c>
      <c r="AJ30" s="139">
        <v>0.7228174092063</v>
      </c>
      <c r="AK30" s="139">
        <v>0.95594499062776617</v>
      </c>
      <c r="AL30" s="139">
        <v>1.3886793255473373</v>
      </c>
      <c r="AM30" s="139">
        <v>1.774233567807082</v>
      </c>
      <c r="AN30" s="139">
        <v>1.8977780058118565</v>
      </c>
      <c r="AO30" s="139">
        <v>1.5913832399740091</v>
      </c>
      <c r="AP30" s="139">
        <v>1.0626043952982833</v>
      </c>
      <c r="AQ30" s="139">
        <v>0.83283462495353788</v>
      </c>
      <c r="AR30" s="139">
        <v>7.9587287179843758</v>
      </c>
      <c r="AS30" s="139">
        <v>1.2137964150957137</v>
      </c>
    </row>
    <row r="31" spans="1:45" s="84" customFormat="1" ht="17.100000000000001" customHeight="1" x14ac:dyDescent="0.2">
      <c r="A31" s="91" t="s">
        <v>71</v>
      </c>
      <c r="B31" s="89"/>
      <c r="C31" s="139" t="e">
        <v>#DIV/0!</v>
      </c>
      <c r="D31" s="139" t="e">
        <v>#DIV/0!</v>
      </c>
      <c r="E31" s="139">
        <v>-4.6344005258503902</v>
      </c>
      <c r="F31" s="139">
        <v>-3.0181337702691269</v>
      </c>
      <c r="G31" s="139">
        <v>1.6146927325758842</v>
      </c>
      <c r="H31" s="139">
        <v>4.0135029167440717</v>
      </c>
      <c r="I31" s="139">
        <v>6.8511294471586881</v>
      </c>
      <c r="J31" s="139">
        <v>7.8135645350572602</v>
      </c>
      <c r="K31" s="139">
        <v>1.0575378001314695</v>
      </c>
      <c r="L31" s="139">
        <v>-3.6094695858944759</v>
      </c>
      <c r="M31" s="139">
        <v>-0.42230841411436959</v>
      </c>
      <c r="N31" s="139">
        <v>3.2393525506446696</v>
      </c>
      <c r="O31" s="139">
        <v>6.604802333275428</v>
      </c>
      <c r="P31" s="139">
        <v>6.0806102205996915</v>
      </c>
      <c r="Q31" s="139">
        <v>-1.1759631222897471</v>
      </c>
      <c r="R31" s="139">
        <v>-6.4788328178789989</v>
      </c>
      <c r="S31" s="139">
        <v>-5.9846775187336725</v>
      </c>
      <c r="T31" s="139">
        <v>-0.13818970683534548</v>
      </c>
      <c r="U31" s="139">
        <v>5.4992140255834654</v>
      </c>
      <c r="V31" s="139">
        <v>4.8145963832657568</v>
      </c>
      <c r="W31" s="139">
        <v>1.835661363198593</v>
      </c>
      <c r="X31" s="139">
        <v>-2.7850605382906402E-2</v>
      </c>
      <c r="Y31" s="139">
        <v>-0.41002019543001644</v>
      </c>
      <c r="Z31" s="139">
        <v>0.74019268134781768</v>
      </c>
      <c r="AA31" s="139">
        <v>3.457609197988698</v>
      </c>
      <c r="AB31" s="139">
        <v>0.40080799468908967</v>
      </c>
      <c r="AC31" s="139">
        <v>-0.57539645821704788</v>
      </c>
      <c r="AD31" s="139">
        <v>2.4114428701684787</v>
      </c>
      <c r="AE31" s="139">
        <v>3.589437404980389</v>
      </c>
      <c r="AF31" s="139">
        <v>-0.89214624027464939</v>
      </c>
      <c r="AG31" s="139">
        <v>-4.3707468006808803</v>
      </c>
      <c r="AH31" s="139">
        <v>-6.0883633971095978</v>
      </c>
      <c r="AI31" s="139">
        <v>-6.2958833476323584</v>
      </c>
      <c r="AJ31" s="139">
        <v>1.3296124032682322</v>
      </c>
      <c r="AK31" s="139">
        <v>6.2394556795653422</v>
      </c>
      <c r="AL31" s="139">
        <v>2.5447836530161139</v>
      </c>
      <c r="AM31" s="139">
        <v>1.3198993112907065</v>
      </c>
      <c r="AN31" s="139">
        <v>3.7892411738118303</v>
      </c>
      <c r="AO31" s="139">
        <v>3.209168036305643</v>
      </c>
      <c r="AP31" s="139">
        <v>7.4746811616627218</v>
      </c>
      <c r="AQ31" s="139">
        <v>8.587409317509298</v>
      </c>
      <c r="AR31" s="139">
        <v>0.26003276029828992</v>
      </c>
      <c r="AS31" s="139">
        <v>-4.0315077330415061</v>
      </c>
    </row>
    <row r="32" spans="1:45" s="84" customFormat="1" ht="17.100000000000001" customHeight="1" x14ac:dyDescent="0.2">
      <c r="A32" s="91" t="s">
        <v>17</v>
      </c>
      <c r="B32" s="89"/>
      <c r="C32" s="139" t="e">
        <v>#DIV/0!</v>
      </c>
      <c r="D32" s="139" t="e">
        <v>#DIV/0!</v>
      </c>
      <c r="E32" s="139">
        <v>0.46842751060309773</v>
      </c>
      <c r="F32" s="139">
        <v>-7.6625745602332263E-2</v>
      </c>
      <c r="G32" s="139">
        <v>-0.40175502032956389</v>
      </c>
      <c r="H32" s="139">
        <v>0.37677999991356792</v>
      </c>
      <c r="I32" s="139">
        <v>1.4545691798669047</v>
      </c>
      <c r="J32" s="139">
        <v>1.1423311920336632</v>
      </c>
      <c r="K32" s="139">
        <v>0.93260607498335535</v>
      </c>
      <c r="L32" s="139">
        <v>1.1324319585455767</v>
      </c>
      <c r="M32" s="139">
        <v>1.563377271399391</v>
      </c>
      <c r="N32" s="139">
        <v>1.967420419391086</v>
      </c>
      <c r="O32" s="139">
        <v>2.8285300726955898</v>
      </c>
      <c r="P32" s="139">
        <v>2.6952406106573124</v>
      </c>
      <c r="Q32" s="139">
        <v>1.2888070502983018</v>
      </c>
      <c r="R32" s="139">
        <v>0.50113215064140348</v>
      </c>
      <c r="S32" s="139">
        <v>0.42107123933530222</v>
      </c>
      <c r="T32" s="139">
        <v>0.90112524289027718</v>
      </c>
      <c r="U32" s="139">
        <v>1.6006507700631056</v>
      </c>
      <c r="V32" s="139">
        <v>2.731376117338713</v>
      </c>
      <c r="W32" s="139">
        <v>2.7307741427819998</v>
      </c>
      <c r="X32" s="139">
        <v>2.4257527543986468</v>
      </c>
      <c r="Y32" s="139">
        <v>2.7912671181494764</v>
      </c>
      <c r="Z32" s="139">
        <v>2.8545406891907987</v>
      </c>
      <c r="AA32" s="139">
        <v>2.3730802294971376</v>
      </c>
      <c r="AB32" s="139">
        <v>1.48964662715656</v>
      </c>
      <c r="AC32" s="139">
        <v>1.2918816842635295</v>
      </c>
      <c r="AD32" s="139">
        <v>1.5291686131591264</v>
      </c>
      <c r="AE32" s="139">
        <v>1.8120677603523649</v>
      </c>
      <c r="AF32" s="139">
        <v>1.9760511979525441</v>
      </c>
      <c r="AG32" s="139">
        <v>2.5957556441063456</v>
      </c>
      <c r="AH32" s="139">
        <v>3.406037557773911</v>
      </c>
      <c r="AI32" s="139">
        <v>3.5366079758633484</v>
      </c>
      <c r="AJ32" s="139">
        <v>3.3882036508509072</v>
      </c>
      <c r="AK32" s="139">
        <v>2.7884915656226861</v>
      </c>
      <c r="AL32" s="139">
        <v>2.7398531507128343</v>
      </c>
      <c r="AM32" s="139">
        <v>3.8115526523419874</v>
      </c>
      <c r="AN32" s="139">
        <v>5.129422697077568</v>
      </c>
      <c r="AO32" s="139">
        <v>5.4328920695722038</v>
      </c>
      <c r="AP32" s="139">
        <v>4.8340125655748301</v>
      </c>
      <c r="AQ32" s="139">
        <v>4.227722124012856</v>
      </c>
      <c r="AR32" s="139">
        <v>3.9465104393286099</v>
      </c>
      <c r="AS32" s="139">
        <v>3.9935422592552783</v>
      </c>
    </row>
    <row r="33" spans="1:45" s="84" customFormat="1" ht="17.100000000000001" customHeight="1" x14ac:dyDescent="0.2">
      <c r="A33" s="91" t="s">
        <v>59</v>
      </c>
      <c r="B33" s="89"/>
      <c r="C33" s="139" t="e">
        <v>#DIV/0!</v>
      </c>
      <c r="D33" s="139" t="e">
        <v>#DIV/0!</v>
      </c>
      <c r="E33" s="139">
        <v>1.0314899921918697</v>
      </c>
      <c r="F33" s="139">
        <v>1.02700865481411</v>
      </c>
      <c r="G33" s="139">
        <v>1.0261015564518416</v>
      </c>
      <c r="H33" s="139">
        <v>1.0094324554881018</v>
      </c>
      <c r="I33" s="139">
        <v>1.0180457875204496</v>
      </c>
      <c r="J33" s="139">
        <v>1.0280457018957412</v>
      </c>
      <c r="K33" s="139">
        <v>0.76748383389759756</v>
      </c>
      <c r="L33" s="139">
        <v>0.6478322965061345</v>
      </c>
      <c r="M33" s="139">
        <v>0.34869145398714885</v>
      </c>
      <c r="N33" s="139">
        <v>0.46702902658968259</v>
      </c>
      <c r="O33" s="139">
        <v>0.4253353207744448</v>
      </c>
      <c r="P33" s="139">
        <v>0.42774736428687898</v>
      </c>
      <c r="Q33" s="139">
        <v>0.45972753638356956</v>
      </c>
      <c r="R33" s="139">
        <v>0.49405052218036705</v>
      </c>
      <c r="S33" s="139">
        <v>0.51550160222764152</v>
      </c>
      <c r="T33" s="139">
        <v>0.51934038654766201</v>
      </c>
      <c r="U33" s="139">
        <v>0.51761327643446986</v>
      </c>
      <c r="V33" s="139">
        <v>0.52770153555210531</v>
      </c>
      <c r="W33" s="139">
        <v>0.55496677134958539</v>
      </c>
      <c r="X33" s="139">
        <v>0.58732868158697382</v>
      </c>
      <c r="Y33" s="139">
        <v>0.61751663138918111</v>
      </c>
      <c r="Z33" s="139">
        <v>0.64218345350102179</v>
      </c>
      <c r="AA33" s="139">
        <v>0.66275769060577527</v>
      </c>
      <c r="AB33" s="139">
        <v>0.68760782721053459</v>
      </c>
      <c r="AC33" s="139">
        <v>0.72501983218280497</v>
      </c>
      <c r="AD33" s="139">
        <v>0.76552366819222506</v>
      </c>
      <c r="AE33" s="139">
        <v>0.80195073658828608</v>
      </c>
      <c r="AF33" s="139">
        <v>0.83385446955019926</v>
      </c>
      <c r="AG33" s="139">
        <v>0.86337116553112381</v>
      </c>
      <c r="AH33" s="139">
        <v>0.88729827004065953</v>
      </c>
      <c r="AI33" s="139">
        <v>0.90565943204830024</v>
      </c>
      <c r="AJ33" s="139">
        <v>0.92804639183372561</v>
      </c>
      <c r="AK33" s="139">
        <v>0.96928063399348563</v>
      </c>
      <c r="AL33" s="139">
        <v>1.2859628387789535</v>
      </c>
      <c r="AM33" s="139">
        <v>1.3261816804480686</v>
      </c>
      <c r="AN33" s="139">
        <v>0.92405040733023469</v>
      </c>
      <c r="AO33" s="139">
        <v>1.2820189846322494</v>
      </c>
      <c r="AP33" s="139">
        <v>1.4237768362511893</v>
      </c>
      <c r="AQ33" s="139">
        <v>1.5754173022207718</v>
      </c>
      <c r="AR33" s="139">
        <v>1.6929283269264239</v>
      </c>
      <c r="AS33" s="139">
        <v>1.6982469430031122</v>
      </c>
    </row>
    <row r="34" spans="1:45" s="84" customFormat="1" ht="17.100000000000001" customHeight="1" x14ac:dyDescent="0.2">
      <c r="A34" s="92"/>
      <c r="B34" s="8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</row>
    <row r="35" spans="1:45" s="105" customFormat="1" ht="17.100000000000001" customHeight="1" x14ac:dyDescent="0.2">
      <c r="A35" s="209" t="s">
        <v>95</v>
      </c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</row>
    <row r="36" spans="1:45" s="95" customFormat="1" ht="17.100000000000001" customHeight="1" thickBot="1" x14ac:dyDescent="0.25">
      <c r="A36" s="93" t="s">
        <v>19</v>
      </c>
      <c r="B36" s="94"/>
      <c r="C36" s="140" t="e">
        <v>#DIV/0!</v>
      </c>
      <c r="D36" s="140" t="e">
        <v>#DIV/0!</v>
      </c>
      <c r="E36" s="140">
        <v>5.2996332912853106</v>
      </c>
      <c r="F36" s="140">
        <v>5.9331171759660961</v>
      </c>
      <c r="G36" s="140">
        <v>3.12136294626566</v>
      </c>
      <c r="H36" s="140">
        <v>-3.5600945939846085</v>
      </c>
      <c r="I36" s="140">
        <v>-4.2357739351746471</v>
      </c>
      <c r="J36" s="140">
        <v>1.5102161433911299</v>
      </c>
      <c r="K36" s="140">
        <v>4.6784780969626016</v>
      </c>
      <c r="L36" s="140">
        <v>4.9900198132930562</v>
      </c>
      <c r="M36" s="140">
        <v>4.1655286807373848</v>
      </c>
      <c r="N36" s="140">
        <v>-0.3288847116029614</v>
      </c>
      <c r="O36" s="140">
        <v>0.86024985395789511</v>
      </c>
      <c r="P36" s="140">
        <v>7.1612293194951659</v>
      </c>
      <c r="Q36" s="140">
        <v>6.5370254995888333</v>
      </c>
      <c r="R36" s="140">
        <v>1.6365887321888373</v>
      </c>
      <c r="S36" s="140">
        <v>-0.48587421304170375</v>
      </c>
      <c r="T36" s="140">
        <v>-1.4180346041075764</v>
      </c>
      <c r="U36" s="140">
        <v>-0.68266145449924487</v>
      </c>
      <c r="V36" s="140">
        <v>2.5099154381882594</v>
      </c>
      <c r="W36" s="140">
        <v>2.0160325336333607</v>
      </c>
      <c r="X36" s="140">
        <v>0.41587620129239777</v>
      </c>
      <c r="Y36" s="140">
        <v>2.1972621609772647</v>
      </c>
      <c r="Z36" s="140">
        <v>2.9249985278745561</v>
      </c>
      <c r="AA36" s="140">
        <v>1.2323319366513097</v>
      </c>
      <c r="AB36" s="140">
        <v>1.8309619399790922</v>
      </c>
      <c r="AC36" s="140">
        <v>4.2877159477810345</v>
      </c>
      <c r="AD36" s="140">
        <v>2.911447493777497</v>
      </c>
      <c r="AE36" s="140">
        <v>0.95061275707855053</v>
      </c>
      <c r="AF36" s="140">
        <v>-0.38603121576396004</v>
      </c>
      <c r="AG36" s="140">
        <v>-1.8365520644706756</v>
      </c>
      <c r="AH36" s="140">
        <v>-0.18185582177199233</v>
      </c>
      <c r="AI36" s="140">
        <v>2.4592098778058125</v>
      </c>
      <c r="AJ36" s="140">
        <v>1.7109813411733343</v>
      </c>
      <c r="AK36" s="140">
        <v>-0.54806191427668738</v>
      </c>
      <c r="AL36" s="140">
        <v>-0.56588155169975396</v>
      </c>
      <c r="AM36" s="140">
        <v>-0.17384068622744442</v>
      </c>
      <c r="AN36" s="140">
        <v>9.5155509153910245E-2</v>
      </c>
      <c r="AO36" s="140">
        <v>0.43131221987571244</v>
      </c>
      <c r="AP36" s="140">
        <v>1.1858877590819494</v>
      </c>
      <c r="AQ36" s="140">
        <v>0.99812766881146597</v>
      </c>
      <c r="AR36" s="140">
        <v>1.3554261713880633</v>
      </c>
      <c r="AS36" s="140">
        <v>2.2053954975393308</v>
      </c>
    </row>
    <row r="37" spans="1:45" x14ac:dyDescent="0.2">
      <c r="A37" s="96" t="s">
        <v>50</v>
      </c>
      <c r="B37" s="97"/>
    </row>
    <row r="38" spans="1:45" x14ac:dyDescent="0.2">
      <c r="Z38" s="98">
        <v>8.5</v>
      </c>
    </row>
  </sheetData>
  <mergeCells count="12">
    <mergeCell ref="B3:C3"/>
    <mergeCell ref="D3:G3"/>
    <mergeCell ref="H3:K3"/>
    <mergeCell ref="L3:O3"/>
    <mergeCell ref="P3:S3"/>
    <mergeCell ref="AR3:AS3"/>
    <mergeCell ref="AJ3:AM3"/>
    <mergeCell ref="AF3:AI3"/>
    <mergeCell ref="AB3:AE3"/>
    <mergeCell ref="T3:W3"/>
    <mergeCell ref="AN3:AQ3"/>
    <mergeCell ref="Y3:AA3"/>
  </mergeCells>
  <conditionalFormatting sqref="X5">
    <cfRule type="cellIs" dxfId="3" priority="4" operator="lessThan">
      <formula>0</formula>
    </cfRule>
  </conditionalFormatting>
  <conditionalFormatting sqref="X5:AQ36">
    <cfRule type="cellIs" dxfId="2" priority="3" operator="lessThan">
      <formula>0</formula>
    </cfRule>
  </conditionalFormatting>
  <conditionalFormatting sqref="AR5:AR36">
    <cfRule type="cellIs" dxfId="1" priority="2" operator="lessThan">
      <formula>0</formula>
    </cfRule>
  </conditionalFormatting>
  <conditionalFormatting sqref="AS5:AS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45" t="s">
        <v>67</v>
      </c>
      <c r="C3" s="245"/>
      <c r="D3" s="245" t="s">
        <v>66</v>
      </c>
      <c r="E3" s="245"/>
      <c r="F3" s="245"/>
      <c r="G3" s="245"/>
      <c r="H3" s="245" t="s">
        <v>60</v>
      </c>
      <c r="I3" s="245"/>
      <c r="J3" s="245"/>
      <c r="K3" s="245"/>
      <c r="L3" s="245" t="s">
        <v>61</v>
      </c>
      <c r="M3" s="245"/>
      <c r="N3" s="245"/>
      <c r="O3" s="245"/>
      <c r="P3" s="245" t="s">
        <v>62</v>
      </c>
      <c r="Q3" s="245"/>
      <c r="R3" s="245"/>
      <c r="S3" s="245"/>
      <c r="T3" s="245" t="s">
        <v>63</v>
      </c>
      <c r="U3" s="245"/>
      <c r="V3" s="245"/>
      <c r="W3" s="245"/>
      <c r="X3" s="245" t="s">
        <v>64</v>
      </c>
      <c r="Y3" s="245"/>
      <c r="Z3" s="245"/>
      <c r="AA3" s="245"/>
      <c r="AB3" s="245" t="s">
        <v>65</v>
      </c>
      <c r="AC3" s="245"/>
      <c r="AD3" s="245"/>
      <c r="AE3" s="245"/>
      <c r="AF3" s="244" t="s">
        <v>77</v>
      </c>
      <c r="AG3" s="244"/>
      <c r="AH3" s="244"/>
      <c r="AI3" s="244"/>
      <c r="AJ3" s="240" t="s">
        <v>80</v>
      </c>
      <c r="AK3" s="240"/>
      <c r="AL3" s="240"/>
      <c r="AM3" s="240"/>
      <c r="AN3" s="244" t="s">
        <v>92</v>
      </c>
      <c r="AO3" s="244"/>
      <c r="AP3" s="244"/>
      <c r="AQ3" s="244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#REF!/Trend_VA!B5*100</f>
        <v>#REF!</v>
      </c>
      <c r="C5" s="11" t="e">
        <f>#REF!/Trend_VA!C5*100</f>
        <v>#REF!</v>
      </c>
      <c r="D5" s="11" t="e">
        <f>#REF!/Trend_VA!D5*100</f>
        <v>#REF!</v>
      </c>
      <c r="E5" s="11" t="e">
        <f>#REF!/Trend_VA!E5*100</f>
        <v>#REF!</v>
      </c>
      <c r="F5" s="11" t="e">
        <f>#REF!/Trend_VA!F5*100</f>
        <v>#REF!</v>
      </c>
      <c r="G5" s="11" t="e">
        <f>#REF!/Trend_VA!G5*100</f>
        <v>#REF!</v>
      </c>
      <c r="H5" s="11" t="e">
        <f>#REF!/Trend_VA!H5*100</f>
        <v>#REF!</v>
      </c>
      <c r="I5" s="11" t="e">
        <f>#REF!/Trend_VA!I5*100</f>
        <v>#REF!</v>
      </c>
      <c r="J5" s="26" t="e">
        <f>#REF!/Trend_VA!J5*100</f>
        <v>#REF!</v>
      </c>
      <c r="K5" s="26" t="e">
        <f>#REF!/Trend_VA!K5*100</f>
        <v>#REF!</v>
      </c>
      <c r="L5" s="26" t="e">
        <f>#REF!/Trend_VA!L5*100</f>
        <v>#REF!</v>
      </c>
      <c r="M5" s="26" t="e">
        <f>#REF!/Trend_VA!M5*100</f>
        <v>#REF!</v>
      </c>
      <c r="N5" s="26" t="e">
        <f>#REF!/Trend_VA!N5*100</f>
        <v>#REF!</v>
      </c>
      <c r="O5" s="26" t="e">
        <f>#REF!/Trend_VA!O5*100</f>
        <v>#REF!</v>
      </c>
      <c r="P5" s="26" t="e">
        <f>#REF!/Trend_VA!P5*100</f>
        <v>#REF!</v>
      </c>
      <c r="Q5" s="26" t="e">
        <f>#REF!/Trend_VA!Q5*100</f>
        <v>#REF!</v>
      </c>
      <c r="R5" s="26" t="e">
        <f>#REF!/Trend_VA!R5*100</f>
        <v>#REF!</v>
      </c>
      <c r="S5" s="26" t="e">
        <f>#REF!/Trend_VA!S5*100</f>
        <v>#REF!</v>
      </c>
      <c r="T5" s="26" t="e">
        <f>#REF!/Trend_VA!T5*100</f>
        <v>#REF!</v>
      </c>
      <c r="U5" s="26" t="e">
        <f>#REF!/Trend_VA!U5*100</f>
        <v>#REF!</v>
      </c>
      <c r="V5" s="26" t="e">
        <f>#REF!/Trend_VA!V5*100</f>
        <v>#REF!</v>
      </c>
      <c r="W5" s="26" t="e">
        <f>#REF!/Trend_VA!W5*100</f>
        <v>#REF!</v>
      </c>
      <c r="X5" s="26" t="e">
        <f>#REF!/Trend_VA!X5*100</f>
        <v>#REF!</v>
      </c>
      <c r="Y5" s="26" t="e">
        <f>#REF!/Trend_VA!Y5*100</f>
        <v>#REF!</v>
      </c>
      <c r="Z5" s="26" t="e">
        <f>#REF!/Trend_VA!Z5*100</f>
        <v>#REF!</v>
      </c>
      <c r="AA5" s="26" t="e">
        <f>#REF!/Trend_VA!AA5*100</f>
        <v>#REF!</v>
      </c>
      <c r="AB5" s="26" t="e">
        <f>#REF!/Trend_VA!AB5*100</f>
        <v>#REF!</v>
      </c>
      <c r="AC5" s="26" t="e">
        <f>#REF!/Trend_VA!AC5*100</f>
        <v>#REF!</v>
      </c>
      <c r="AD5" s="26" t="e">
        <f>#REF!/Trend_VA!AD5*100</f>
        <v>#REF!</v>
      </c>
      <c r="AE5" s="26" t="e">
        <f>#REF!/Trend_VA!AE5*100</f>
        <v>#REF!</v>
      </c>
      <c r="AF5" s="26" t="e">
        <f>#REF!/Trend_VA!AF5*100</f>
        <v>#REF!</v>
      </c>
      <c r="AG5" s="26" t="e">
        <f>#REF!/Trend_VA!AG5*100</f>
        <v>#REF!</v>
      </c>
      <c r="AH5" s="26" t="e">
        <f>#REF!/Trend_VA!AH5*100</f>
        <v>#REF!</v>
      </c>
      <c r="AI5" s="26" t="e">
        <f>#REF!/Trend_VA!AI5*100</f>
        <v>#REF!</v>
      </c>
      <c r="AJ5" s="26" t="e">
        <f>#REF!/Trend_VA!AJ5*100</f>
        <v>#REF!</v>
      </c>
      <c r="AK5" s="26" t="e">
        <f>#REF!/Trend_VA!AK5*100</f>
        <v>#REF!</v>
      </c>
      <c r="AL5" s="26" t="e">
        <f>#REF!/Trend_VA!AL5*100</f>
        <v>#REF!</v>
      </c>
      <c r="AM5" s="26" t="e">
        <f>#REF!/Trend_VA!AM5*100</f>
        <v>#REF!</v>
      </c>
      <c r="AN5" s="26" t="e">
        <f>#REF!/Trend_VA!AN5*100</f>
        <v>#REF!</v>
      </c>
      <c r="AO5" s="26" t="e">
        <f>#REF!/Trend_VA!AO5*100</f>
        <v>#REF!</v>
      </c>
      <c r="AP5" s="26" t="e">
        <f>#REF!/Trend_VA!AP5*100</f>
        <v>#REF!</v>
      </c>
      <c r="AQ5" s="26" t="e">
        <f>#REF!/Trend_VA!AQ5*100</f>
        <v>#REF!</v>
      </c>
    </row>
    <row r="6" spans="1:43" s="9" customFormat="1" ht="24.75" customHeight="1" x14ac:dyDescent="0.2">
      <c r="A6" s="2" t="s">
        <v>96</v>
      </c>
      <c r="B6" s="11" t="e">
        <f>#REF!/Trend_VA!B6*100</f>
        <v>#REF!</v>
      </c>
      <c r="C6" s="11" t="e">
        <f>#REF!/Trend_VA!C6*100</f>
        <v>#REF!</v>
      </c>
      <c r="D6" s="11" t="e">
        <f>#REF!/Trend_VA!D6*100</f>
        <v>#REF!</v>
      </c>
      <c r="E6" s="11" t="e">
        <f>#REF!/Trend_VA!E6*100</f>
        <v>#REF!</v>
      </c>
      <c r="F6" s="11" t="e">
        <f>#REF!/Trend_VA!F6*100</f>
        <v>#REF!</v>
      </c>
      <c r="G6" s="11" t="e">
        <f>#REF!/Trend_VA!G6*100</f>
        <v>#REF!</v>
      </c>
      <c r="H6" s="11" t="e">
        <f>#REF!/Trend_VA!H6*100</f>
        <v>#REF!</v>
      </c>
      <c r="I6" s="11" t="e">
        <f>#REF!/Trend_VA!I6*100</f>
        <v>#REF!</v>
      </c>
      <c r="J6" s="26" t="e">
        <f>#REF!/Trend_VA!J6*100</f>
        <v>#REF!</v>
      </c>
      <c r="K6" s="26" t="e">
        <f>#REF!/Trend_VA!K6*100</f>
        <v>#REF!</v>
      </c>
      <c r="L6" s="26" t="e">
        <f>#REF!/Trend_VA!L6*100</f>
        <v>#REF!</v>
      </c>
      <c r="M6" s="26" t="e">
        <f>#REF!/Trend_VA!M6*100</f>
        <v>#REF!</v>
      </c>
      <c r="N6" s="26" t="e">
        <f>#REF!/Trend_VA!N6*100</f>
        <v>#REF!</v>
      </c>
      <c r="O6" s="26" t="e">
        <f>#REF!/Trend_VA!O6*100</f>
        <v>#REF!</v>
      </c>
      <c r="P6" s="26" t="e">
        <f>#REF!/Trend_VA!P6*100</f>
        <v>#REF!</v>
      </c>
      <c r="Q6" s="26" t="e">
        <f>#REF!/Trend_VA!Q6*100</f>
        <v>#REF!</v>
      </c>
      <c r="R6" s="26" t="e">
        <f>#REF!/Trend_VA!R6*100</f>
        <v>#REF!</v>
      </c>
      <c r="S6" s="26" t="e">
        <f>#REF!/Trend_VA!S6*100</f>
        <v>#REF!</v>
      </c>
      <c r="T6" s="26" t="e">
        <f>#REF!/Trend_VA!T6*100</f>
        <v>#REF!</v>
      </c>
      <c r="U6" s="26" t="e">
        <f>#REF!/Trend_VA!U6*100</f>
        <v>#REF!</v>
      </c>
      <c r="V6" s="26" t="e">
        <f>#REF!/Trend_VA!V6*100</f>
        <v>#REF!</v>
      </c>
      <c r="W6" s="26" t="e">
        <f>#REF!/Trend_VA!W6*100</f>
        <v>#REF!</v>
      </c>
      <c r="X6" s="26" t="e">
        <f>#REF!/Trend_VA!X6*100</f>
        <v>#REF!</v>
      </c>
      <c r="Y6" s="26" t="e">
        <f>#REF!/Trend_VA!Y6*100</f>
        <v>#REF!</v>
      </c>
      <c r="Z6" s="26" t="e">
        <f>#REF!/Trend_VA!Z6*100</f>
        <v>#REF!</v>
      </c>
      <c r="AA6" s="26" t="e">
        <f>#REF!/Trend_VA!AA6*100</f>
        <v>#REF!</v>
      </c>
      <c r="AB6" s="26" t="e">
        <f>#REF!/Trend_VA!AB6*100</f>
        <v>#REF!</v>
      </c>
      <c r="AC6" s="26" t="e">
        <f>#REF!/Trend_VA!AC6*100</f>
        <v>#REF!</v>
      </c>
      <c r="AD6" s="26" t="e">
        <f>#REF!/Trend_VA!AD6*100</f>
        <v>#REF!</v>
      </c>
      <c r="AE6" s="26" t="e">
        <f>#REF!/Trend_VA!AE6*100</f>
        <v>#REF!</v>
      </c>
      <c r="AF6" s="52" t="e">
        <f>#REF!/Trend_VA!AF6*100</f>
        <v>#REF!</v>
      </c>
      <c r="AG6" s="52" t="e">
        <f>#REF!/Trend_VA!AG6*100</f>
        <v>#REF!</v>
      </c>
      <c r="AH6" s="52" t="e">
        <f>#REF!/Trend_VA!AH6*100</f>
        <v>#REF!</v>
      </c>
      <c r="AI6" s="52" t="e">
        <f>#REF!/Trend_VA!AI6*100</f>
        <v>#REF!</v>
      </c>
      <c r="AJ6" s="52" t="e">
        <f>#REF!/Trend_VA!AJ6*100</f>
        <v>#REF!</v>
      </c>
      <c r="AK6" s="52" t="e">
        <f>#REF!/Trend_VA!AK6*100</f>
        <v>#REF!</v>
      </c>
      <c r="AL6" s="52" t="e">
        <f>#REF!/Trend_VA!AL6*100</f>
        <v>#REF!</v>
      </c>
      <c r="AM6" s="52" t="e">
        <f>#REF!/Trend_VA!AM6*100</f>
        <v>#REF!</v>
      </c>
      <c r="AN6" s="52" t="e">
        <f>#REF!/Trend_VA!AN6*100</f>
        <v>#REF!</v>
      </c>
      <c r="AO6" s="52" t="e">
        <f>#REF!/Trend_VA!AO6*100</f>
        <v>#REF!</v>
      </c>
      <c r="AP6" s="52" t="e">
        <f>#REF!/Trend_VA!AP6*100</f>
        <v>#REF!</v>
      </c>
      <c r="AQ6" s="52" t="e">
        <f>#REF!/Trend_VA!AQ6*100</f>
        <v>#REF!</v>
      </c>
    </row>
    <row r="7" spans="1:43" s="8" customFormat="1" ht="18" customHeight="1" x14ac:dyDescent="0.2">
      <c r="A7" s="17" t="s">
        <v>1</v>
      </c>
      <c r="B7" s="10" t="e">
        <f>#REF!/Trend_VA!B7*100</f>
        <v>#REF!</v>
      </c>
      <c r="C7" s="10" t="e">
        <f>#REF!/Trend_VA!C7*100</f>
        <v>#REF!</v>
      </c>
      <c r="D7" s="10" t="e">
        <f>#REF!/Trend_VA!D7*100</f>
        <v>#REF!</v>
      </c>
      <c r="E7" s="10" t="e">
        <f>#REF!/Trend_VA!E7*100</f>
        <v>#REF!</v>
      </c>
      <c r="F7" s="10" t="e">
        <f>#REF!/Trend_VA!F7*100</f>
        <v>#REF!</v>
      </c>
      <c r="G7" s="10" t="e">
        <f>#REF!/Trend_VA!G7*100</f>
        <v>#REF!</v>
      </c>
      <c r="H7" s="10" t="e">
        <f>#REF!/Trend_VA!H7*100</f>
        <v>#REF!</v>
      </c>
      <c r="I7" s="10" t="e">
        <f>#REF!/Trend_VA!I7*100</f>
        <v>#REF!</v>
      </c>
      <c r="J7" s="27" t="e">
        <f>#REF!/Trend_VA!J7*100</f>
        <v>#REF!</v>
      </c>
      <c r="K7" s="27" t="e">
        <f>#REF!/Trend_VA!K7*100</f>
        <v>#REF!</v>
      </c>
      <c r="L7" s="27" t="e">
        <f>#REF!/Trend_VA!L7*100</f>
        <v>#REF!</v>
      </c>
      <c r="M7" s="27" t="e">
        <f>#REF!/Trend_VA!M7*100</f>
        <v>#REF!</v>
      </c>
      <c r="N7" s="27" t="e">
        <f>#REF!/Trend_VA!N7*100</f>
        <v>#REF!</v>
      </c>
      <c r="O7" s="27" t="e">
        <f>#REF!/Trend_VA!O7*100</f>
        <v>#REF!</v>
      </c>
      <c r="P7" s="27" t="e">
        <f>#REF!/Trend_VA!P7*100</f>
        <v>#REF!</v>
      </c>
      <c r="Q7" s="27" t="e">
        <f>#REF!/Trend_VA!Q7*100</f>
        <v>#REF!</v>
      </c>
      <c r="R7" s="27" t="e">
        <f>#REF!/Trend_VA!R7*100</f>
        <v>#REF!</v>
      </c>
      <c r="S7" s="27" t="e">
        <f>#REF!/Trend_VA!S7*100</f>
        <v>#REF!</v>
      </c>
      <c r="T7" s="27" t="e">
        <f>#REF!/Trend_VA!T7*100</f>
        <v>#REF!</v>
      </c>
      <c r="U7" s="27" t="e">
        <f>#REF!/Trend_VA!U7*100</f>
        <v>#REF!</v>
      </c>
      <c r="V7" s="27" t="e">
        <f>#REF!/Trend_VA!V7*100</f>
        <v>#REF!</v>
      </c>
      <c r="W7" s="27" t="e">
        <f>#REF!/Trend_VA!W7*100</f>
        <v>#REF!</v>
      </c>
      <c r="X7" s="27" t="e">
        <f>#REF!/Trend_VA!X7*100</f>
        <v>#REF!</v>
      </c>
      <c r="Y7" s="27" t="e">
        <f>#REF!/Trend_VA!Y7*100</f>
        <v>#REF!</v>
      </c>
      <c r="Z7" s="27" t="e">
        <f>#REF!/Trend_VA!Z7*100</f>
        <v>#REF!</v>
      </c>
      <c r="AA7" s="27" t="e">
        <f>#REF!/Trend_VA!AA7*100</f>
        <v>#REF!</v>
      </c>
      <c r="AB7" s="27" t="e">
        <f>#REF!/Trend_VA!AB7*100</f>
        <v>#REF!</v>
      </c>
      <c r="AC7" s="27" t="e">
        <f>#REF!/Trend_VA!AC7*100</f>
        <v>#REF!</v>
      </c>
      <c r="AD7" s="27" t="e">
        <f>#REF!/Trend_VA!AD7*100</f>
        <v>#REF!</v>
      </c>
      <c r="AE7" s="27" t="e">
        <f>#REF!/Trend_VA!AE7*100</f>
        <v>#REF!</v>
      </c>
      <c r="AF7" s="34" t="e">
        <f>#REF!/Trend_VA!AF7*100</f>
        <v>#REF!</v>
      </c>
      <c r="AG7" s="34" t="e">
        <f>#REF!/Trend_VA!AG7*100</f>
        <v>#REF!</v>
      </c>
      <c r="AH7" s="34" t="e">
        <f>#REF!/Trend_VA!AH7*100</f>
        <v>#REF!</v>
      </c>
      <c r="AI7" s="34" t="e">
        <f>#REF!/Trend_VA!AI7*100</f>
        <v>#REF!</v>
      </c>
      <c r="AJ7" s="34" t="e">
        <f>#REF!/Trend_VA!AJ7*100</f>
        <v>#REF!</v>
      </c>
      <c r="AK7" s="34" t="e">
        <f>#REF!/Trend_VA!AK7*100</f>
        <v>#REF!</v>
      </c>
      <c r="AL7" s="34" t="e">
        <f>#REF!/Trend_VA!AL7*100</f>
        <v>#REF!</v>
      </c>
      <c r="AM7" s="34" t="e">
        <f>#REF!/Trend_VA!AM7*100</f>
        <v>#REF!</v>
      </c>
      <c r="AN7" s="34" t="e">
        <f>#REF!/Trend_VA!AN7*100</f>
        <v>#REF!</v>
      </c>
      <c r="AO7" s="34" t="e">
        <f>#REF!/Trend_VA!AO7*100</f>
        <v>#REF!</v>
      </c>
      <c r="AP7" s="34" t="e">
        <f>#REF!/Trend_VA!AP7*100</f>
        <v>#REF!</v>
      </c>
      <c r="AQ7" s="34" t="e">
        <f>#REF!/Trend_VA!AQ7*100</f>
        <v>#REF!</v>
      </c>
    </row>
    <row r="8" spans="1:43" s="8" customFormat="1" ht="18" customHeight="1" x14ac:dyDescent="0.2">
      <c r="A8" s="17" t="s">
        <v>2</v>
      </c>
      <c r="B8" s="10" t="e">
        <f>#REF!/Trend_VA!B8*100</f>
        <v>#REF!</v>
      </c>
      <c r="C8" s="10" t="e">
        <f>#REF!/Trend_VA!C8*100</f>
        <v>#REF!</v>
      </c>
      <c r="D8" s="10" t="e">
        <f>#REF!/Trend_VA!D8*100</f>
        <v>#REF!</v>
      </c>
      <c r="E8" s="10" t="e">
        <f>#REF!/Trend_VA!E8*100</f>
        <v>#REF!</v>
      </c>
      <c r="F8" s="10" t="e">
        <f>#REF!/Trend_VA!F8*100</f>
        <v>#REF!</v>
      </c>
      <c r="G8" s="10" t="e">
        <f>#REF!/Trend_VA!G8*100</f>
        <v>#REF!</v>
      </c>
      <c r="H8" s="10" t="e">
        <f>#REF!/Trend_VA!H8*100</f>
        <v>#REF!</v>
      </c>
      <c r="I8" s="10" t="e">
        <f>#REF!/Trend_VA!I8*100</f>
        <v>#REF!</v>
      </c>
      <c r="J8" s="27" t="e">
        <f>#REF!/Trend_VA!J8*100</f>
        <v>#REF!</v>
      </c>
      <c r="K8" s="27" t="e">
        <f>#REF!/Trend_VA!K8*100</f>
        <v>#REF!</v>
      </c>
      <c r="L8" s="27" t="e">
        <f>#REF!/Trend_VA!L8*100</f>
        <v>#REF!</v>
      </c>
      <c r="M8" s="27" t="e">
        <f>#REF!/Trend_VA!M8*100</f>
        <v>#REF!</v>
      </c>
      <c r="N8" s="27" t="e">
        <f>#REF!/Trend_VA!N8*100</f>
        <v>#REF!</v>
      </c>
      <c r="O8" s="27" t="e">
        <f>#REF!/Trend_VA!O8*100</f>
        <v>#REF!</v>
      </c>
      <c r="P8" s="27" t="e">
        <f>#REF!/Trend_VA!P8*100</f>
        <v>#REF!</v>
      </c>
      <c r="Q8" s="27" t="e">
        <f>#REF!/Trend_VA!Q8*100</f>
        <v>#REF!</v>
      </c>
      <c r="R8" s="27" t="e">
        <f>#REF!/Trend_VA!R8*100</f>
        <v>#REF!</v>
      </c>
      <c r="S8" s="27" t="e">
        <f>#REF!/Trend_VA!S8*100</f>
        <v>#REF!</v>
      </c>
      <c r="T8" s="27" t="e">
        <f>#REF!/Trend_VA!T8*100</f>
        <v>#REF!</v>
      </c>
      <c r="U8" s="27" t="e">
        <f>#REF!/Trend_VA!U8*100</f>
        <v>#REF!</v>
      </c>
      <c r="V8" s="27" t="e">
        <f>#REF!/Trend_VA!V8*100</f>
        <v>#REF!</v>
      </c>
      <c r="W8" s="27" t="e">
        <f>#REF!/Trend_VA!W8*100</f>
        <v>#REF!</v>
      </c>
      <c r="X8" s="27" t="e">
        <f>#REF!/Trend_VA!X8*100</f>
        <v>#REF!</v>
      </c>
      <c r="Y8" s="27" t="e">
        <f>#REF!/Trend_VA!Y8*100</f>
        <v>#REF!</v>
      </c>
      <c r="Z8" s="27" t="e">
        <f>#REF!/Trend_VA!Z8*100</f>
        <v>#REF!</v>
      </c>
      <c r="AA8" s="27" t="e">
        <f>#REF!/Trend_VA!AA8*100</f>
        <v>#REF!</v>
      </c>
      <c r="AB8" s="27" t="e">
        <f>#REF!/Trend_VA!AB8*100</f>
        <v>#REF!</v>
      </c>
      <c r="AC8" s="27" t="e">
        <f>#REF!/Trend_VA!AC8*100</f>
        <v>#REF!</v>
      </c>
      <c r="AD8" s="27" t="e">
        <f>#REF!/Trend_VA!AD8*100</f>
        <v>#REF!</v>
      </c>
      <c r="AE8" s="27" t="e">
        <f>#REF!/Trend_VA!AE8*100</f>
        <v>#REF!</v>
      </c>
      <c r="AF8" s="34" t="e">
        <f>#REF!/Trend_VA!AF8*100</f>
        <v>#REF!</v>
      </c>
      <c r="AG8" s="34" t="e">
        <f>#REF!/Trend_VA!AG8*100</f>
        <v>#REF!</v>
      </c>
      <c r="AH8" s="34" t="e">
        <f>#REF!/Trend_VA!AH8*100</f>
        <v>#REF!</v>
      </c>
      <c r="AI8" s="34" t="e">
        <f>#REF!/Trend_VA!AI8*100</f>
        <v>#REF!</v>
      </c>
      <c r="AJ8" s="34" t="e">
        <f>#REF!/Trend_VA!AJ8*100</f>
        <v>#REF!</v>
      </c>
      <c r="AK8" s="34" t="e">
        <f>#REF!/Trend_VA!AK8*100</f>
        <v>#REF!</v>
      </c>
      <c r="AL8" s="34" t="e">
        <f>#REF!/Trend_VA!AL8*100</f>
        <v>#REF!</v>
      </c>
      <c r="AM8" s="34" t="e">
        <f>#REF!/Trend_VA!AM8*100</f>
        <v>#REF!</v>
      </c>
      <c r="AN8" s="34" t="e">
        <f>#REF!/Trend_VA!AN8*100</f>
        <v>#REF!</v>
      </c>
      <c r="AO8" s="34" t="e">
        <f>#REF!/Trend_VA!AO8*100</f>
        <v>#REF!</v>
      </c>
      <c r="AP8" s="34" t="e">
        <f>#REF!/Trend_VA!AP8*100</f>
        <v>#REF!</v>
      </c>
      <c r="AQ8" s="34" t="e">
        <f>#REF!/Trend_VA!AQ8*100</f>
        <v>#REF!</v>
      </c>
    </row>
    <row r="9" spans="1:43" s="8" customFormat="1" ht="18" customHeight="1" x14ac:dyDescent="0.2">
      <c r="A9" s="17" t="s">
        <v>3</v>
      </c>
      <c r="B9" s="10" t="e">
        <f>#REF!/Trend_VA!B9*100</f>
        <v>#REF!</v>
      </c>
      <c r="C9" s="10" t="e">
        <f>#REF!/Trend_VA!C9*100</f>
        <v>#REF!</v>
      </c>
      <c r="D9" s="10" t="e">
        <f>#REF!/Trend_VA!D9*100</f>
        <v>#REF!</v>
      </c>
      <c r="E9" s="10" t="e">
        <f>#REF!/Trend_VA!E9*100</f>
        <v>#REF!</v>
      </c>
      <c r="F9" s="10" t="e">
        <f>#REF!/Trend_VA!F9*100</f>
        <v>#REF!</v>
      </c>
      <c r="G9" s="10" t="e">
        <f>#REF!/Trend_VA!G9*100</f>
        <v>#REF!</v>
      </c>
      <c r="H9" s="10" t="e">
        <f>#REF!/Trend_VA!H9*100</f>
        <v>#REF!</v>
      </c>
      <c r="I9" s="10" t="e">
        <f>#REF!/Trend_VA!I9*100</f>
        <v>#REF!</v>
      </c>
      <c r="J9" s="27" t="e">
        <f>#REF!/Trend_VA!J9*100</f>
        <v>#REF!</v>
      </c>
      <c r="K9" s="27" t="e">
        <f>#REF!/Trend_VA!K9*100</f>
        <v>#REF!</v>
      </c>
      <c r="L9" s="27" t="e">
        <f>#REF!/Trend_VA!L9*100</f>
        <v>#REF!</v>
      </c>
      <c r="M9" s="27" t="e">
        <f>#REF!/Trend_VA!M9*100</f>
        <v>#REF!</v>
      </c>
      <c r="N9" s="27" t="e">
        <f>#REF!/Trend_VA!N9*100</f>
        <v>#REF!</v>
      </c>
      <c r="O9" s="27" t="e">
        <f>#REF!/Trend_VA!O9*100</f>
        <v>#REF!</v>
      </c>
      <c r="P9" s="27" t="e">
        <f>#REF!/Trend_VA!P9*100</f>
        <v>#REF!</v>
      </c>
      <c r="Q9" s="27" t="e">
        <f>#REF!/Trend_VA!Q9*100</f>
        <v>#REF!</v>
      </c>
      <c r="R9" s="27" t="e">
        <f>#REF!/Trend_VA!R9*100</f>
        <v>#REF!</v>
      </c>
      <c r="S9" s="27" t="e">
        <f>#REF!/Trend_VA!S9*100</f>
        <v>#REF!</v>
      </c>
      <c r="T9" s="27" t="e">
        <f>#REF!/Trend_VA!T9*100</f>
        <v>#REF!</v>
      </c>
      <c r="U9" s="27" t="e">
        <f>#REF!/Trend_VA!U9*100</f>
        <v>#REF!</v>
      </c>
      <c r="V9" s="27" t="e">
        <f>#REF!/Trend_VA!V9*100</f>
        <v>#REF!</v>
      </c>
      <c r="W9" s="27" t="e">
        <f>#REF!/Trend_VA!W9*100</f>
        <v>#REF!</v>
      </c>
      <c r="X9" s="27" t="e">
        <f>#REF!/Trend_VA!X9*100</f>
        <v>#REF!</v>
      </c>
      <c r="Y9" s="27" t="e">
        <f>#REF!/Trend_VA!Y9*100</f>
        <v>#REF!</v>
      </c>
      <c r="Z9" s="27" t="e">
        <f>#REF!/Trend_VA!Z9*100</f>
        <v>#REF!</v>
      </c>
      <c r="AA9" s="27" t="e">
        <f>#REF!/Trend_VA!AA9*100</f>
        <v>#REF!</v>
      </c>
      <c r="AB9" s="27" t="e">
        <f>#REF!/Trend_VA!AB9*100</f>
        <v>#REF!</v>
      </c>
      <c r="AC9" s="27" t="e">
        <f>#REF!/Trend_VA!AC9*100</f>
        <v>#REF!</v>
      </c>
      <c r="AD9" s="27" t="e">
        <f>#REF!/Trend_VA!AD9*100</f>
        <v>#REF!</v>
      </c>
      <c r="AE9" s="27" t="e">
        <f>#REF!/Trend_VA!AE9*100</f>
        <v>#REF!</v>
      </c>
      <c r="AF9" s="34" t="e">
        <f>#REF!/Trend_VA!AF9*100</f>
        <v>#REF!</v>
      </c>
      <c r="AG9" s="34" t="e">
        <f>#REF!/Trend_VA!AG9*100</f>
        <v>#REF!</v>
      </c>
      <c r="AH9" s="34" t="e">
        <f>#REF!/Trend_VA!AH9*100</f>
        <v>#REF!</v>
      </c>
      <c r="AI9" s="34" t="e">
        <f>#REF!/Trend_VA!AI9*100</f>
        <v>#REF!</v>
      </c>
      <c r="AJ9" s="34" t="e">
        <f>#REF!/Trend_VA!AJ9*100</f>
        <v>#REF!</v>
      </c>
      <c r="AK9" s="34" t="e">
        <f>#REF!/Trend_VA!AK9*100</f>
        <v>#REF!</v>
      </c>
      <c r="AL9" s="34" t="e">
        <f>#REF!/Trend_VA!AL9*100</f>
        <v>#REF!</v>
      </c>
      <c r="AM9" s="34" t="e">
        <f>#REF!/Trend_VA!AM9*100</f>
        <v>#REF!</v>
      </c>
      <c r="AN9" s="34" t="e">
        <f>#REF!/Trend_VA!AN9*100</f>
        <v>#REF!</v>
      </c>
      <c r="AO9" s="34" t="e">
        <f>#REF!/Trend_VA!AO9*100</f>
        <v>#REF!</v>
      </c>
      <c r="AP9" s="34" t="e">
        <f>#REF!/Trend_VA!AP9*100</f>
        <v>#REF!</v>
      </c>
      <c r="AQ9" s="34" t="e">
        <f>#REF!/Trend_VA!AQ9*100</f>
        <v>#REF!</v>
      </c>
    </row>
    <row r="10" spans="1:43" s="8" customFormat="1" ht="18" customHeight="1" x14ac:dyDescent="0.2">
      <c r="A10" s="17" t="s">
        <v>4</v>
      </c>
      <c r="B10" s="10" t="e">
        <f>#REF!/Trend_VA!B10*100</f>
        <v>#REF!</v>
      </c>
      <c r="C10" s="10" t="e">
        <f>#REF!/Trend_VA!C10*100</f>
        <v>#REF!</v>
      </c>
      <c r="D10" s="10" t="e">
        <f>#REF!/Trend_VA!D10*100</f>
        <v>#REF!</v>
      </c>
      <c r="E10" s="10" t="e">
        <f>#REF!/Trend_VA!E10*100</f>
        <v>#REF!</v>
      </c>
      <c r="F10" s="10" t="e">
        <f>#REF!/Trend_VA!F10*100</f>
        <v>#REF!</v>
      </c>
      <c r="G10" s="10" t="e">
        <f>#REF!/Trend_VA!G10*100</f>
        <v>#REF!</v>
      </c>
      <c r="H10" s="10" t="e">
        <f>#REF!/Trend_VA!H10*100</f>
        <v>#REF!</v>
      </c>
      <c r="I10" s="10" t="e">
        <f>#REF!/Trend_VA!I10*100</f>
        <v>#REF!</v>
      </c>
      <c r="J10" s="27" t="e">
        <f>#REF!/Trend_VA!J10*100</f>
        <v>#REF!</v>
      </c>
      <c r="K10" s="27" t="e">
        <f>#REF!/Trend_VA!K10*100</f>
        <v>#REF!</v>
      </c>
      <c r="L10" s="27" t="e">
        <f>#REF!/Trend_VA!L10*100</f>
        <v>#REF!</v>
      </c>
      <c r="M10" s="27" t="e">
        <f>#REF!/Trend_VA!M10*100</f>
        <v>#REF!</v>
      </c>
      <c r="N10" s="27" t="e">
        <f>#REF!/Trend_VA!N10*100</f>
        <v>#REF!</v>
      </c>
      <c r="O10" s="27" t="e">
        <f>#REF!/Trend_VA!O10*100</f>
        <v>#REF!</v>
      </c>
      <c r="P10" s="27" t="e">
        <f>#REF!/Trend_VA!P10*100</f>
        <v>#REF!</v>
      </c>
      <c r="Q10" s="27" t="e">
        <f>#REF!/Trend_VA!Q10*100</f>
        <v>#REF!</v>
      </c>
      <c r="R10" s="27" t="e">
        <f>#REF!/Trend_VA!R10*100</f>
        <v>#REF!</v>
      </c>
      <c r="S10" s="27" t="e">
        <f>#REF!/Trend_VA!S10*100</f>
        <v>#REF!</v>
      </c>
      <c r="T10" s="27" t="e">
        <f>#REF!/Trend_VA!T10*100</f>
        <v>#REF!</v>
      </c>
      <c r="U10" s="27" t="e">
        <f>#REF!/Trend_VA!U10*100</f>
        <v>#REF!</v>
      </c>
      <c r="V10" s="27" t="e">
        <f>#REF!/Trend_VA!V10*100</f>
        <v>#REF!</v>
      </c>
      <c r="W10" s="27" t="e">
        <f>#REF!/Trend_VA!W10*100</f>
        <v>#REF!</v>
      </c>
      <c r="X10" s="27" t="e">
        <f>#REF!/Trend_VA!X10*100</f>
        <v>#REF!</v>
      </c>
      <c r="Y10" s="27" t="e">
        <f>#REF!/Trend_VA!Y10*100</f>
        <v>#REF!</v>
      </c>
      <c r="Z10" s="27" t="e">
        <f>#REF!/Trend_VA!Z10*100</f>
        <v>#REF!</v>
      </c>
      <c r="AA10" s="27" t="e">
        <f>#REF!/Trend_VA!AA10*100</f>
        <v>#REF!</v>
      </c>
      <c r="AB10" s="27" t="e">
        <f>#REF!/Trend_VA!AB10*100</f>
        <v>#REF!</v>
      </c>
      <c r="AC10" s="27" t="e">
        <f>#REF!/Trend_VA!AC10*100</f>
        <v>#REF!</v>
      </c>
      <c r="AD10" s="27" t="e">
        <f>#REF!/Trend_VA!AD10*100</f>
        <v>#REF!</v>
      </c>
      <c r="AE10" s="27" t="e">
        <f>#REF!/Trend_VA!AE10*100</f>
        <v>#REF!</v>
      </c>
      <c r="AF10" s="34" t="e">
        <f>#REF!/Trend_VA!AF10*100</f>
        <v>#REF!</v>
      </c>
      <c r="AG10" s="34" t="e">
        <f>#REF!/Trend_VA!AG10*100</f>
        <v>#REF!</v>
      </c>
      <c r="AH10" s="34" t="e">
        <f>#REF!/Trend_VA!AH10*100</f>
        <v>#REF!</v>
      </c>
      <c r="AI10" s="34" t="e">
        <f>#REF!/Trend_VA!AI10*100</f>
        <v>#REF!</v>
      </c>
      <c r="AJ10" s="34" t="e">
        <f>#REF!/Trend_VA!AJ10*100</f>
        <v>#REF!</v>
      </c>
      <c r="AK10" s="34" t="e">
        <f>#REF!/Trend_VA!AK10*100</f>
        <v>#REF!</v>
      </c>
      <c r="AL10" s="34" t="e">
        <f>#REF!/Trend_VA!AL10*100</f>
        <v>#REF!</v>
      </c>
      <c r="AM10" s="34" t="e">
        <f>#REF!/Trend_VA!AM10*100</f>
        <v>#REF!</v>
      </c>
      <c r="AN10" s="34" t="e">
        <f>#REF!/Trend_VA!AN10*100</f>
        <v>#REF!</v>
      </c>
      <c r="AO10" s="34" t="e">
        <f>#REF!/Trend_VA!AO10*100</f>
        <v>#REF!</v>
      </c>
      <c r="AP10" s="34" t="e">
        <f>#REF!/Trend_VA!AP10*100</f>
        <v>#REF!</v>
      </c>
      <c r="AQ10" s="34" t="e">
        <f>#REF!/Trend_VA!AQ10*100</f>
        <v>#REF!</v>
      </c>
    </row>
    <row r="11" spans="1:43" s="8" customFormat="1" ht="18" customHeight="1" x14ac:dyDescent="0.2">
      <c r="A11" s="17" t="s">
        <v>5</v>
      </c>
      <c r="B11" s="10" t="e">
        <f>#REF!/Trend_VA!B11*100</f>
        <v>#REF!</v>
      </c>
      <c r="C11" s="10" t="e">
        <f>#REF!/Trend_VA!C11*100</f>
        <v>#REF!</v>
      </c>
      <c r="D11" s="10" t="e">
        <f>#REF!/Trend_VA!D11*100</f>
        <v>#REF!</v>
      </c>
      <c r="E11" s="10" t="e">
        <f>#REF!/Trend_VA!E11*100</f>
        <v>#REF!</v>
      </c>
      <c r="F11" s="10" t="e">
        <f>#REF!/Trend_VA!F11*100</f>
        <v>#REF!</v>
      </c>
      <c r="G11" s="10" t="e">
        <f>#REF!/Trend_VA!G11*100</f>
        <v>#REF!</v>
      </c>
      <c r="H11" s="10" t="e">
        <f>#REF!/Trend_VA!H11*100</f>
        <v>#REF!</v>
      </c>
      <c r="I11" s="10" t="e">
        <f>#REF!/Trend_VA!I11*100</f>
        <v>#REF!</v>
      </c>
      <c r="J11" s="27" t="e">
        <f>#REF!/Trend_VA!J11*100</f>
        <v>#REF!</v>
      </c>
      <c r="K11" s="27" t="e">
        <f>#REF!/Trend_VA!K11*100</f>
        <v>#REF!</v>
      </c>
      <c r="L11" s="27" t="e">
        <f>#REF!/Trend_VA!L11*100</f>
        <v>#REF!</v>
      </c>
      <c r="M11" s="27" t="e">
        <f>#REF!/Trend_VA!M11*100</f>
        <v>#REF!</v>
      </c>
      <c r="N11" s="27" t="e">
        <f>#REF!/Trend_VA!N11*100</f>
        <v>#REF!</v>
      </c>
      <c r="O11" s="27" t="e">
        <f>#REF!/Trend_VA!O11*100</f>
        <v>#REF!</v>
      </c>
      <c r="P11" s="27" t="e">
        <f>#REF!/Trend_VA!P11*100</f>
        <v>#REF!</v>
      </c>
      <c r="Q11" s="27" t="e">
        <f>#REF!/Trend_VA!Q11*100</f>
        <v>#REF!</v>
      </c>
      <c r="R11" s="27" t="e">
        <f>#REF!/Trend_VA!R11*100</f>
        <v>#REF!</v>
      </c>
      <c r="S11" s="27" t="e">
        <f>#REF!/Trend_VA!S11*100</f>
        <v>#REF!</v>
      </c>
      <c r="T11" s="27" t="e">
        <f>#REF!/Trend_VA!T11*100</f>
        <v>#REF!</v>
      </c>
      <c r="U11" s="27" t="e">
        <f>#REF!/Trend_VA!U11*100</f>
        <v>#REF!</v>
      </c>
      <c r="V11" s="27" t="e">
        <f>#REF!/Trend_VA!V11*100</f>
        <v>#REF!</v>
      </c>
      <c r="W11" s="27" t="e">
        <f>#REF!/Trend_VA!W11*100</f>
        <v>#REF!</v>
      </c>
      <c r="X11" s="27" t="e">
        <f>#REF!/Trend_VA!X11*100</f>
        <v>#REF!</v>
      </c>
      <c r="Y11" s="27" t="e">
        <f>#REF!/Trend_VA!Y11*100</f>
        <v>#REF!</v>
      </c>
      <c r="Z11" s="27" t="e">
        <f>#REF!/Trend_VA!Z11*100</f>
        <v>#REF!</v>
      </c>
      <c r="AA11" s="27" t="e">
        <f>#REF!/Trend_VA!AA11*100</f>
        <v>#REF!</v>
      </c>
      <c r="AB11" s="27" t="e">
        <f>#REF!/Trend_VA!AB11*100</f>
        <v>#REF!</v>
      </c>
      <c r="AC11" s="27" t="e">
        <f>#REF!/Trend_VA!AC11*100</f>
        <v>#REF!</v>
      </c>
      <c r="AD11" s="27" t="e">
        <f>#REF!/Trend_VA!AD11*100</f>
        <v>#REF!</v>
      </c>
      <c r="AE11" s="27" t="e">
        <f>#REF!/Trend_VA!AE11*100</f>
        <v>#REF!</v>
      </c>
      <c r="AF11" s="34" t="e">
        <f>#REF!/Trend_VA!AF11*100</f>
        <v>#REF!</v>
      </c>
      <c r="AG11" s="34" t="e">
        <f>#REF!/Trend_VA!AG11*100</f>
        <v>#REF!</v>
      </c>
      <c r="AH11" s="34" t="e">
        <f>#REF!/Trend_VA!AH11*100</f>
        <v>#REF!</v>
      </c>
      <c r="AI11" s="34" t="e">
        <f>#REF!/Trend_VA!AI11*100</f>
        <v>#REF!</v>
      </c>
      <c r="AJ11" s="34" t="e">
        <f>#REF!/Trend_VA!AJ11*100</f>
        <v>#REF!</v>
      </c>
      <c r="AK11" s="34" t="e">
        <f>#REF!/Trend_VA!AK11*100</f>
        <v>#REF!</v>
      </c>
      <c r="AL11" s="34" t="e">
        <f>#REF!/Trend_VA!AL11*100</f>
        <v>#REF!</v>
      </c>
      <c r="AM11" s="34" t="e">
        <f>#REF!/Trend_VA!AM11*100</f>
        <v>#REF!</v>
      </c>
      <c r="AN11" s="34" t="e">
        <f>#REF!/Trend_VA!AN11*100</f>
        <v>#REF!</v>
      </c>
      <c r="AO11" s="34" t="e">
        <f>#REF!/Trend_VA!AO11*100</f>
        <v>#REF!</v>
      </c>
      <c r="AP11" s="34" t="e">
        <f>#REF!/Trend_VA!AP11*100</f>
        <v>#REF!</v>
      </c>
      <c r="AQ11" s="34" t="e">
        <f>#REF!/Trend_VA!AQ11*100</f>
        <v>#REF!</v>
      </c>
    </row>
    <row r="12" spans="1:43" s="8" customFormat="1" ht="18" customHeight="1" x14ac:dyDescent="0.2">
      <c r="A12" s="17" t="s">
        <v>6</v>
      </c>
      <c r="B12" s="10" t="e">
        <f>#REF!/Trend_VA!B12*100</f>
        <v>#REF!</v>
      </c>
      <c r="C12" s="10" t="e">
        <f>#REF!/Trend_VA!C12*100</f>
        <v>#REF!</v>
      </c>
      <c r="D12" s="10" t="e">
        <f>#REF!/Trend_VA!D12*100</f>
        <v>#REF!</v>
      </c>
      <c r="E12" s="10" t="e">
        <f>#REF!/Trend_VA!E12*100</f>
        <v>#REF!</v>
      </c>
      <c r="F12" s="10" t="e">
        <f>#REF!/Trend_VA!F12*100</f>
        <v>#REF!</v>
      </c>
      <c r="G12" s="10" t="e">
        <f>#REF!/Trend_VA!G12*100</f>
        <v>#REF!</v>
      </c>
      <c r="H12" s="10" t="e">
        <f>#REF!/Trend_VA!H12*100</f>
        <v>#REF!</v>
      </c>
      <c r="I12" s="10" t="e">
        <f>#REF!/Trend_VA!I12*100</f>
        <v>#REF!</v>
      </c>
      <c r="J12" s="27" t="e">
        <f>#REF!/Trend_VA!J12*100</f>
        <v>#REF!</v>
      </c>
      <c r="K12" s="27" t="e">
        <f>#REF!/Trend_VA!K12*100</f>
        <v>#REF!</v>
      </c>
      <c r="L12" s="27" t="e">
        <f>#REF!/Trend_VA!L12*100</f>
        <v>#REF!</v>
      </c>
      <c r="M12" s="27" t="e">
        <f>#REF!/Trend_VA!M12*100</f>
        <v>#REF!</v>
      </c>
      <c r="N12" s="27" t="e">
        <f>#REF!/Trend_VA!N12*100</f>
        <v>#REF!</v>
      </c>
      <c r="O12" s="27" t="e">
        <f>#REF!/Trend_VA!O12*100</f>
        <v>#REF!</v>
      </c>
      <c r="P12" s="27" t="e">
        <f>#REF!/Trend_VA!P12*100</f>
        <v>#REF!</v>
      </c>
      <c r="Q12" s="27" t="e">
        <f>#REF!/Trend_VA!Q12*100</f>
        <v>#REF!</v>
      </c>
      <c r="R12" s="27" t="e">
        <f>#REF!/Trend_VA!R12*100</f>
        <v>#REF!</v>
      </c>
      <c r="S12" s="27" t="e">
        <f>#REF!/Trend_VA!S12*100</f>
        <v>#REF!</v>
      </c>
      <c r="T12" s="27" t="e">
        <f>#REF!/Trend_VA!T12*100</f>
        <v>#REF!</v>
      </c>
      <c r="U12" s="27" t="e">
        <f>#REF!/Trend_VA!U12*100</f>
        <v>#REF!</v>
      </c>
      <c r="V12" s="27" t="e">
        <f>#REF!/Trend_VA!V12*100</f>
        <v>#REF!</v>
      </c>
      <c r="W12" s="27" t="e">
        <f>#REF!/Trend_VA!W12*100</f>
        <v>#REF!</v>
      </c>
      <c r="X12" s="27" t="e">
        <f>#REF!/Trend_VA!X12*100</f>
        <v>#REF!</v>
      </c>
      <c r="Y12" s="27" t="e">
        <f>#REF!/Trend_VA!Y12*100</f>
        <v>#REF!</v>
      </c>
      <c r="Z12" s="27" t="e">
        <f>#REF!/Trend_VA!Z12*100</f>
        <v>#REF!</v>
      </c>
      <c r="AA12" s="27" t="e">
        <f>#REF!/Trend_VA!AA12*100</f>
        <v>#REF!</v>
      </c>
      <c r="AB12" s="27" t="e">
        <f>#REF!/Trend_VA!AB12*100</f>
        <v>#REF!</v>
      </c>
      <c r="AC12" s="27" t="e">
        <f>#REF!/Trend_VA!AC12*100</f>
        <v>#REF!</v>
      </c>
      <c r="AD12" s="27" t="e">
        <f>#REF!/Trend_VA!AD12*100</f>
        <v>#REF!</v>
      </c>
      <c r="AE12" s="27" t="e">
        <f>#REF!/Trend_VA!AE12*100</f>
        <v>#REF!</v>
      </c>
      <c r="AF12" s="34" t="e">
        <f>#REF!/Trend_VA!AF12*100</f>
        <v>#REF!</v>
      </c>
      <c r="AG12" s="34" t="e">
        <f>#REF!/Trend_VA!AG12*100</f>
        <v>#REF!</v>
      </c>
      <c r="AH12" s="34" t="e">
        <f>#REF!/Trend_VA!AH12*100</f>
        <v>#REF!</v>
      </c>
      <c r="AI12" s="34" t="e">
        <f>#REF!/Trend_VA!AI12*100</f>
        <v>#REF!</v>
      </c>
      <c r="AJ12" s="34" t="e">
        <f>#REF!/Trend_VA!AJ12*100</f>
        <v>#REF!</v>
      </c>
      <c r="AK12" s="34" t="e">
        <f>#REF!/Trend_VA!AK12*100</f>
        <v>#REF!</v>
      </c>
      <c r="AL12" s="34" t="e">
        <f>#REF!/Trend_VA!AL12*100</f>
        <v>#REF!</v>
      </c>
      <c r="AM12" s="34" t="e">
        <f>#REF!/Trend_VA!AM12*100</f>
        <v>#REF!</v>
      </c>
      <c r="AN12" s="34" t="e">
        <f>#REF!/Trend_VA!AN12*100</f>
        <v>#REF!</v>
      </c>
      <c r="AO12" s="34" t="e">
        <f>#REF!/Trend_VA!AO12*100</f>
        <v>#REF!</v>
      </c>
      <c r="AP12" s="34" t="e">
        <f>#REF!/Trend_VA!AP12*100</f>
        <v>#REF!</v>
      </c>
      <c r="AQ12" s="34" t="e">
        <f>#REF!/Trend_VA!AQ12*100</f>
        <v>#REF!</v>
      </c>
    </row>
    <row r="13" spans="1:43" s="9" customFormat="1" ht="24.75" customHeight="1" x14ac:dyDescent="0.2">
      <c r="A13" s="2" t="s">
        <v>93</v>
      </c>
      <c r="B13" s="11" t="e">
        <f>#REF!/Trend_VA!B13*100</f>
        <v>#REF!</v>
      </c>
      <c r="C13" s="11" t="e">
        <f>#REF!/Trend_VA!C13*100</f>
        <v>#REF!</v>
      </c>
      <c r="D13" s="11" t="e">
        <f>#REF!/Trend_VA!D13*100</f>
        <v>#REF!</v>
      </c>
      <c r="E13" s="11" t="e">
        <f>#REF!/Trend_VA!E13*100</f>
        <v>#REF!</v>
      </c>
      <c r="F13" s="11" t="e">
        <f>#REF!/Trend_VA!F13*100</f>
        <v>#REF!</v>
      </c>
      <c r="G13" s="11" t="e">
        <f>#REF!/Trend_VA!G13*100</f>
        <v>#REF!</v>
      </c>
      <c r="H13" s="11" t="e">
        <f>#REF!/Trend_VA!H13*100</f>
        <v>#REF!</v>
      </c>
      <c r="I13" s="11" t="e">
        <f>#REF!/Trend_VA!I13*100</f>
        <v>#REF!</v>
      </c>
      <c r="J13" s="26" t="e">
        <f>#REF!/Trend_VA!J13*100</f>
        <v>#REF!</v>
      </c>
      <c r="K13" s="26" t="e">
        <f>#REF!/Trend_VA!K13*100</f>
        <v>#REF!</v>
      </c>
      <c r="L13" s="26" t="e">
        <f>#REF!/Trend_VA!L13*100</f>
        <v>#REF!</v>
      </c>
      <c r="M13" s="26" t="e">
        <f>#REF!/Trend_VA!M13*100</f>
        <v>#REF!</v>
      </c>
      <c r="N13" s="26" t="e">
        <f>#REF!/Trend_VA!N13*100</f>
        <v>#REF!</v>
      </c>
      <c r="O13" s="26" t="e">
        <f>#REF!/Trend_VA!O13*100</f>
        <v>#REF!</v>
      </c>
      <c r="P13" s="26" t="e">
        <f>#REF!/Trend_VA!P13*100</f>
        <v>#REF!</v>
      </c>
      <c r="Q13" s="26" t="e">
        <f>#REF!/Trend_VA!Q13*100</f>
        <v>#REF!</v>
      </c>
      <c r="R13" s="26" t="e">
        <f>#REF!/Trend_VA!R13*100</f>
        <v>#REF!</v>
      </c>
      <c r="S13" s="26" t="e">
        <f>#REF!/Trend_VA!S13*100</f>
        <v>#REF!</v>
      </c>
      <c r="T13" s="26" t="e">
        <f>#REF!/Trend_VA!T13*100</f>
        <v>#REF!</v>
      </c>
      <c r="U13" s="26" t="e">
        <f>#REF!/Trend_VA!U13*100</f>
        <v>#REF!</v>
      </c>
      <c r="V13" s="26" t="e">
        <f>#REF!/Trend_VA!V13*100</f>
        <v>#REF!</v>
      </c>
      <c r="W13" s="26" t="e">
        <f>#REF!/Trend_VA!W13*100</f>
        <v>#REF!</v>
      </c>
      <c r="X13" s="26" t="e">
        <f>#REF!/Trend_VA!X13*100</f>
        <v>#REF!</v>
      </c>
      <c r="Y13" s="26" t="e">
        <f>#REF!/Trend_VA!Y13*100</f>
        <v>#REF!</v>
      </c>
      <c r="Z13" s="26" t="e">
        <f>#REF!/Trend_VA!Z13*100</f>
        <v>#REF!</v>
      </c>
      <c r="AA13" s="26" t="e">
        <f>#REF!/Trend_VA!AA13*100</f>
        <v>#REF!</v>
      </c>
      <c r="AB13" s="26" t="e">
        <f>#REF!/Trend_VA!AB13*100</f>
        <v>#REF!</v>
      </c>
      <c r="AC13" s="26" t="e">
        <f>#REF!/Trend_VA!AC13*100</f>
        <v>#REF!</v>
      </c>
      <c r="AD13" s="26" t="e">
        <f>#REF!/Trend_VA!AD13*100</f>
        <v>#REF!</v>
      </c>
      <c r="AE13" s="26" t="e">
        <f>#REF!/Trend_VA!AE13*100</f>
        <v>#REF!</v>
      </c>
      <c r="AF13" s="52" t="e">
        <f>#REF!/Trend_VA!AF13*100</f>
        <v>#REF!</v>
      </c>
      <c r="AG13" s="52" t="e">
        <f>#REF!/Trend_VA!AG13*100</f>
        <v>#REF!</v>
      </c>
      <c r="AH13" s="52" t="e">
        <f>#REF!/Trend_VA!AH13*100</f>
        <v>#REF!</v>
      </c>
      <c r="AI13" s="52" t="e">
        <f>#REF!/Trend_VA!AI13*100</f>
        <v>#REF!</v>
      </c>
      <c r="AJ13" s="52" t="e">
        <f>#REF!/Trend_VA!AJ13*100</f>
        <v>#REF!</v>
      </c>
      <c r="AK13" s="52" t="e">
        <f>#REF!/Trend_VA!AK13*100</f>
        <v>#REF!</v>
      </c>
      <c r="AL13" s="52" t="e">
        <f>#REF!/Trend_VA!AL13*100</f>
        <v>#REF!</v>
      </c>
      <c r="AM13" s="52" t="e">
        <f>#REF!/Trend_VA!AM13*100</f>
        <v>#REF!</v>
      </c>
      <c r="AN13" s="52" t="e">
        <f>#REF!/Trend_VA!AN13*100</f>
        <v>#REF!</v>
      </c>
      <c r="AO13" s="52" t="e">
        <f>#REF!/Trend_VA!AO13*100</f>
        <v>#REF!</v>
      </c>
      <c r="AP13" s="52" t="e">
        <f>#REF!/Trend_VA!AP13*100</f>
        <v>#REF!</v>
      </c>
      <c r="AQ13" s="52" t="e">
        <f>#REF!/Trend_VA!AQ13*100</f>
        <v>#REF!</v>
      </c>
    </row>
    <row r="14" spans="1:43" s="8" customFormat="1" ht="18" customHeight="1" x14ac:dyDescent="0.2">
      <c r="A14" s="17" t="s">
        <v>8</v>
      </c>
      <c r="B14" s="10" t="e">
        <f>#REF!/Trend_VA!B14*100</f>
        <v>#REF!</v>
      </c>
      <c r="C14" s="10" t="e">
        <f>#REF!/Trend_VA!C14*100</f>
        <v>#REF!</v>
      </c>
      <c r="D14" s="10" t="e">
        <f>#REF!/Trend_VA!D14*100</f>
        <v>#REF!</v>
      </c>
      <c r="E14" s="10" t="e">
        <f>#REF!/Trend_VA!E14*100</f>
        <v>#REF!</v>
      </c>
      <c r="F14" s="10" t="e">
        <f>#REF!/Trend_VA!F14*100</f>
        <v>#REF!</v>
      </c>
      <c r="G14" s="10" t="e">
        <f>#REF!/Trend_VA!G14*100</f>
        <v>#REF!</v>
      </c>
      <c r="H14" s="10" t="e">
        <f>#REF!/Trend_VA!H14*100</f>
        <v>#REF!</v>
      </c>
      <c r="I14" s="10" t="e">
        <f>#REF!/Trend_VA!I14*100</f>
        <v>#REF!</v>
      </c>
      <c r="J14" s="27" t="e">
        <f>#REF!/Trend_VA!J14*100</f>
        <v>#REF!</v>
      </c>
      <c r="K14" s="27" t="e">
        <f>#REF!/Trend_VA!K14*100</f>
        <v>#REF!</v>
      </c>
      <c r="L14" s="27" t="e">
        <f>#REF!/Trend_VA!L14*100</f>
        <v>#REF!</v>
      </c>
      <c r="M14" s="27" t="e">
        <f>#REF!/Trend_VA!M14*100</f>
        <v>#REF!</v>
      </c>
      <c r="N14" s="27" t="e">
        <f>#REF!/Trend_VA!N14*100</f>
        <v>#REF!</v>
      </c>
      <c r="O14" s="27" t="e">
        <f>#REF!/Trend_VA!O14*100</f>
        <v>#REF!</v>
      </c>
      <c r="P14" s="27" t="e">
        <f>#REF!/Trend_VA!P14*100</f>
        <v>#REF!</v>
      </c>
      <c r="Q14" s="27" t="e">
        <f>#REF!/Trend_VA!Q14*100</f>
        <v>#REF!</v>
      </c>
      <c r="R14" s="27" t="e">
        <f>#REF!/Trend_VA!R14*100</f>
        <v>#REF!</v>
      </c>
      <c r="S14" s="27" t="e">
        <f>#REF!/Trend_VA!S14*100</f>
        <v>#REF!</v>
      </c>
      <c r="T14" s="27" t="e">
        <f>#REF!/Trend_VA!T14*100</f>
        <v>#REF!</v>
      </c>
      <c r="U14" s="27" t="e">
        <f>#REF!/Trend_VA!U14*100</f>
        <v>#REF!</v>
      </c>
      <c r="V14" s="27" t="e">
        <f>#REF!/Trend_VA!V14*100</f>
        <v>#REF!</v>
      </c>
      <c r="W14" s="27" t="e">
        <f>#REF!/Trend_VA!W14*100</f>
        <v>#REF!</v>
      </c>
      <c r="X14" s="27" t="e">
        <f>#REF!/Trend_VA!X14*100</f>
        <v>#REF!</v>
      </c>
      <c r="Y14" s="27" t="e">
        <f>#REF!/Trend_VA!Y14*100</f>
        <v>#REF!</v>
      </c>
      <c r="Z14" s="27" t="e">
        <f>#REF!/Trend_VA!Z14*100</f>
        <v>#REF!</v>
      </c>
      <c r="AA14" s="27" t="e">
        <f>#REF!/Trend_VA!AA14*100</f>
        <v>#REF!</v>
      </c>
      <c r="AB14" s="27" t="e">
        <f>#REF!/Trend_VA!AB14*100</f>
        <v>#REF!</v>
      </c>
      <c r="AC14" s="27" t="e">
        <f>#REF!/Trend_VA!AC14*100</f>
        <v>#REF!</v>
      </c>
      <c r="AD14" s="27" t="e">
        <f>#REF!/Trend_VA!AD14*100</f>
        <v>#REF!</v>
      </c>
      <c r="AE14" s="27" t="e">
        <f>#REF!/Trend_VA!AE14*100</f>
        <v>#REF!</v>
      </c>
      <c r="AF14" s="34" t="e">
        <f>#REF!/Trend_VA!AF14*100</f>
        <v>#REF!</v>
      </c>
      <c r="AG14" s="34" t="e">
        <f>#REF!/Trend_VA!AG14*100</f>
        <v>#REF!</v>
      </c>
      <c r="AH14" s="34" t="e">
        <f>#REF!/Trend_VA!AH14*100</f>
        <v>#REF!</v>
      </c>
      <c r="AI14" s="34" t="e">
        <f>#REF!/Trend_VA!AI14*100</f>
        <v>#REF!</v>
      </c>
      <c r="AJ14" s="34" t="e">
        <f>#REF!/Trend_VA!AJ14*100</f>
        <v>#REF!</v>
      </c>
      <c r="AK14" s="34" t="e">
        <f>#REF!/Trend_VA!AK14*100</f>
        <v>#REF!</v>
      </c>
      <c r="AL14" s="34" t="e">
        <f>#REF!/Trend_VA!AL14*100</f>
        <v>#REF!</v>
      </c>
      <c r="AM14" s="34" t="e">
        <f>#REF!/Trend_VA!AM14*100</f>
        <v>#REF!</v>
      </c>
      <c r="AN14" s="34" t="e">
        <f>#REF!/Trend_VA!AN14*100</f>
        <v>#REF!</v>
      </c>
      <c r="AO14" s="34" t="e">
        <f>#REF!/Trend_VA!AO14*100</f>
        <v>#REF!</v>
      </c>
      <c r="AP14" s="34" t="e">
        <f>#REF!/Trend_VA!AP14*100</f>
        <v>#REF!</v>
      </c>
      <c r="AQ14" s="34" t="e">
        <f>#REF!/Trend_VA!AQ14*100</f>
        <v>#REF!</v>
      </c>
    </row>
    <row r="15" spans="1:43" s="8" customFormat="1" ht="18" customHeight="1" x14ac:dyDescent="0.2">
      <c r="A15" s="4" t="s">
        <v>9</v>
      </c>
      <c r="B15" s="10" t="e">
        <f>#REF!/Trend_VA!B15*100</f>
        <v>#REF!</v>
      </c>
      <c r="C15" s="10" t="e">
        <f>#REF!/Trend_VA!C15*100</f>
        <v>#REF!</v>
      </c>
      <c r="D15" s="10" t="e">
        <f>#REF!/Trend_VA!D15*100</f>
        <v>#REF!</v>
      </c>
      <c r="E15" s="10" t="e">
        <f>#REF!/Trend_VA!E15*100</f>
        <v>#REF!</v>
      </c>
      <c r="F15" s="10" t="e">
        <f>#REF!/Trend_VA!F15*100</f>
        <v>#REF!</v>
      </c>
      <c r="G15" s="10" t="e">
        <f>#REF!/Trend_VA!G15*100</f>
        <v>#REF!</v>
      </c>
      <c r="H15" s="10" t="e">
        <f>#REF!/Trend_VA!H15*100</f>
        <v>#REF!</v>
      </c>
      <c r="I15" s="10" t="e">
        <f>#REF!/Trend_VA!I15*100</f>
        <v>#REF!</v>
      </c>
      <c r="J15" s="27" t="e">
        <f>#REF!/Trend_VA!J15*100</f>
        <v>#REF!</v>
      </c>
      <c r="K15" s="27" t="e">
        <f>#REF!/Trend_VA!K15*100</f>
        <v>#REF!</v>
      </c>
      <c r="L15" s="27" t="e">
        <f>#REF!/Trend_VA!L15*100</f>
        <v>#REF!</v>
      </c>
      <c r="M15" s="27" t="e">
        <f>#REF!/Trend_VA!M15*100</f>
        <v>#REF!</v>
      </c>
      <c r="N15" s="27" t="e">
        <f>#REF!/Trend_VA!N15*100</f>
        <v>#REF!</v>
      </c>
      <c r="O15" s="27" t="e">
        <f>#REF!/Trend_VA!O15*100</f>
        <v>#REF!</v>
      </c>
      <c r="P15" s="27" t="e">
        <f>#REF!/Trend_VA!P15*100</f>
        <v>#REF!</v>
      </c>
      <c r="Q15" s="27" t="e">
        <f>#REF!/Trend_VA!Q15*100</f>
        <v>#REF!</v>
      </c>
      <c r="R15" s="27" t="e">
        <f>#REF!/Trend_VA!R15*100</f>
        <v>#REF!</v>
      </c>
      <c r="S15" s="27" t="e">
        <f>#REF!/Trend_VA!S15*100</f>
        <v>#REF!</v>
      </c>
      <c r="T15" s="27" t="e">
        <f>#REF!/Trend_VA!T15*100</f>
        <v>#REF!</v>
      </c>
      <c r="U15" s="27" t="e">
        <f>#REF!/Trend_VA!U15*100</f>
        <v>#REF!</v>
      </c>
      <c r="V15" s="27" t="e">
        <f>#REF!/Trend_VA!V15*100</f>
        <v>#REF!</v>
      </c>
      <c r="W15" s="27" t="e">
        <f>#REF!/Trend_VA!W15*100</f>
        <v>#REF!</v>
      </c>
      <c r="X15" s="27" t="e">
        <f>#REF!/Trend_VA!X15*100</f>
        <v>#REF!</v>
      </c>
      <c r="Y15" s="27" t="e">
        <f>#REF!/Trend_VA!Y15*100</f>
        <v>#REF!</v>
      </c>
      <c r="Z15" s="27" t="e">
        <f>#REF!/Trend_VA!Z15*100</f>
        <v>#REF!</v>
      </c>
      <c r="AA15" s="27" t="e">
        <f>#REF!/Trend_VA!AA15*100</f>
        <v>#REF!</v>
      </c>
      <c r="AB15" s="27" t="e">
        <f>#REF!/Trend_VA!AB15*100</f>
        <v>#REF!</v>
      </c>
      <c r="AC15" s="27" t="e">
        <f>#REF!/Trend_VA!AC15*100</f>
        <v>#REF!</v>
      </c>
      <c r="AD15" s="27" t="e">
        <f>#REF!/Trend_VA!AD15*100</f>
        <v>#REF!</v>
      </c>
      <c r="AE15" s="27" t="e">
        <f>#REF!/Trend_VA!AE15*100</f>
        <v>#REF!</v>
      </c>
      <c r="AF15" s="34" t="e">
        <f>#REF!/Trend_VA!AF15*100</f>
        <v>#REF!</v>
      </c>
      <c r="AG15" s="34" t="e">
        <f>#REF!/Trend_VA!AG15*100</f>
        <v>#REF!</v>
      </c>
      <c r="AH15" s="34" t="e">
        <f>#REF!/Trend_VA!AH15*100</f>
        <v>#REF!</v>
      </c>
      <c r="AI15" s="34" t="e">
        <f>#REF!/Trend_VA!AI15*100</f>
        <v>#REF!</v>
      </c>
      <c r="AJ15" s="34" t="e">
        <f>#REF!/Trend_VA!AJ15*100</f>
        <v>#REF!</v>
      </c>
      <c r="AK15" s="34" t="e">
        <f>#REF!/Trend_VA!AK15*100</f>
        <v>#REF!</v>
      </c>
      <c r="AL15" s="34" t="e">
        <f>#REF!/Trend_VA!AL15*100</f>
        <v>#REF!</v>
      </c>
      <c r="AM15" s="34" t="e">
        <f>#REF!/Trend_VA!AM15*100</f>
        <v>#REF!</v>
      </c>
      <c r="AN15" s="34" t="e">
        <f>#REF!/Trend_VA!AN15*100</f>
        <v>#REF!</v>
      </c>
      <c r="AO15" s="34" t="e">
        <f>#REF!/Trend_VA!AO15*100</f>
        <v>#REF!</v>
      </c>
      <c r="AP15" s="34" t="e">
        <f>#REF!/Trend_VA!AP15*100</f>
        <v>#REF!</v>
      </c>
      <c r="AQ15" s="34" t="e">
        <f>#REF!/Trend_VA!AQ15*100</f>
        <v>#REF!</v>
      </c>
    </row>
    <row r="16" spans="1:43" s="8" customFormat="1" ht="18" customHeight="1" x14ac:dyDescent="0.2">
      <c r="A16" s="4" t="s">
        <v>10</v>
      </c>
      <c r="B16" s="10" t="e">
        <f>#REF!/Trend_VA!B16*100</f>
        <v>#REF!</v>
      </c>
      <c r="C16" s="10" t="e">
        <f>#REF!/Trend_VA!C16*100</f>
        <v>#REF!</v>
      </c>
      <c r="D16" s="10" t="e">
        <f>#REF!/Trend_VA!D16*100</f>
        <v>#REF!</v>
      </c>
      <c r="E16" s="10" t="e">
        <f>#REF!/Trend_VA!E16*100</f>
        <v>#REF!</v>
      </c>
      <c r="F16" s="10" t="e">
        <f>#REF!/Trend_VA!F16*100</f>
        <v>#REF!</v>
      </c>
      <c r="G16" s="10" t="e">
        <f>#REF!/Trend_VA!G16*100</f>
        <v>#REF!</v>
      </c>
      <c r="H16" s="10" t="e">
        <f>#REF!/Trend_VA!H16*100</f>
        <v>#REF!</v>
      </c>
      <c r="I16" s="10" t="e">
        <f>#REF!/Trend_VA!I16*100</f>
        <v>#REF!</v>
      </c>
      <c r="J16" s="27" t="e">
        <f>#REF!/Trend_VA!J16*100</f>
        <v>#REF!</v>
      </c>
      <c r="K16" s="27" t="e">
        <f>#REF!/Trend_VA!K16*100</f>
        <v>#REF!</v>
      </c>
      <c r="L16" s="27" t="e">
        <f>#REF!/Trend_VA!L16*100</f>
        <v>#REF!</v>
      </c>
      <c r="M16" s="27" t="e">
        <f>#REF!/Trend_VA!M16*100</f>
        <v>#REF!</v>
      </c>
      <c r="N16" s="27" t="e">
        <f>#REF!/Trend_VA!N16*100</f>
        <v>#REF!</v>
      </c>
      <c r="O16" s="27" t="e">
        <f>#REF!/Trend_VA!O16*100</f>
        <v>#REF!</v>
      </c>
      <c r="P16" s="27" t="e">
        <f>#REF!/Trend_VA!P16*100</f>
        <v>#REF!</v>
      </c>
      <c r="Q16" s="27" t="e">
        <f>#REF!/Trend_VA!Q16*100</f>
        <v>#REF!</v>
      </c>
      <c r="R16" s="27" t="e">
        <f>#REF!/Trend_VA!R16*100</f>
        <v>#REF!</v>
      </c>
      <c r="S16" s="27" t="e">
        <f>#REF!/Trend_VA!S16*100</f>
        <v>#REF!</v>
      </c>
      <c r="T16" s="27" t="e">
        <f>#REF!/Trend_VA!T16*100</f>
        <v>#REF!</v>
      </c>
      <c r="U16" s="27" t="e">
        <f>#REF!/Trend_VA!U16*100</f>
        <v>#REF!</v>
      </c>
      <c r="V16" s="27" t="e">
        <f>#REF!/Trend_VA!V16*100</f>
        <v>#REF!</v>
      </c>
      <c r="W16" s="27" t="e">
        <f>#REF!/Trend_VA!W16*100</f>
        <v>#REF!</v>
      </c>
      <c r="X16" s="27" t="e">
        <f>#REF!/Trend_VA!X16*100</f>
        <v>#REF!</v>
      </c>
      <c r="Y16" s="27" t="e">
        <f>#REF!/Trend_VA!Y16*100</f>
        <v>#REF!</v>
      </c>
      <c r="Z16" s="27" t="e">
        <f>#REF!/Trend_VA!Z16*100</f>
        <v>#REF!</v>
      </c>
      <c r="AA16" s="27" t="e">
        <f>#REF!/Trend_VA!AA16*100</f>
        <v>#REF!</v>
      </c>
      <c r="AB16" s="27" t="e">
        <f>#REF!/Trend_VA!AB16*100</f>
        <v>#REF!</v>
      </c>
      <c r="AC16" s="27" t="e">
        <f>#REF!/Trend_VA!AC16*100</f>
        <v>#REF!</v>
      </c>
      <c r="AD16" s="27" t="e">
        <f>#REF!/Trend_VA!AD16*100</f>
        <v>#REF!</v>
      </c>
      <c r="AE16" s="27" t="e">
        <f>#REF!/Trend_VA!AE16*100</f>
        <v>#REF!</v>
      </c>
      <c r="AF16" s="34" t="e">
        <f>#REF!/Trend_VA!AF16*100</f>
        <v>#REF!</v>
      </c>
      <c r="AG16" s="34" t="e">
        <f>#REF!/Trend_VA!AG16*100</f>
        <v>#REF!</v>
      </c>
      <c r="AH16" s="34" t="e">
        <f>#REF!/Trend_VA!AH16*100</f>
        <v>#REF!</v>
      </c>
      <c r="AI16" s="34" t="e">
        <f>#REF!/Trend_VA!AI16*100</f>
        <v>#REF!</v>
      </c>
      <c r="AJ16" s="34" t="e">
        <f>#REF!/Trend_VA!AJ16*100</f>
        <v>#REF!</v>
      </c>
      <c r="AK16" s="34" t="e">
        <f>#REF!/Trend_VA!AK16*100</f>
        <v>#REF!</v>
      </c>
      <c r="AL16" s="34" t="e">
        <f>#REF!/Trend_VA!AL16*100</f>
        <v>#REF!</v>
      </c>
      <c r="AM16" s="34" t="e">
        <f>#REF!/Trend_VA!AM16*100</f>
        <v>#REF!</v>
      </c>
      <c r="AN16" s="34" t="e">
        <f>#REF!/Trend_VA!AN16*100</f>
        <v>#REF!</v>
      </c>
      <c r="AO16" s="34" t="e">
        <f>#REF!/Trend_VA!AO16*100</f>
        <v>#REF!</v>
      </c>
      <c r="AP16" s="34" t="e">
        <f>#REF!/Trend_VA!AP16*100</f>
        <v>#REF!</v>
      </c>
      <c r="AQ16" s="34" t="e">
        <f>#REF!/Trend_VA!AQ16*100</f>
        <v>#REF!</v>
      </c>
    </row>
    <row r="17" spans="1:43" s="8" customFormat="1" ht="18" customHeight="1" x14ac:dyDescent="0.2">
      <c r="A17" s="4" t="s">
        <v>11</v>
      </c>
      <c r="B17" s="10" t="e">
        <f>#REF!/Trend_VA!B17*100</f>
        <v>#REF!</v>
      </c>
      <c r="C17" s="10" t="e">
        <f>#REF!/Trend_VA!C17*100</f>
        <v>#REF!</v>
      </c>
      <c r="D17" s="10" t="e">
        <f>#REF!/Trend_VA!D17*100</f>
        <v>#REF!</v>
      </c>
      <c r="E17" s="10" t="e">
        <f>#REF!/Trend_VA!E17*100</f>
        <v>#REF!</v>
      </c>
      <c r="F17" s="10" t="e">
        <f>#REF!/Trend_VA!F17*100</f>
        <v>#REF!</v>
      </c>
      <c r="G17" s="10" t="e">
        <f>#REF!/Trend_VA!G17*100</f>
        <v>#REF!</v>
      </c>
      <c r="H17" s="10" t="e">
        <f>#REF!/Trend_VA!H17*100</f>
        <v>#REF!</v>
      </c>
      <c r="I17" s="10" t="e">
        <f>#REF!/Trend_VA!I17*100</f>
        <v>#REF!</v>
      </c>
      <c r="J17" s="27" t="e">
        <f>#REF!/Trend_VA!J17*100</f>
        <v>#REF!</v>
      </c>
      <c r="K17" s="27" t="e">
        <f>#REF!/Trend_VA!K17*100</f>
        <v>#REF!</v>
      </c>
      <c r="L17" s="27" t="e">
        <f>#REF!/Trend_VA!L17*100</f>
        <v>#REF!</v>
      </c>
      <c r="M17" s="27" t="e">
        <f>#REF!/Trend_VA!M17*100</f>
        <v>#REF!</v>
      </c>
      <c r="N17" s="27" t="e">
        <f>#REF!/Trend_VA!N17*100</f>
        <v>#REF!</v>
      </c>
      <c r="O17" s="27" t="e">
        <f>#REF!/Trend_VA!O17*100</f>
        <v>#REF!</v>
      </c>
      <c r="P17" s="27" t="e">
        <f>#REF!/Trend_VA!P17*100</f>
        <v>#REF!</v>
      </c>
      <c r="Q17" s="27" t="e">
        <f>#REF!/Trend_VA!Q17*100</f>
        <v>#REF!</v>
      </c>
      <c r="R17" s="27" t="e">
        <f>#REF!/Trend_VA!R17*100</f>
        <v>#REF!</v>
      </c>
      <c r="S17" s="27" t="e">
        <f>#REF!/Trend_VA!S17*100</f>
        <v>#REF!</v>
      </c>
      <c r="T17" s="27" t="e">
        <f>#REF!/Trend_VA!T17*100</f>
        <v>#REF!</v>
      </c>
      <c r="U17" s="27" t="e">
        <f>#REF!/Trend_VA!U17*100</f>
        <v>#REF!</v>
      </c>
      <c r="V17" s="27" t="e">
        <f>#REF!/Trend_VA!V17*100</f>
        <v>#REF!</v>
      </c>
      <c r="W17" s="27" t="e">
        <f>#REF!/Trend_VA!W17*100</f>
        <v>#REF!</v>
      </c>
      <c r="X17" s="27" t="e">
        <f>#REF!/Trend_VA!X17*100</f>
        <v>#REF!</v>
      </c>
      <c r="Y17" s="27" t="e">
        <f>#REF!/Trend_VA!Y17*100</f>
        <v>#REF!</v>
      </c>
      <c r="Z17" s="27" t="e">
        <f>#REF!/Trend_VA!Z17*100</f>
        <v>#REF!</v>
      </c>
      <c r="AA17" s="27" t="e">
        <f>#REF!/Trend_VA!AA17*100</f>
        <v>#REF!</v>
      </c>
      <c r="AB17" s="27" t="e">
        <f>#REF!/Trend_VA!AB17*100</f>
        <v>#REF!</v>
      </c>
      <c r="AC17" s="27" t="e">
        <f>#REF!/Trend_VA!AC17*100</f>
        <v>#REF!</v>
      </c>
      <c r="AD17" s="27" t="e">
        <f>#REF!/Trend_VA!AD17*100</f>
        <v>#REF!</v>
      </c>
      <c r="AE17" s="27" t="e">
        <f>#REF!/Trend_VA!AE17*100</f>
        <v>#REF!</v>
      </c>
      <c r="AF17" s="34" t="e">
        <f>#REF!/Trend_VA!AF17*100</f>
        <v>#REF!</v>
      </c>
      <c r="AG17" s="34" t="e">
        <f>#REF!/Trend_VA!AG17*100</f>
        <v>#REF!</v>
      </c>
      <c r="AH17" s="34" t="e">
        <f>#REF!/Trend_VA!AH17*100</f>
        <v>#REF!</v>
      </c>
      <c r="AI17" s="34" t="e">
        <f>#REF!/Trend_VA!AI17*100</f>
        <v>#REF!</v>
      </c>
      <c r="AJ17" s="34" t="e">
        <f>#REF!/Trend_VA!AJ17*100</f>
        <v>#REF!</v>
      </c>
      <c r="AK17" s="34" t="e">
        <f>#REF!/Trend_VA!AK17*100</f>
        <v>#REF!</v>
      </c>
      <c r="AL17" s="34" t="e">
        <f>#REF!/Trend_VA!AL17*100</f>
        <v>#REF!</v>
      </c>
      <c r="AM17" s="34" t="e">
        <f>#REF!/Trend_VA!AM17*100</f>
        <v>#REF!</v>
      </c>
      <c r="AN17" s="34" t="e">
        <f>#REF!/Trend_VA!AN17*100</f>
        <v>#REF!</v>
      </c>
      <c r="AO17" s="34" t="e">
        <f>#REF!/Trend_VA!AO17*100</f>
        <v>#REF!</v>
      </c>
      <c r="AP17" s="34" t="e">
        <f>#REF!/Trend_VA!AP17*100</f>
        <v>#REF!</v>
      </c>
      <c r="AQ17" s="34" t="e">
        <f>#REF!/Trend_VA!AQ17*100</f>
        <v>#REF!</v>
      </c>
    </row>
    <row r="18" spans="1:43" s="8" customFormat="1" ht="18" customHeight="1" x14ac:dyDescent="0.2">
      <c r="A18" s="17" t="s">
        <v>12</v>
      </c>
      <c r="B18" s="10" t="e">
        <f>#REF!/Trend_VA!B18*100</f>
        <v>#REF!</v>
      </c>
      <c r="C18" s="10" t="e">
        <f>#REF!/Trend_VA!C18*100</f>
        <v>#REF!</v>
      </c>
      <c r="D18" s="10" t="e">
        <f>#REF!/Trend_VA!D18*100</f>
        <v>#REF!</v>
      </c>
      <c r="E18" s="10" t="e">
        <f>#REF!/Trend_VA!E18*100</f>
        <v>#REF!</v>
      </c>
      <c r="F18" s="10" t="e">
        <f>#REF!/Trend_VA!F18*100</f>
        <v>#REF!</v>
      </c>
      <c r="G18" s="10" t="e">
        <f>#REF!/Trend_VA!G18*100</f>
        <v>#REF!</v>
      </c>
      <c r="H18" s="10" t="e">
        <f>#REF!/Trend_VA!H18*100</f>
        <v>#REF!</v>
      </c>
      <c r="I18" s="10" t="e">
        <f>#REF!/Trend_VA!I18*100</f>
        <v>#REF!</v>
      </c>
      <c r="J18" s="27" t="e">
        <f>#REF!/Trend_VA!J18*100</f>
        <v>#REF!</v>
      </c>
      <c r="K18" s="27" t="e">
        <f>#REF!/Trend_VA!K18*100</f>
        <v>#REF!</v>
      </c>
      <c r="L18" s="27" t="e">
        <f>#REF!/Trend_VA!L18*100</f>
        <v>#REF!</v>
      </c>
      <c r="M18" s="27" t="e">
        <f>#REF!/Trend_VA!M18*100</f>
        <v>#REF!</v>
      </c>
      <c r="N18" s="27" t="e">
        <f>#REF!/Trend_VA!N18*100</f>
        <v>#REF!</v>
      </c>
      <c r="O18" s="27" t="e">
        <f>#REF!/Trend_VA!O18*100</f>
        <v>#REF!</v>
      </c>
      <c r="P18" s="27" t="e">
        <f>#REF!/Trend_VA!P18*100</f>
        <v>#REF!</v>
      </c>
      <c r="Q18" s="27" t="e">
        <f>#REF!/Trend_VA!Q18*100</f>
        <v>#REF!</v>
      </c>
      <c r="R18" s="27" t="e">
        <f>#REF!/Trend_VA!R18*100</f>
        <v>#REF!</v>
      </c>
      <c r="S18" s="27" t="e">
        <f>#REF!/Trend_VA!S18*100</f>
        <v>#REF!</v>
      </c>
      <c r="T18" s="27" t="e">
        <f>#REF!/Trend_VA!T18*100</f>
        <v>#REF!</v>
      </c>
      <c r="U18" s="27" t="e">
        <f>#REF!/Trend_VA!U18*100</f>
        <v>#REF!</v>
      </c>
      <c r="V18" s="27" t="e">
        <f>#REF!/Trend_VA!V18*100</f>
        <v>#REF!</v>
      </c>
      <c r="W18" s="27" t="e">
        <f>#REF!/Trend_VA!W18*100</f>
        <v>#REF!</v>
      </c>
      <c r="X18" s="27" t="e">
        <f>#REF!/Trend_VA!X18*100</f>
        <v>#REF!</v>
      </c>
      <c r="Y18" s="27" t="e">
        <f>#REF!/Trend_VA!Y18*100</f>
        <v>#REF!</v>
      </c>
      <c r="Z18" s="27" t="e">
        <f>#REF!/Trend_VA!Z18*100</f>
        <v>#REF!</v>
      </c>
      <c r="AA18" s="27" t="e">
        <f>#REF!/Trend_VA!AA18*100</f>
        <v>#REF!</v>
      </c>
      <c r="AB18" s="27" t="e">
        <f>#REF!/Trend_VA!AB18*100</f>
        <v>#REF!</v>
      </c>
      <c r="AC18" s="27" t="e">
        <f>#REF!/Trend_VA!AC18*100</f>
        <v>#REF!</v>
      </c>
      <c r="AD18" s="27" t="e">
        <f>#REF!/Trend_VA!AD18*100</f>
        <v>#REF!</v>
      </c>
      <c r="AE18" s="27" t="e">
        <f>#REF!/Trend_VA!AE18*100</f>
        <v>#REF!</v>
      </c>
      <c r="AF18" s="34" t="e">
        <f>#REF!/Trend_VA!AF18*100</f>
        <v>#REF!</v>
      </c>
      <c r="AG18" s="34" t="e">
        <f>#REF!/Trend_VA!AG18*100</f>
        <v>#REF!</v>
      </c>
      <c r="AH18" s="34" t="e">
        <f>#REF!/Trend_VA!AH18*100</f>
        <v>#REF!</v>
      </c>
      <c r="AI18" s="34" t="e">
        <f>#REF!/Trend_VA!AI18*100</f>
        <v>#REF!</v>
      </c>
      <c r="AJ18" s="34" t="e">
        <f>#REF!/Trend_VA!AJ18*100</f>
        <v>#REF!</v>
      </c>
      <c r="AK18" s="34" t="e">
        <f>#REF!/Trend_VA!AK18*100</f>
        <v>#REF!</v>
      </c>
      <c r="AL18" s="34" t="e">
        <f>#REF!/Trend_VA!AL18*100</f>
        <v>#REF!</v>
      </c>
      <c r="AM18" s="34" t="e">
        <f>#REF!/Trend_VA!AM18*100</f>
        <v>#REF!</v>
      </c>
      <c r="AN18" s="34" t="e">
        <f>#REF!/Trend_VA!AN18*100</f>
        <v>#REF!</v>
      </c>
      <c r="AO18" s="34" t="e">
        <f>#REF!/Trend_VA!AO18*100</f>
        <v>#REF!</v>
      </c>
      <c r="AP18" s="34" t="e">
        <f>#REF!/Trend_VA!AP18*100</f>
        <v>#REF!</v>
      </c>
      <c r="AQ18" s="34" t="e">
        <f>#REF!/Trend_VA!AQ18*100</f>
        <v>#REF!</v>
      </c>
    </row>
    <row r="19" spans="1:43" s="9" customFormat="1" ht="24.75" customHeight="1" x14ac:dyDescent="0.2">
      <c r="A19" s="2" t="s">
        <v>94</v>
      </c>
      <c r="B19" s="11" t="e">
        <f>#REF!/Trend_VA!B19*100</f>
        <v>#REF!</v>
      </c>
      <c r="C19" s="11" t="e">
        <f>#REF!/Trend_VA!C19*100</f>
        <v>#REF!</v>
      </c>
      <c r="D19" s="11" t="e">
        <f>#REF!/Trend_VA!D19*100</f>
        <v>#REF!</v>
      </c>
      <c r="E19" s="11" t="e">
        <f>#REF!/Trend_VA!E19*100</f>
        <v>#REF!</v>
      </c>
      <c r="F19" s="11" t="e">
        <f>#REF!/Trend_VA!F19*100</f>
        <v>#REF!</v>
      </c>
      <c r="G19" s="11" t="e">
        <f>#REF!/Trend_VA!G19*100</f>
        <v>#REF!</v>
      </c>
      <c r="H19" s="11" t="e">
        <f>#REF!/Trend_VA!H19*100</f>
        <v>#REF!</v>
      </c>
      <c r="I19" s="11" t="e">
        <f>#REF!/Trend_VA!I19*100</f>
        <v>#REF!</v>
      </c>
      <c r="J19" s="26" t="e">
        <f>#REF!/Trend_VA!J19*100</f>
        <v>#REF!</v>
      </c>
      <c r="K19" s="26" t="e">
        <f>#REF!/Trend_VA!K19*100</f>
        <v>#REF!</v>
      </c>
      <c r="L19" s="26" t="e">
        <f>#REF!/Trend_VA!L19*100</f>
        <v>#REF!</v>
      </c>
      <c r="M19" s="26" t="e">
        <f>#REF!/Trend_VA!M19*100</f>
        <v>#REF!</v>
      </c>
      <c r="N19" s="26" t="e">
        <f>#REF!/Trend_VA!N19*100</f>
        <v>#REF!</v>
      </c>
      <c r="O19" s="26" t="e">
        <f>#REF!/Trend_VA!O19*100</f>
        <v>#REF!</v>
      </c>
      <c r="P19" s="26" t="e">
        <f>#REF!/Trend_VA!P19*100</f>
        <v>#REF!</v>
      </c>
      <c r="Q19" s="26" t="e">
        <f>#REF!/Trend_VA!Q19*100</f>
        <v>#REF!</v>
      </c>
      <c r="R19" s="26" t="e">
        <f>#REF!/Trend_VA!R19*100</f>
        <v>#REF!</v>
      </c>
      <c r="S19" s="26" t="e">
        <f>#REF!/Trend_VA!S19*100</f>
        <v>#REF!</v>
      </c>
      <c r="T19" s="26" t="e">
        <f>#REF!/Trend_VA!T19*100</f>
        <v>#REF!</v>
      </c>
      <c r="U19" s="26" t="e">
        <f>#REF!/Trend_VA!U19*100</f>
        <v>#REF!</v>
      </c>
      <c r="V19" s="26" t="e">
        <f>#REF!/Trend_VA!V19*100</f>
        <v>#REF!</v>
      </c>
      <c r="W19" s="26" t="e">
        <f>#REF!/Trend_VA!W19*100</f>
        <v>#REF!</v>
      </c>
      <c r="X19" s="26" t="e">
        <f>#REF!/Trend_VA!X19*100</f>
        <v>#REF!</v>
      </c>
      <c r="Y19" s="26" t="e">
        <f>#REF!/Trend_VA!Y19*100</f>
        <v>#REF!</v>
      </c>
      <c r="Z19" s="26" t="e">
        <f>#REF!/Trend_VA!Z19*100</f>
        <v>#REF!</v>
      </c>
      <c r="AA19" s="26" t="e">
        <f>#REF!/Trend_VA!AA19*100</f>
        <v>#REF!</v>
      </c>
      <c r="AB19" s="26" t="e">
        <f>#REF!/Trend_VA!AB19*100</f>
        <v>#REF!</v>
      </c>
      <c r="AC19" s="26" t="e">
        <f>#REF!/Trend_VA!AC19*100</f>
        <v>#REF!</v>
      </c>
      <c r="AD19" s="26" t="e">
        <f>#REF!/Trend_VA!AD19*100</f>
        <v>#REF!</v>
      </c>
      <c r="AE19" s="26" t="e">
        <f>#REF!/Trend_VA!AE19*100</f>
        <v>#REF!</v>
      </c>
      <c r="AF19" s="52" t="e">
        <f>#REF!/Trend_VA!AF19*100</f>
        <v>#REF!</v>
      </c>
      <c r="AG19" s="52" t="e">
        <f>#REF!/Trend_VA!AG19*100</f>
        <v>#REF!</v>
      </c>
      <c r="AH19" s="52" t="e">
        <f>#REF!/Trend_VA!AH19*100</f>
        <v>#REF!</v>
      </c>
      <c r="AI19" s="52" t="e">
        <f>#REF!/Trend_VA!AI19*100</f>
        <v>#REF!</v>
      </c>
      <c r="AJ19" s="52" t="e">
        <f>#REF!/Trend_VA!AJ19*100</f>
        <v>#REF!</v>
      </c>
      <c r="AK19" s="52" t="e">
        <f>#REF!/Trend_VA!AK19*100</f>
        <v>#REF!</v>
      </c>
      <c r="AL19" s="52" t="e">
        <f>#REF!/Trend_VA!AL19*100</f>
        <v>#REF!</v>
      </c>
      <c r="AM19" s="52" t="e">
        <f>#REF!/Trend_VA!AM19*100</f>
        <v>#REF!</v>
      </c>
      <c r="AN19" s="52" t="e">
        <f>#REF!/Trend_VA!AN19*100</f>
        <v>#REF!</v>
      </c>
      <c r="AO19" s="52" t="e">
        <f>#REF!/Trend_VA!AO19*100</f>
        <v>#REF!</v>
      </c>
      <c r="AP19" s="52" t="e">
        <f>#REF!/Trend_VA!AP19*100</f>
        <v>#REF!</v>
      </c>
      <c r="AQ19" s="52" t="e">
        <f>#REF!/Trend_VA!AQ19*100</f>
        <v>#REF!</v>
      </c>
    </row>
    <row r="20" spans="1:43" s="8" customFormat="1" ht="18" customHeight="1" x14ac:dyDescent="0.2">
      <c r="A20" s="59" t="s">
        <v>52</v>
      </c>
      <c r="B20" s="10" t="e">
        <f>#REF!/Trend_VA!B20*100</f>
        <v>#REF!</v>
      </c>
      <c r="C20" s="10" t="e">
        <f>#REF!/Trend_VA!C20*100</f>
        <v>#REF!</v>
      </c>
      <c r="D20" s="10" t="e">
        <f>#REF!/Trend_VA!D20*100</f>
        <v>#REF!</v>
      </c>
      <c r="E20" s="10" t="e">
        <f>#REF!/Trend_VA!E20*100</f>
        <v>#REF!</v>
      </c>
      <c r="F20" s="10" t="e">
        <f>#REF!/Trend_VA!F20*100</f>
        <v>#REF!</v>
      </c>
      <c r="G20" s="10" t="e">
        <f>#REF!/Trend_VA!G20*100</f>
        <v>#REF!</v>
      </c>
      <c r="H20" s="10" t="e">
        <f>#REF!/Trend_VA!H20*100</f>
        <v>#REF!</v>
      </c>
      <c r="I20" s="10" t="e">
        <f>#REF!/Trend_VA!I20*100</f>
        <v>#REF!</v>
      </c>
      <c r="J20" s="27" t="e">
        <f>#REF!/Trend_VA!J20*100</f>
        <v>#REF!</v>
      </c>
      <c r="K20" s="27" t="e">
        <f>#REF!/Trend_VA!K20*100</f>
        <v>#REF!</v>
      </c>
      <c r="L20" s="27" t="e">
        <f>#REF!/Trend_VA!L20*100</f>
        <v>#REF!</v>
      </c>
      <c r="M20" s="27" t="e">
        <f>#REF!/Trend_VA!M20*100</f>
        <v>#REF!</v>
      </c>
      <c r="N20" s="27" t="e">
        <f>#REF!/Trend_VA!N20*100</f>
        <v>#REF!</v>
      </c>
      <c r="O20" s="27" t="e">
        <f>#REF!/Trend_VA!O20*100</f>
        <v>#REF!</v>
      </c>
      <c r="P20" s="27" t="e">
        <f>#REF!/Trend_VA!P20*100</f>
        <v>#REF!</v>
      </c>
      <c r="Q20" s="27" t="e">
        <f>#REF!/Trend_VA!Q20*100</f>
        <v>#REF!</v>
      </c>
      <c r="R20" s="27" t="e">
        <f>#REF!/Trend_VA!R20*100</f>
        <v>#REF!</v>
      </c>
      <c r="S20" s="27" t="e">
        <f>#REF!/Trend_VA!S20*100</f>
        <v>#REF!</v>
      </c>
      <c r="T20" s="27" t="e">
        <f>#REF!/Trend_VA!T20*100</f>
        <v>#REF!</v>
      </c>
      <c r="U20" s="27" t="e">
        <f>#REF!/Trend_VA!U20*100</f>
        <v>#REF!</v>
      </c>
      <c r="V20" s="27" t="e">
        <f>#REF!/Trend_VA!V20*100</f>
        <v>#REF!</v>
      </c>
      <c r="W20" s="27" t="e">
        <f>#REF!/Trend_VA!W20*100</f>
        <v>#REF!</v>
      </c>
      <c r="X20" s="27" t="e">
        <f>#REF!/Trend_VA!X20*100</f>
        <v>#REF!</v>
      </c>
      <c r="Y20" s="27" t="e">
        <f>#REF!/Trend_VA!Y20*100</f>
        <v>#REF!</v>
      </c>
      <c r="Z20" s="27" t="e">
        <f>#REF!/Trend_VA!Z20*100</f>
        <v>#REF!</v>
      </c>
      <c r="AA20" s="27" t="e">
        <f>#REF!/Trend_VA!AA20*100</f>
        <v>#REF!</v>
      </c>
      <c r="AB20" s="27" t="e">
        <f>#REF!/Trend_VA!AB20*100</f>
        <v>#REF!</v>
      </c>
      <c r="AC20" s="27" t="e">
        <f>#REF!/Trend_VA!AC20*100</f>
        <v>#REF!</v>
      </c>
      <c r="AD20" s="27" t="e">
        <f>#REF!/Trend_VA!AD20*100</f>
        <v>#REF!</v>
      </c>
      <c r="AE20" s="27" t="e">
        <f>#REF!/Trend_VA!AE20*100</f>
        <v>#REF!</v>
      </c>
      <c r="AF20" s="34" t="e">
        <f>#REF!/Trend_VA!AF20*100</f>
        <v>#REF!</v>
      </c>
      <c r="AG20" s="34" t="e">
        <f>#REF!/Trend_VA!AG20*100</f>
        <v>#REF!</v>
      </c>
      <c r="AH20" s="34" t="e">
        <f>#REF!/Trend_VA!AH20*100</f>
        <v>#REF!</v>
      </c>
      <c r="AI20" s="34" t="e">
        <f>#REF!/Trend_VA!AI20*100</f>
        <v>#REF!</v>
      </c>
      <c r="AJ20" s="34" t="e">
        <f>#REF!/Trend_VA!AJ20*100</f>
        <v>#REF!</v>
      </c>
      <c r="AK20" s="34" t="e">
        <f>#REF!/Trend_VA!AK20*100</f>
        <v>#REF!</v>
      </c>
      <c r="AL20" s="34" t="e">
        <f>#REF!/Trend_VA!AL20*100</f>
        <v>#REF!</v>
      </c>
      <c r="AM20" s="34" t="e">
        <f>#REF!/Trend_VA!AM20*100</f>
        <v>#REF!</v>
      </c>
      <c r="AN20" s="34" t="e">
        <f>#REF!/Trend_VA!AN20*100</f>
        <v>#REF!</v>
      </c>
      <c r="AO20" s="34" t="e">
        <f>#REF!/Trend_VA!AO20*100</f>
        <v>#REF!</v>
      </c>
      <c r="AP20" s="34" t="e">
        <f>#REF!/Trend_VA!AP20*100</f>
        <v>#REF!</v>
      </c>
      <c r="AQ20" s="34" t="e">
        <f>#REF!/Trend_VA!AQ20*100</f>
        <v>#REF!</v>
      </c>
    </row>
    <row r="21" spans="1:43" s="8" customFormat="1" ht="18" customHeight="1" x14ac:dyDescent="0.2">
      <c r="A21" s="59" t="s">
        <v>53</v>
      </c>
      <c r="B21" s="10" t="e">
        <f>#REF!/Trend_VA!B21*100</f>
        <v>#REF!</v>
      </c>
      <c r="C21" s="10" t="e">
        <f>#REF!/Trend_VA!C21*100</f>
        <v>#REF!</v>
      </c>
      <c r="D21" s="10" t="e">
        <f>#REF!/Trend_VA!D21*100</f>
        <v>#REF!</v>
      </c>
      <c r="E21" s="10" t="e">
        <f>#REF!/Trend_VA!E21*100</f>
        <v>#REF!</v>
      </c>
      <c r="F21" s="10" t="e">
        <f>#REF!/Trend_VA!F21*100</f>
        <v>#REF!</v>
      </c>
      <c r="G21" s="10" t="e">
        <f>#REF!/Trend_VA!G21*100</f>
        <v>#REF!</v>
      </c>
      <c r="H21" s="10" t="e">
        <f>#REF!/Trend_VA!H21*100</f>
        <v>#REF!</v>
      </c>
      <c r="I21" s="10" t="e">
        <f>#REF!/Trend_VA!I21*100</f>
        <v>#REF!</v>
      </c>
      <c r="J21" s="27" t="e">
        <f>#REF!/Trend_VA!J21*100</f>
        <v>#REF!</v>
      </c>
      <c r="K21" s="27" t="e">
        <f>#REF!/Trend_VA!K21*100</f>
        <v>#REF!</v>
      </c>
      <c r="L21" s="27" t="e">
        <f>#REF!/Trend_VA!L21*100</f>
        <v>#REF!</v>
      </c>
      <c r="M21" s="27" t="e">
        <f>#REF!/Trend_VA!M21*100</f>
        <v>#REF!</v>
      </c>
      <c r="N21" s="27" t="e">
        <f>#REF!/Trend_VA!N21*100</f>
        <v>#REF!</v>
      </c>
      <c r="O21" s="27" t="e">
        <f>#REF!/Trend_VA!O21*100</f>
        <v>#REF!</v>
      </c>
      <c r="P21" s="27" t="e">
        <f>#REF!/Trend_VA!P21*100</f>
        <v>#REF!</v>
      </c>
      <c r="Q21" s="27" t="e">
        <f>#REF!/Trend_VA!Q21*100</f>
        <v>#REF!</v>
      </c>
      <c r="R21" s="27" t="e">
        <f>#REF!/Trend_VA!R21*100</f>
        <v>#REF!</v>
      </c>
      <c r="S21" s="27" t="e">
        <f>#REF!/Trend_VA!S21*100</f>
        <v>#REF!</v>
      </c>
      <c r="T21" s="27" t="e">
        <f>#REF!/Trend_VA!T21*100</f>
        <v>#REF!</v>
      </c>
      <c r="U21" s="27" t="e">
        <f>#REF!/Trend_VA!U21*100</f>
        <v>#REF!</v>
      </c>
      <c r="V21" s="27" t="e">
        <f>#REF!/Trend_VA!V21*100</f>
        <v>#REF!</v>
      </c>
      <c r="W21" s="27" t="e">
        <f>#REF!/Trend_VA!W21*100</f>
        <v>#REF!</v>
      </c>
      <c r="X21" s="27" t="e">
        <f>#REF!/Trend_VA!X21*100</f>
        <v>#REF!</v>
      </c>
      <c r="Y21" s="27" t="e">
        <f>#REF!/Trend_VA!Y21*100</f>
        <v>#REF!</v>
      </c>
      <c r="Z21" s="27" t="e">
        <f>#REF!/Trend_VA!Z21*100</f>
        <v>#REF!</v>
      </c>
      <c r="AA21" s="27" t="e">
        <f>#REF!/Trend_VA!AA21*100</f>
        <v>#REF!</v>
      </c>
      <c r="AB21" s="27" t="e">
        <f>#REF!/Trend_VA!AB21*100</f>
        <v>#REF!</v>
      </c>
      <c r="AC21" s="27" t="e">
        <f>#REF!/Trend_VA!AC21*100</f>
        <v>#REF!</v>
      </c>
      <c r="AD21" s="27" t="e">
        <f>#REF!/Trend_VA!AD21*100</f>
        <v>#REF!</v>
      </c>
      <c r="AE21" s="27" t="e">
        <f>#REF!/Trend_VA!AE21*100</f>
        <v>#REF!</v>
      </c>
      <c r="AF21" s="34" t="e">
        <f>#REF!/Trend_VA!AF21*100</f>
        <v>#REF!</v>
      </c>
      <c r="AG21" s="34" t="e">
        <f>#REF!/Trend_VA!AG21*100</f>
        <v>#REF!</v>
      </c>
      <c r="AH21" s="34" t="e">
        <f>#REF!/Trend_VA!AH21*100</f>
        <v>#REF!</v>
      </c>
      <c r="AI21" s="34" t="e">
        <f>#REF!/Trend_VA!AI21*100</f>
        <v>#REF!</v>
      </c>
      <c r="AJ21" s="34" t="e">
        <f>#REF!/Trend_VA!AJ21*100</f>
        <v>#REF!</v>
      </c>
      <c r="AK21" s="34" t="e">
        <f>#REF!/Trend_VA!AK21*100</f>
        <v>#REF!</v>
      </c>
      <c r="AL21" s="34" t="e">
        <f>#REF!/Trend_VA!AL21*100</f>
        <v>#REF!</v>
      </c>
      <c r="AM21" s="34" t="e">
        <f>#REF!/Trend_VA!AM21*100</f>
        <v>#REF!</v>
      </c>
      <c r="AN21" s="34" t="e">
        <f>#REF!/Trend_VA!AN21*100</f>
        <v>#REF!</v>
      </c>
      <c r="AO21" s="34" t="e">
        <f>#REF!/Trend_VA!AO21*100</f>
        <v>#REF!</v>
      </c>
      <c r="AP21" s="34" t="e">
        <f>#REF!/Trend_VA!AP21*100</f>
        <v>#REF!</v>
      </c>
      <c r="AQ21" s="34" t="e">
        <f>#REF!/Trend_VA!AQ21*100</f>
        <v>#REF!</v>
      </c>
    </row>
    <row r="22" spans="1:43" s="8" customFormat="1" ht="18" customHeight="1" x14ac:dyDescent="0.2">
      <c r="A22" s="59" t="s">
        <v>55</v>
      </c>
      <c r="B22" s="10" t="e">
        <f>#REF!/Trend_VA!B22*100</f>
        <v>#REF!</v>
      </c>
      <c r="C22" s="10" t="e">
        <f>#REF!/Trend_VA!C22*100</f>
        <v>#REF!</v>
      </c>
      <c r="D22" s="10" t="e">
        <f>#REF!/Trend_VA!D22*100</f>
        <v>#REF!</v>
      </c>
      <c r="E22" s="10" t="e">
        <f>#REF!/Trend_VA!E22*100</f>
        <v>#REF!</v>
      </c>
      <c r="F22" s="10" t="e">
        <f>#REF!/Trend_VA!F22*100</f>
        <v>#REF!</v>
      </c>
      <c r="G22" s="10" t="e">
        <f>#REF!/Trend_VA!G22*100</f>
        <v>#REF!</v>
      </c>
      <c r="H22" s="10" t="e">
        <f>#REF!/Trend_VA!H22*100</f>
        <v>#REF!</v>
      </c>
      <c r="I22" s="10" t="e">
        <f>#REF!/Trend_VA!I22*100</f>
        <v>#REF!</v>
      </c>
      <c r="J22" s="27" t="e">
        <f>#REF!/Trend_VA!J22*100</f>
        <v>#REF!</v>
      </c>
      <c r="K22" s="27" t="e">
        <f>#REF!/Trend_VA!K22*100</f>
        <v>#REF!</v>
      </c>
      <c r="L22" s="27" t="e">
        <f>#REF!/Trend_VA!L22*100</f>
        <v>#REF!</v>
      </c>
      <c r="M22" s="27" t="e">
        <f>#REF!/Trend_VA!M22*100</f>
        <v>#REF!</v>
      </c>
      <c r="N22" s="27" t="e">
        <f>#REF!/Trend_VA!N22*100</f>
        <v>#REF!</v>
      </c>
      <c r="O22" s="27" t="e">
        <f>#REF!/Trend_VA!O22*100</f>
        <v>#REF!</v>
      </c>
      <c r="P22" s="27" t="e">
        <f>#REF!/Trend_VA!P22*100</f>
        <v>#REF!</v>
      </c>
      <c r="Q22" s="27" t="e">
        <f>#REF!/Trend_VA!Q22*100</f>
        <v>#REF!</v>
      </c>
      <c r="R22" s="27" t="e">
        <f>#REF!/Trend_VA!R22*100</f>
        <v>#REF!</v>
      </c>
      <c r="S22" s="27" t="e">
        <f>#REF!/Trend_VA!S22*100</f>
        <v>#REF!</v>
      </c>
      <c r="T22" s="27" t="e">
        <f>#REF!/Trend_VA!T22*100</f>
        <v>#REF!</v>
      </c>
      <c r="U22" s="27" t="e">
        <f>#REF!/Trend_VA!U22*100</f>
        <v>#REF!</v>
      </c>
      <c r="V22" s="27" t="e">
        <f>#REF!/Trend_VA!V22*100</f>
        <v>#REF!</v>
      </c>
      <c r="W22" s="27" t="e">
        <f>#REF!/Trend_VA!W22*100</f>
        <v>#REF!</v>
      </c>
      <c r="X22" s="27" t="e">
        <f>#REF!/Trend_VA!X22*100</f>
        <v>#REF!</v>
      </c>
      <c r="Y22" s="27" t="e">
        <f>#REF!/Trend_VA!Y22*100</f>
        <v>#REF!</v>
      </c>
      <c r="Z22" s="27" t="e">
        <f>#REF!/Trend_VA!Z22*100</f>
        <v>#REF!</v>
      </c>
      <c r="AA22" s="27" t="e">
        <f>#REF!/Trend_VA!AA22*100</f>
        <v>#REF!</v>
      </c>
      <c r="AB22" s="27" t="e">
        <f>#REF!/Trend_VA!AB22*100</f>
        <v>#REF!</v>
      </c>
      <c r="AC22" s="27" t="e">
        <f>#REF!/Trend_VA!AC22*100</f>
        <v>#REF!</v>
      </c>
      <c r="AD22" s="27" t="e">
        <f>#REF!/Trend_VA!AD22*100</f>
        <v>#REF!</v>
      </c>
      <c r="AE22" s="27" t="e">
        <f>#REF!/Trend_VA!AE22*100</f>
        <v>#REF!</v>
      </c>
      <c r="AF22" s="34" t="e">
        <f>#REF!/Trend_VA!AF22*100</f>
        <v>#REF!</v>
      </c>
      <c r="AG22" s="34" t="e">
        <f>#REF!/Trend_VA!AG22*100</f>
        <v>#REF!</v>
      </c>
      <c r="AH22" s="34" t="e">
        <f>#REF!/Trend_VA!AH22*100</f>
        <v>#REF!</v>
      </c>
      <c r="AI22" s="34" t="e">
        <f>#REF!/Trend_VA!AI22*100</f>
        <v>#REF!</v>
      </c>
      <c r="AJ22" s="34" t="e">
        <f>#REF!/Trend_VA!AJ22*100</f>
        <v>#REF!</v>
      </c>
      <c r="AK22" s="34" t="e">
        <f>#REF!/Trend_VA!AK22*100</f>
        <v>#REF!</v>
      </c>
      <c r="AL22" s="34" t="e">
        <f>#REF!/Trend_VA!AL22*100</f>
        <v>#REF!</v>
      </c>
      <c r="AM22" s="34" t="e">
        <f>#REF!/Trend_VA!AM22*100</f>
        <v>#REF!</v>
      </c>
      <c r="AN22" s="34" t="e">
        <f>#REF!/Trend_VA!AN22*100</f>
        <v>#REF!</v>
      </c>
      <c r="AO22" s="34" t="e">
        <f>#REF!/Trend_VA!AO22*100</f>
        <v>#REF!</v>
      </c>
      <c r="AP22" s="34" t="e">
        <f>#REF!/Trend_VA!AP22*100</f>
        <v>#REF!</v>
      </c>
      <c r="AQ22" s="34" t="e">
        <f>#REF!/Trend_VA!AQ22*100</f>
        <v>#REF!</v>
      </c>
    </row>
    <row r="23" spans="1:43" s="8" customFormat="1" ht="18" customHeight="1" x14ac:dyDescent="0.2">
      <c r="A23" s="59" t="s">
        <v>54</v>
      </c>
      <c r="B23" s="10" t="e">
        <f>#REF!/Trend_VA!B23*100</f>
        <v>#REF!</v>
      </c>
      <c r="C23" s="10" t="e">
        <f>#REF!/Trend_VA!C23*100</f>
        <v>#REF!</v>
      </c>
      <c r="D23" s="10" t="e">
        <f>#REF!/Trend_VA!D23*100</f>
        <v>#REF!</v>
      </c>
      <c r="E23" s="10" t="e">
        <f>#REF!/Trend_VA!E23*100</f>
        <v>#REF!</v>
      </c>
      <c r="F23" s="10" t="e">
        <f>#REF!/Trend_VA!F23*100</f>
        <v>#REF!</v>
      </c>
      <c r="G23" s="10" t="e">
        <f>#REF!/Trend_VA!G23*100</f>
        <v>#REF!</v>
      </c>
      <c r="H23" s="10" t="e">
        <f>#REF!/Trend_VA!H23*100</f>
        <v>#REF!</v>
      </c>
      <c r="I23" s="10" t="e">
        <f>#REF!/Trend_VA!I23*100</f>
        <v>#REF!</v>
      </c>
      <c r="J23" s="27" t="e">
        <f>#REF!/Trend_VA!J23*100</f>
        <v>#REF!</v>
      </c>
      <c r="K23" s="27" t="e">
        <f>#REF!/Trend_VA!K23*100</f>
        <v>#REF!</v>
      </c>
      <c r="L23" s="27" t="e">
        <f>#REF!/Trend_VA!L23*100</f>
        <v>#REF!</v>
      </c>
      <c r="M23" s="27" t="e">
        <f>#REF!/Trend_VA!M23*100</f>
        <v>#REF!</v>
      </c>
      <c r="N23" s="27" t="e">
        <f>#REF!/Trend_VA!N23*100</f>
        <v>#REF!</v>
      </c>
      <c r="O23" s="27" t="e">
        <f>#REF!/Trend_VA!O23*100</f>
        <v>#REF!</v>
      </c>
      <c r="P23" s="27" t="e">
        <f>#REF!/Trend_VA!P23*100</f>
        <v>#REF!</v>
      </c>
      <c r="Q23" s="27" t="e">
        <f>#REF!/Trend_VA!Q23*100</f>
        <v>#REF!</v>
      </c>
      <c r="R23" s="27" t="e">
        <f>#REF!/Trend_VA!R23*100</f>
        <v>#REF!</v>
      </c>
      <c r="S23" s="27" t="e">
        <f>#REF!/Trend_VA!S23*100</f>
        <v>#REF!</v>
      </c>
      <c r="T23" s="27" t="e">
        <f>#REF!/Trend_VA!T23*100</f>
        <v>#REF!</v>
      </c>
      <c r="U23" s="27" t="e">
        <f>#REF!/Trend_VA!U23*100</f>
        <v>#REF!</v>
      </c>
      <c r="V23" s="27" t="e">
        <f>#REF!/Trend_VA!V23*100</f>
        <v>#REF!</v>
      </c>
      <c r="W23" s="27" t="e">
        <f>#REF!/Trend_VA!W23*100</f>
        <v>#REF!</v>
      </c>
      <c r="X23" s="27" t="e">
        <f>#REF!/Trend_VA!X23*100</f>
        <v>#REF!</v>
      </c>
      <c r="Y23" s="27" t="e">
        <f>#REF!/Trend_VA!Y23*100</f>
        <v>#REF!</v>
      </c>
      <c r="Z23" s="27" t="e">
        <f>#REF!/Trend_VA!Z23*100</f>
        <v>#REF!</v>
      </c>
      <c r="AA23" s="27" t="e">
        <f>#REF!/Trend_VA!AA23*100</f>
        <v>#REF!</v>
      </c>
      <c r="AB23" s="27" t="e">
        <f>#REF!/Trend_VA!AB23*100</f>
        <v>#REF!</v>
      </c>
      <c r="AC23" s="27" t="e">
        <f>#REF!/Trend_VA!AC23*100</f>
        <v>#REF!</v>
      </c>
      <c r="AD23" s="27" t="e">
        <f>#REF!/Trend_VA!AD23*100</f>
        <v>#REF!</v>
      </c>
      <c r="AE23" s="27" t="e">
        <f>#REF!/Trend_VA!AE23*100</f>
        <v>#REF!</v>
      </c>
      <c r="AF23" s="34" t="e">
        <f>#REF!/Trend_VA!AF23*100</f>
        <v>#REF!</v>
      </c>
      <c r="AG23" s="34" t="e">
        <f>#REF!/Trend_VA!AG23*100</f>
        <v>#REF!</v>
      </c>
      <c r="AH23" s="34" t="e">
        <f>#REF!/Trend_VA!AH23*100</f>
        <v>#REF!</v>
      </c>
      <c r="AI23" s="34" t="e">
        <f>#REF!/Trend_VA!AI23*100</f>
        <v>#REF!</v>
      </c>
      <c r="AJ23" s="34" t="e">
        <f>#REF!/Trend_VA!AJ23*100</f>
        <v>#REF!</v>
      </c>
      <c r="AK23" s="34" t="e">
        <f>#REF!/Trend_VA!AK23*100</f>
        <v>#REF!</v>
      </c>
      <c r="AL23" s="34" t="e">
        <f>#REF!/Trend_VA!AL23*100</f>
        <v>#REF!</v>
      </c>
      <c r="AM23" s="34" t="e">
        <f>#REF!/Trend_VA!AM23*100</f>
        <v>#REF!</v>
      </c>
      <c r="AN23" s="34" t="e">
        <f>#REF!/Trend_VA!AN23*100</f>
        <v>#REF!</v>
      </c>
      <c r="AO23" s="34" t="e">
        <f>#REF!/Trend_VA!AO23*100</f>
        <v>#REF!</v>
      </c>
      <c r="AP23" s="34" t="e">
        <f>#REF!/Trend_VA!AP23*100</f>
        <v>#REF!</v>
      </c>
      <c r="AQ23" s="34" t="e">
        <f>#REF!/Trend_VA!AQ23*100</f>
        <v>#REF!</v>
      </c>
    </row>
    <row r="24" spans="1:43" s="8" customFormat="1" ht="18" customHeight="1" x14ac:dyDescent="0.2">
      <c r="A24" s="59" t="s">
        <v>72</v>
      </c>
      <c r="B24" s="10" t="e">
        <f>#REF!/Trend_VA!B24*100</f>
        <v>#REF!</v>
      </c>
      <c r="C24" s="10" t="e">
        <f>#REF!/Trend_VA!C24*100</f>
        <v>#REF!</v>
      </c>
      <c r="D24" s="10" t="e">
        <f>#REF!/Trend_VA!D24*100</f>
        <v>#REF!</v>
      </c>
      <c r="E24" s="10" t="e">
        <f>#REF!/Trend_VA!E24*100</f>
        <v>#REF!</v>
      </c>
      <c r="F24" s="10" t="e">
        <f>#REF!/Trend_VA!F24*100</f>
        <v>#REF!</v>
      </c>
      <c r="G24" s="10" t="e">
        <f>#REF!/Trend_VA!G24*100</f>
        <v>#REF!</v>
      </c>
      <c r="H24" s="10" t="e">
        <f>#REF!/Trend_VA!H24*100</f>
        <v>#REF!</v>
      </c>
      <c r="I24" s="10" t="e">
        <f>#REF!/Trend_VA!I24*100</f>
        <v>#REF!</v>
      </c>
      <c r="J24" s="27" t="e">
        <f>#REF!/Trend_VA!J24*100</f>
        <v>#REF!</v>
      </c>
      <c r="K24" s="27" t="e">
        <f>#REF!/Trend_VA!K24*100</f>
        <v>#REF!</v>
      </c>
      <c r="L24" s="27" t="e">
        <f>#REF!/Trend_VA!L24*100</f>
        <v>#REF!</v>
      </c>
      <c r="M24" s="27" t="e">
        <f>#REF!/Trend_VA!M24*100</f>
        <v>#REF!</v>
      </c>
      <c r="N24" s="27" t="e">
        <f>#REF!/Trend_VA!N24*100</f>
        <v>#REF!</v>
      </c>
      <c r="O24" s="27" t="e">
        <f>#REF!/Trend_VA!O24*100</f>
        <v>#REF!</v>
      </c>
      <c r="P24" s="27" t="e">
        <f>#REF!/Trend_VA!P24*100</f>
        <v>#REF!</v>
      </c>
      <c r="Q24" s="27" t="e">
        <f>#REF!/Trend_VA!Q24*100</f>
        <v>#REF!</v>
      </c>
      <c r="R24" s="27" t="e">
        <f>#REF!/Trend_VA!R24*100</f>
        <v>#REF!</v>
      </c>
      <c r="S24" s="27" t="e">
        <f>#REF!/Trend_VA!S24*100</f>
        <v>#REF!</v>
      </c>
      <c r="T24" s="27" t="e">
        <f>#REF!/Trend_VA!T24*100</f>
        <v>#REF!</v>
      </c>
      <c r="U24" s="27" t="e">
        <f>#REF!/Trend_VA!U24*100</f>
        <v>#REF!</v>
      </c>
      <c r="V24" s="27" t="e">
        <f>#REF!/Trend_VA!V24*100</f>
        <v>#REF!</v>
      </c>
      <c r="W24" s="27" t="e">
        <f>#REF!/Trend_VA!W24*100</f>
        <v>#REF!</v>
      </c>
      <c r="X24" s="27" t="e">
        <f>#REF!/Trend_VA!X24*100</f>
        <v>#REF!</v>
      </c>
      <c r="Y24" s="27" t="e">
        <f>#REF!/Trend_VA!Y24*100</f>
        <v>#REF!</v>
      </c>
      <c r="Z24" s="27" t="e">
        <f>#REF!/Trend_VA!Z24*100</f>
        <v>#REF!</v>
      </c>
      <c r="AA24" s="27" t="e">
        <f>#REF!/Trend_VA!AA24*100</f>
        <v>#REF!</v>
      </c>
      <c r="AB24" s="27" t="e">
        <f>#REF!/Trend_VA!AB24*100</f>
        <v>#REF!</v>
      </c>
      <c r="AC24" s="27" t="e">
        <f>#REF!/Trend_VA!AC24*100</f>
        <v>#REF!</v>
      </c>
      <c r="AD24" s="27" t="e">
        <f>#REF!/Trend_VA!AD24*100</f>
        <v>#REF!</v>
      </c>
      <c r="AE24" s="27" t="e">
        <f>#REF!/Trend_VA!AE24*100</f>
        <v>#REF!</v>
      </c>
      <c r="AF24" s="34" t="e">
        <f>#REF!/Trend_VA!AF24*100</f>
        <v>#REF!</v>
      </c>
      <c r="AG24" s="34" t="e">
        <f>#REF!/Trend_VA!AG24*100</f>
        <v>#REF!</v>
      </c>
      <c r="AH24" s="34" t="e">
        <f>#REF!/Trend_VA!AH24*100</f>
        <v>#REF!</v>
      </c>
      <c r="AI24" s="34" t="e">
        <f>#REF!/Trend_VA!AI24*100</f>
        <v>#REF!</v>
      </c>
      <c r="AJ24" s="34" t="e">
        <f>#REF!/Trend_VA!AJ24*100</f>
        <v>#REF!</v>
      </c>
      <c r="AK24" s="34" t="e">
        <f>#REF!/Trend_VA!AK24*100</f>
        <v>#REF!</v>
      </c>
      <c r="AL24" s="34" t="e">
        <f>#REF!/Trend_VA!AL24*100</f>
        <v>#REF!</v>
      </c>
      <c r="AM24" s="34" t="e">
        <f>#REF!/Trend_VA!AM24*100</f>
        <v>#REF!</v>
      </c>
      <c r="AN24" s="34" t="e">
        <f>#REF!/Trend_VA!AN24*100</f>
        <v>#REF!</v>
      </c>
      <c r="AO24" s="34" t="e">
        <f>#REF!/Trend_VA!AO24*100</f>
        <v>#REF!</v>
      </c>
      <c r="AP24" s="34" t="e">
        <f>#REF!/Trend_VA!AP24*100</f>
        <v>#REF!</v>
      </c>
      <c r="AQ24" s="34" t="e">
        <f>#REF!/Trend_VA!AQ24*100</f>
        <v>#REF!</v>
      </c>
    </row>
    <row r="25" spans="1:43" s="8" customFormat="1" ht="18" customHeight="1" x14ac:dyDescent="0.2">
      <c r="A25" s="59" t="s">
        <v>14</v>
      </c>
      <c r="B25" s="10" t="e">
        <f>#REF!/Trend_VA!B25*100</f>
        <v>#REF!</v>
      </c>
      <c r="C25" s="10" t="e">
        <f>#REF!/Trend_VA!C25*100</f>
        <v>#REF!</v>
      </c>
      <c r="D25" s="10" t="e">
        <f>#REF!/Trend_VA!D25*100</f>
        <v>#REF!</v>
      </c>
      <c r="E25" s="10" t="e">
        <f>#REF!/Trend_VA!E25*100</f>
        <v>#REF!</v>
      </c>
      <c r="F25" s="10" t="e">
        <f>#REF!/Trend_VA!F25*100</f>
        <v>#REF!</v>
      </c>
      <c r="G25" s="10" t="e">
        <f>#REF!/Trend_VA!G25*100</f>
        <v>#REF!</v>
      </c>
      <c r="H25" s="10" t="e">
        <f>#REF!/Trend_VA!H25*100</f>
        <v>#REF!</v>
      </c>
      <c r="I25" s="10" t="e">
        <f>#REF!/Trend_VA!I25*100</f>
        <v>#REF!</v>
      </c>
      <c r="J25" s="27" t="e">
        <f>#REF!/Trend_VA!J25*100</f>
        <v>#REF!</v>
      </c>
      <c r="K25" s="27" t="e">
        <f>#REF!/Trend_VA!K25*100</f>
        <v>#REF!</v>
      </c>
      <c r="L25" s="27" t="e">
        <f>#REF!/Trend_VA!L25*100</f>
        <v>#REF!</v>
      </c>
      <c r="M25" s="27" t="e">
        <f>#REF!/Trend_VA!M25*100</f>
        <v>#REF!</v>
      </c>
      <c r="N25" s="27" t="e">
        <f>#REF!/Trend_VA!N25*100</f>
        <v>#REF!</v>
      </c>
      <c r="O25" s="27" t="e">
        <f>#REF!/Trend_VA!O25*100</f>
        <v>#REF!</v>
      </c>
      <c r="P25" s="27" t="e">
        <f>#REF!/Trend_VA!P25*100</f>
        <v>#REF!</v>
      </c>
      <c r="Q25" s="27" t="e">
        <f>#REF!/Trend_VA!Q25*100</f>
        <v>#REF!</v>
      </c>
      <c r="R25" s="27" t="e">
        <f>#REF!/Trend_VA!R25*100</f>
        <v>#REF!</v>
      </c>
      <c r="S25" s="27" t="e">
        <f>#REF!/Trend_VA!S25*100</f>
        <v>#REF!</v>
      </c>
      <c r="T25" s="27" t="e">
        <f>#REF!/Trend_VA!T25*100</f>
        <v>#REF!</v>
      </c>
      <c r="U25" s="27" t="e">
        <f>#REF!/Trend_VA!U25*100</f>
        <v>#REF!</v>
      </c>
      <c r="V25" s="27" t="e">
        <f>#REF!/Trend_VA!V25*100</f>
        <v>#REF!</v>
      </c>
      <c r="W25" s="27" t="e">
        <f>#REF!/Trend_VA!W25*100</f>
        <v>#REF!</v>
      </c>
      <c r="X25" s="27" t="e">
        <f>#REF!/Trend_VA!X25*100</f>
        <v>#REF!</v>
      </c>
      <c r="Y25" s="27" t="e">
        <f>#REF!/Trend_VA!Y25*100</f>
        <v>#REF!</v>
      </c>
      <c r="Z25" s="27" t="e">
        <f>#REF!/Trend_VA!Z25*100</f>
        <v>#REF!</v>
      </c>
      <c r="AA25" s="27" t="e">
        <f>#REF!/Trend_VA!AA25*100</f>
        <v>#REF!</v>
      </c>
      <c r="AB25" s="27" t="e">
        <f>#REF!/Trend_VA!AB25*100</f>
        <v>#REF!</v>
      </c>
      <c r="AC25" s="27" t="e">
        <f>#REF!/Trend_VA!AC25*100</f>
        <v>#REF!</v>
      </c>
      <c r="AD25" s="27" t="e">
        <f>#REF!/Trend_VA!AD25*100</f>
        <v>#REF!</v>
      </c>
      <c r="AE25" s="27" t="e">
        <f>#REF!/Trend_VA!AE25*100</f>
        <v>#REF!</v>
      </c>
      <c r="AF25" s="34" t="e">
        <f>#REF!/Trend_VA!AF25*100</f>
        <v>#REF!</v>
      </c>
      <c r="AG25" s="34" t="e">
        <f>#REF!/Trend_VA!AG25*100</f>
        <v>#REF!</v>
      </c>
      <c r="AH25" s="34" t="e">
        <f>#REF!/Trend_VA!AH25*100</f>
        <v>#REF!</v>
      </c>
      <c r="AI25" s="34" t="e">
        <f>#REF!/Trend_VA!AI25*100</f>
        <v>#REF!</v>
      </c>
      <c r="AJ25" s="34" t="e">
        <f>#REF!/Trend_VA!AJ25*100</f>
        <v>#REF!</v>
      </c>
      <c r="AK25" s="34" t="e">
        <f>#REF!/Trend_VA!AK25*100</f>
        <v>#REF!</v>
      </c>
      <c r="AL25" s="34" t="e">
        <f>#REF!/Trend_VA!AL25*100</f>
        <v>#REF!</v>
      </c>
      <c r="AM25" s="34" t="e">
        <f>#REF!/Trend_VA!AM25*100</f>
        <v>#REF!</v>
      </c>
      <c r="AN25" s="34" t="e">
        <f>#REF!/Trend_VA!AN25*100</f>
        <v>#REF!</v>
      </c>
      <c r="AO25" s="34" t="e">
        <f>#REF!/Trend_VA!AO25*100</f>
        <v>#REF!</v>
      </c>
      <c r="AP25" s="34" t="e">
        <f>#REF!/Trend_VA!AP25*100</f>
        <v>#REF!</v>
      </c>
      <c r="AQ25" s="34" t="e">
        <f>#REF!/Trend_VA!AQ25*100</f>
        <v>#REF!</v>
      </c>
    </row>
    <row r="26" spans="1:43" s="8" customFormat="1" ht="18" customHeight="1" x14ac:dyDescent="0.2">
      <c r="A26" s="59" t="s">
        <v>56</v>
      </c>
      <c r="B26" s="10" t="e">
        <f>#REF!/Trend_VA!B26*100</f>
        <v>#REF!</v>
      </c>
      <c r="C26" s="10" t="e">
        <f>#REF!/Trend_VA!C26*100</f>
        <v>#REF!</v>
      </c>
      <c r="D26" s="10" t="e">
        <f>#REF!/Trend_VA!D26*100</f>
        <v>#REF!</v>
      </c>
      <c r="E26" s="10" t="e">
        <f>#REF!/Trend_VA!E26*100</f>
        <v>#REF!</v>
      </c>
      <c r="F26" s="10" t="e">
        <f>#REF!/Trend_VA!F26*100</f>
        <v>#REF!</v>
      </c>
      <c r="G26" s="10" t="e">
        <f>#REF!/Trend_VA!G26*100</f>
        <v>#REF!</v>
      </c>
      <c r="H26" s="10" t="e">
        <f>#REF!/Trend_VA!H26*100</f>
        <v>#REF!</v>
      </c>
      <c r="I26" s="10" t="e">
        <f>#REF!/Trend_VA!I26*100</f>
        <v>#REF!</v>
      </c>
      <c r="J26" s="27" t="e">
        <f>#REF!/Trend_VA!J26*100</f>
        <v>#REF!</v>
      </c>
      <c r="K26" s="27" t="e">
        <f>#REF!/Trend_VA!K26*100</f>
        <v>#REF!</v>
      </c>
      <c r="L26" s="27" t="e">
        <f>#REF!/Trend_VA!L26*100</f>
        <v>#REF!</v>
      </c>
      <c r="M26" s="27" t="e">
        <f>#REF!/Trend_VA!M26*100</f>
        <v>#REF!</v>
      </c>
      <c r="N26" s="27" t="e">
        <f>#REF!/Trend_VA!N26*100</f>
        <v>#REF!</v>
      </c>
      <c r="O26" s="27" t="e">
        <f>#REF!/Trend_VA!O26*100</f>
        <v>#REF!</v>
      </c>
      <c r="P26" s="27" t="e">
        <f>#REF!/Trend_VA!P26*100</f>
        <v>#REF!</v>
      </c>
      <c r="Q26" s="27" t="e">
        <f>#REF!/Trend_VA!Q26*100</f>
        <v>#REF!</v>
      </c>
      <c r="R26" s="27" t="e">
        <f>#REF!/Trend_VA!R26*100</f>
        <v>#REF!</v>
      </c>
      <c r="S26" s="27" t="e">
        <f>#REF!/Trend_VA!S26*100</f>
        <v>#REF!</v>
      </c>
      <c r="T26" s="27" t="e">
        <f>#REF!/Trend_VA!T26*100</f>
        <v>#REF!</v>
      </c>
      <c r="U26" s="27" t="e">
        <f>#REF!/Trend_VA!U26*100</f>
        <v>#REF!</v>
      </c>
      <c r="V26" s="27" t="e">
        <f>#REF!/Trend_VA!V26*100</f>
        <v>#REF!</v>
      </c>
      <c r="W26" s="27" t="e">
        <f>#REF!/Trend_VA!W26*100</f>
        <v>#REF!</v>
      </c>
      <c r="X26" s="27" t="e">
        <f>#REF!/Trend_VA!X26*100</f>
        <v>#REF!</v>
      </c>
      <c r="Y26" s="27" t="e">
        <f>#REF!/Trend_VA!Y26*100</f>
        <v>#REF!</v>
      </c>
      <c r="Z26" s="27" t="e">
        <f>#REF!/Trend_VA!Z26*100</f>
        <v>#REF!</v>
      </c>
      <c r="AA26" s="27" t="e">
        <f>#REF!/Trend_VA!AA26*100</f>
        <v>#REF!</v>
      </c>
      <c r="AB26" s="27" t="e">
        <f>#REF!/Trend_VA!AB26*100</f>
        <v>#REF!</v>
      </c>
      <c r="AC26" s="27" t="e">
        <f>#REF!/Trend_VA!AC26*100</f>
        <v>#REF!</v>
      </c>
      <c r="AD26" s="27" t="e">
        <f>#REF!/Trend_VA!AD26*100</f>
        <v>#REF!</v>
      </c>
      <c r="AE26" s="27" t="e">
        <f>#REF!/Trend_VA!AE26*100</f>
        <v>#REF!</v>
      </c>
      <c r="AF26" s="34" t="e">
        <f>#REF!/Trend_VA!AF26*100</f>
        <v>#REF!</v>
      </c>
      <c r="AG26" s="34" t="e">
        <f>#REF!/Trend_VA!AG26*100</f>
        <v>#REF!</v>
      </c>
      <c r="AH26" s="34" t="e">
        <f>#REF!/Trend_VA!AH26*100</f>
        <v>#REF!</v>
      </c>
      <c r="AI26" s="34" t="e">
        <f>#REF!/Trend_VA!AI26*100</f>
        <v>#REF!</v>
      </c>
      <c r="AJ26" s="34" t="e">
        <f>#REF!/Trend_VA!AJ26*100</f>
        <v>#REF!</v>
      </c>
      <c r="AK26" s="34" t="e">
        <f>#REF!/Trend_VA!AK26*100</f>
        <v>#REF!</v>
      </c>
      <c r="AL26" s="34" t="e">
        <f>#REF!/Trend_VA!AL26*100</f>
        <v>#REF!</v>
      </c>
      <c r="AM26" s="34" t="e">
        <f>#REF!/Trend_VA!AM26*100</f>
        <v>#REF!</v>
      </c>
      <c r="AN26" s="34" t="e">
        <f>#REF!/Trend_VA!AN26*100</f>
        <v>#REF!</v>
      </c>
      <c r="AO26" s="34" t="e">
        <f>#REF!/Trend_VA!AO26*100</f>
        <v>#REF!</v>
      </c>
      <c r="AP26" s="34" t="e">
        <f>#REF!/Trend_VA!AP26*100</f>
        <v>#REF!</v>
      </c>
      <c r="AQ26" s="34" t="e">
        <f>#REF!/Trend_VA!AQ26*100</f>
        <v>#REF!</v>
      </c>
    </row>
    <row r="27" spans="1:43" s="8" customFormat="1" ht="18" customHeight="1" x14ac:dyDescent="0.2">
      <c r="A27" s="59" t="s">
        <v>57</v>
      </c>
      <c r="B27" s="10" t="e">
        <f>#REF!/Trend_VA!B27*100</f>
        <v>#REF!</v>
      </c>
      <c r="C27" s="10" t="e">
        <f>#REF!/Trend_VA!C27*100</f>
        <v>#REF!</v>
      </c>
      <c r="D27" s="10" t="e">
        <f>#REF!/Trend_VA!D27*100</f>
        <v>#REF!</v>
      </c>
      <c r="E27" s="10" t="e">
        <f>#REF!/Trend_VA!E27*100</f>
        <v>#REF!</v>
      </c>
      <c r="F27" s="10" t="e">
        <f>#REF!/Trend_VA!F27*100</f>
        <v>#REF!</v>
      </c>
      <c r="G27" s="10" t="e">
        <f>#REF!/Trend_VA!G27*100</f>
        <v>#REF!</v>
      </c>
      <c r="H27" s="10" t="e">
        <f>#REF!/Trend_VA!H27*100</f>
        <v>#REF!</v>
      </c>
      <c r="I27" s="10" t="e">
        <f>#REF!/Trend_VA!I27*100</f>
        <v>#REF!</v>
      </c>
      <c r="J27" s="27" t="e">
        <f>#REF!/Trend_VA!J27*100</f>
        <v>#REF!</v>
      </c>
      <c r="K27" s="27" t="e">
        <f>#REF!/Trend_VA!K27*100</f>
        <v>#REF!</v>
      </c>
      <c r="L27" s="27" t="e">
        <f>#REF!/Trend_VA!L27*100</f>
        <v>#REF!</v>
      </c>
      <c r="M27" s="27" t="e">
        <f>#REF!/Trend_VA!M27*100</f>
        <v>#REF!</v>
      </c>
      <c r="N27" s="27" t="e">
        <f>#REF!/Trend_VA!N27*100</f>
        <v>#REF!</v>
      </c>
      <c r="O27" s="27" t="e">
        <f>#REF!/Trend_VA!O27*100</f>
        <v>#REF!</v>
      </c>
      <c r="P27" s="27" t="e">
        <f>#REF!/Trend_VA!P27*100</f>
        <v>#REF!</v>
      </c>
      <c r="Q27" s="27" t="e">
        <f>#REF!/Trend_VA!Q27*100</f>
        <v>#REF!</v>
      </c>
      <c r="R27" s="27" t="e">
        <f>#REF!/Trend_VA!R27*100</f>
        <v>#REF!</v>
      </c>
      <c r="S27" s="27" t="e">
        <f>#REF!/Trend_VA!S27*100</f>
        <v>#REF!</v>
      </c>
      <c r="T27" s="27" t="e">
        <f>#REF!/Trend_VA!T27*100</f>
        <v>#REF!</v>
      </c>
      <c r="U27" s="27" t="e">
        <f>#REF!/Trend_VA!U27*100</f>
        <v>#REF!</v>
      </c>
      <c r="V27" s="27" t="e">
        <f>#REF!/Trend_VA!V27*100</f>
        <v>#REF!</v>
      </c>
      <c r="W27" s="27" t="e">
        <f>#REF!/Trend_VA!W27*100</f>
        <v>#REF!</v>
      </c>
      <c r="X27" s="27" t="e">
        <f>#REF!/Trend_VA!X27*100</f>
        <v>#REF!</v>
      </c>
      <c r="Y27" s="27" t="e">
        <f>#REF!/Trend_VA!Y27*100</f>
        <v>#REF!</v>
      </c>
      <c r="Z27" s="27" t="e">
        <f>#REF!/Trend_VA!Z27*100</f>
        <v>#REF!</v>
      </c>
      <c r="AA27" s="27" t="e">
        <f>#REF!/Trend_VA!AA27*100</f>
        <v>#REF!</v>
      </c>
      <c r="AB27" s="27" t="e">
        <f>#REF!/Trend_VA!AB27*100</f>
        <v>#REF!</v>
      </c>
      <c r="AC27" s="27" t="e">
        <f>#REF!/Trend_VA!AC27*100</f>
        <v>#REF!</v>
      </c>
      <c r="AD27" s="27" t="e">
        <f>#REF!/Trend_VA!AD27*100</f>
        <v>#REF!</v>
      </c>
      <c r="AE27" s="27" t="e">
        <f>#REF!/Trend_VA!AE27*100</f>
        <v>#REF!</v>
      </c>
      <c r="AF27" s="34" t="e">
        <f>#REF!/Trend_VA!AF27*100</f>
        <v>#REF!</v>
      </c>
      <c r="AG27" s="34" t="e">
        <f>#REF!/Trend_VA!AG27*100</f>
        <v>#REF!</v>
      </c>
      <c r="AH27" s="34" t="e">
        <f>#REF!/Trend_VA!AH27*100</f>
        <v>#REF!</v>
      </c>
      <c r="AI27" s="34" t="e">
        <f>#REF!/Trend_VA!AI27*100</f>
        <v>#REF!</v>
      </c>
      <c r="AJ27" s="34" t="e">
        <f>#REF!/Trend_VA!AJ27*100</f>
        <v>#REF!</v>
      </c>
      <c r="AK27" s="34" t="e">
        <f>#REF!/Trend_VA!AK27*100</f>
        <v>#REF!</v>
      </c>
      <c r="AL27" s="34" t="e">
        <f>#REF!/Trend_VA!AL27*100</f>
        <v>#REF!</v>
      </c>
      <c r="AM27" s="34" t="e">
        <f>#REF!/Trend_VA!AM27*100</f>
        <v>#REF!</v>
      </c>
      <c r="AN27" s="34" t="e">
        <f>#REF!/Trend_VA!AN27*100</f>
        <v>#REF!</v>
      </c>
      <c r="AO27" s="34" t="e">
        <f>#REF!/Trend_VA!AO27*100</f>
        <v>#REF!</v>
      </c>
      <c r="AP27" s="34" t="e">
        <f>#REF!/Trend_VA!AP27*100</f>
        <v>#REF!</v>
      </c>
      <c r="AQ27" s="34" t="e">
        <f>#REF!/Trend_VA!AQ27*100</f>
        <v>#REF!</v>
      </c>
    </row>
    <row r="28" spans="1:43" s="8" customFormat="1" ht="18" customHeight="1" x14ac:dyDescent="0.2">
      <c r="A28" s="59" t="s">
        <v>15</v>
      </c>
      <c r="B28" s="10" t="e">
        <f>#REF!/Trend_VA!B28*100</f>
        <v>#REF!</v>
      </c>
      <c r="C28" s="10" t="e">
        <f>#REF!/Trend_VA!C28*100</f>
        <v>#REF!</v>
      </c>
      <c r="D28" s="10" t="e">
        <f>#REF!/Trend_VA!D28*100</f>
        <v>#REF!</v>
      </c>
      <c r="E28" s="10" t="e">
        <f>#REF!/Trend_VA!E28*100</f>
        <v>#REF!</v>
      </c>
      <c r="F28" s="10" t="e">
        <f>#REF!/Trend_VA!F28*100</f>
        <v>#REF!</v>
      </c>
      <c r="G28" s="10" t="e">
        <f>#REF!/Trend_VA!G28*100</f>
        <v>#REF!</v>
      </c>
      <c r="H28" s="10" t="e">
        <f>#REF!/Trend_VA!H28*100</f>
        <v>#REF!</v>
      </c>
      <c r="I28" s="10" t="e">
        <f>#REF!/Trend_VA!I28*100</f>
        <v>#REF!</v>
      </c>
      <c r="J28" s="27" t="e">
        <f>#REF!/Trend_VA!J28*100</f>
        <v>#REF!</v>
      </c>
      <c r="K28" s="27" t="e">
        <f>#REF!/Trend_VA!K28*100</f>
        <v>#REF!</v>
      </c>
      <c r="L28" s="27" t="e">
        <f>#REF!/Trend_VA!L28*100</f>
        <v>#REF!</v>
      </c>
      <c r="M28" s="27" t="e">
        <f>#REF!/Trend_VA!M28*100</f>
        <v>#REF!</v>
      </c>
      <c r="N28" s="27" t="e">
        <f>#REF!/Trend_VA!N28*100</f>
        <v>#REF!</v>
      </c>
      <c r="O28" s="27" t="e">
        <f>#REF!/Trend_VA!O28*100</f>
        <v>#REF!</v>
      </c>
      <c r="P28" s="27" t="e">
        <f>#REF!/Trend_VA!P28*100</f>
        <v>#REF!</v>
      </c>
      <c r="Q28" s="27" t="e">
        <f>#REF!/Trend_VA!Q28*100</f>
        <v>#REF!</v>
      </c>
      <c r="R28" s="27" t="e">
        <f>#REF!/Trend_VA!R28*100</f>
        <v>#REF!</v>
      </c>
      <c r="S28" s="27" t="e">
        <f>#REF!/Trend_VA!S28*100</f>
        <v>#REF!</v>
      </c>
      <c r="T28" s="27" t="e">
        <f>#REF!/Trend_VA!T28*100</f>
        <v>#REF!</v>
      </c>
      <c r="U28" s="27" t="e">
        <f>#REF!/Trend_VA!U28*100</f>
        <v>#REF!</v>
      </c>
      <c r="V28" s="27" t="e">
        <f>#REF!/Trend_VA!V28*100</f>
        <v>#REF!</v>
      </c>
      <c r="W28" s="27" t="e">
        <f>#REF!/Trend_VA!W28*100</f>
        <v>#REF!</v>
      </c>
      <c r="X28" s="27" t="e">
        <f>#REF!/Trend_VA!X28*100</f>
        <v>#REF!</v>
      </c>
      <c r="Y28" s="27" t="e">
        <f>#REF!/Trend_VA!Y28*100</f>
        <v>#REF!</v>
      </c>
      <c r="Z28" s="27" t="e">
        <f>#REF!/Trend_VA!Z28*100</f>
        <v>#REF!</v>
      </c>
      <c r="AA28" s="27" t="e">
        <f>#REF!/Trend_VA!AA28*100</f>
        <v>#REF!</v>
      </c>
      <c r="AB28" s="27" t="e">
        <f>#REF!/Trend_VA!AB28*100</f>
        <v>#REF!</v>
      </c>
      <c r="AC28" s="27" t="e">
        <f>#REF!/Trend_VA!AC28*100</f>
        <v>#REF!</v>
      </c>
      <c r="AD28" s="27" t="e">
        <f>#REF!/Trend_VA!AD28*100</f>
        <v>#REF!</v>
      </c>
      <c r="AE28" s="27" t="e">
        <f>#REF!/Trend_VA!AE28*100</f>
        <v>#REF!</v>
      </c>
      <c r="AF28" s="34" t="e">
        <f>#REF!/Trend_VA!AF28*100</f>
        <v>#REF!</v>
      </c>
      <c r="AG28" s="34" t="e">
        <f>#REF!/Trend_VA!AG28*100</f>
        <v>#REF!</v>
      </c>
      <c r="AH28" s="34" t="e">
        <f>#REF!/Trend_VA!AH28*100</f>
        <v>#REF!</v>
      </c>
      <c r="AI28" s="34" t="e">
        <f>#REF!/Trend_VA!AI28*100</f>
        <v>#REF!</v>
      </c>
      <c r="AJ28" s="34" t="e">
        <f>#REF!/Trend_VA!AJ28*100</f>
        <v>#REF!</v>
      </c>
      <c r="AK28" s="34" t="e">
        <f>#REF!/Trend_VA!AK28*100</f>
        <v>#REF!</v>
      </c>
      <c r="AL28" s="34" t="e">
        <f>#REF!/Trend_VA!AL28*100</f>
        <v>#REF!</v>
      </c>
      <c r="AM28" s="34" t="e">
        <f>#REF!/Trend_VA!AM28*100</f>
        <v>#REF!</v>
      </c>
      <c r="AN28" s="34" t="e">
        <f>#REF!/Trend_VA!AN28*100</f>
        <v>#REF!</v>
      </c>
      <c r="AO28" s="34" t="e">
        <f>#REF!/Trend_VA!AO28*100</f>
        <v>#REF!</v>
      </c>
      <c r="AP28" s="34" t="e">
        <f>#REF!/Trend_VA!AP28*100</f>
        <v>#REF!</v>
      </c>
      <c r="AQ28" s="34" t="e">
        <f>#REF!/Trend_VA!AQ28*100</f>
        <v>#REF!</v>
      </c>
    </row>
    <row r="29" spans="1:43" s="8" customFormat="1" ht="18" customHeight="1" x14ac:dyDescent="0.2">
      <c r="A29" s="59" t="s">
        <v>16</v>
      </c>
      <c r="B29" s="10" t="e">
        <f>#REF!/Trend_VA!B29*100</f>
        <v>#REF!</v>
      </c>
      <c r="C29" s="10" t="e">
        <f>#REF!/Trend_VA!C29*100</f>
        <v>#REF!</v>
      </c>
      <c r="D29" s="10" t="e">
        <f>#REF!/Trend_VA!D29*100</f>
        <v>#REF!</v>
      </c>
      <c r="E29" s="10" t="e">
        <f>#REF!/Trend_VA!E29*100</f>
        <v>#REF!</v>
      </c>
      <c r="F29" s="10" t="e">
        <f>#REF!/Trend_VA!F29*100</f>
        <v>#REF!</v>
      </c>
      <c r="G29" s="10" t="e">
        <f>#REF!/Trend_VA!G29*100</f>
        <v>#REF!</v>
      </c>
      <c r="H29" s="10" t="e">
        <f>#REF!/Trend_VA!H29*100</f>
        <v>#REF!</v>
      </c>
      <c r="I29" s="10" t="e">
        <f>#REF!/Trend_VA!I29*100</f>
        <v>#REF!</v>
      </c>
      <c r="J29" s="27" t="e">
        <f>#REF!/Trend_VA!J29*100</f>
        <v>#REF!</v>
      </c>
      <c r="K29" s="27" t="e">
        <f>#REF!/Trend_VA!K29*100</f>
        <v>#REF!</v>
      </c>
      <c r="L29" s="27" t="e">
        <f>#REF!/Trend_VA!L29*100</f>
        <v>#REF!</v>
      </c>
      <c r="M29" s="27" t="e">
        <f>#REF!/Trend_VA!M29*100</f>
        <v>#REF!</v>
      </c>
      <c r="N29" s="27" t="e">
        <f>#REF!/Trend_VA!N29*100</f>
        <v>#REF!</v>
      </c>
      <c r="O29" s="27" t="e">
        <f>#REF!/Trend_VA!O29*100</f>
        <v>#REF!</v>
      </c>
      <c r="P29" s="27" t="e">
        <f>#REF!/Trend_VA!P29*100</f>
        <v>#REF!</v>
      </c>
      <c r="Q29" s="27" t="e">
        <f>#REF!/Trend_VA!Q29*100</f>
        <v>#REF!</v>
      </c>
      <c r="R29" s="27" t="e">
        <f>#REF!/Trend_VA!R29*100</f>
        <v>#REF!</v>
      </c>
      <c r="S29" s="27" t="e">
        <f>#REF!/Trend_VA!S29*100</f>
        <v>#REF!</v>
      </c>
      <c r="T29" s="27" t="e">
        <f>#REF!/Trend_VA!T29*100</f>
        <v>#REF!</v>
      </c>
      <c r="U29" s="27" t="e">
        <f>#REF!/Trend_VA!U29*100</f>
        <v>#REF!</v>
      </c>
      <c r="V29" s="27" t="e">
        <f>#REF!/Trend_VA!V29*100</f>
        <v>#REF!</v>
      </c>
      <c r="W29" s="27" t="e">
        <f>#REF!/Trend_VA!W29*100</f>
        <v>#REF!</v>
      </c>
      <c r="X29" s="27" t="e">
        <f>#REF!/Trend_VA!X29*100</f>
        <v>#REF!</v>
      </c>
      <c r="Y29" s="27" t="e">
        <f>#REF!/Trend_VA!Y29*100</f>
        <v>#REF!</v>
      </c>
      <c r="Z29" s="27" t="e">
        <f>#REF!/Trend_VA!Z29*100</f>
        <v>#REF!</v>
      </c>
      <c r="AA29" s="27" t="e">
        <f>#REF!/Trend_VA!AA29*100</f>
        <v>#REF!</v>
      </c>
      <c r="AB29" s="27" t="e">
        <f>#REF!/Trend_VA!AB29*100</f>
        <v>#REF!</v>
      </c>
      <c r="AC29" s="27" t="e">
        <f>#REF!/Trend_VA!AC29*100</f>
        <v>#REF!</v>
      </c>
      <c r="AD29" s="27" t="e">
        <f>#REF!/Trend_VA!AD29*100</f>
        <v>#REF!</v>
      </c>
      <c r="AE29" s="27" t="e">
        <f>#REF!/Trend_VA!AE29*100</f>
        <v>#REF!</v>
      </c>
      <c r="AF29" s="34" t="e">
        <f>#REF!/Trend_VA!AF29*100</f>
        <v>#REF!</v>
      </c>
      <c r="AG29" s="34" t="e">
        <f>#REF!/Trend_VA!AG29*100</f>
        <v>#REF!</v>
      </c>
      <c r="AH29" s="34" t="e">
        <f>#REF!/Trend_VA!AH29*100</f>
        <v>#REF!</v>
      </c>
      <c r="AI29" s="34" t="e">
        <f>#REF!/Trend_VA!AI29*100</f>
        <v>#REF!</v>
      </c>
      <c r="AJ29" s="34" t="e">
        <f>#REF!/Trend_VA!AJ29*100</f>
        <v>#REF!</v>
      </c>
      <c r="AK29" s="34" t="e">
        <f>#REF!/Trend_VA!AK29*100</f>
        <v>#REF!</v>
      </c>
      <c r="AL29" s="34" t="e">
        <f>#REF!/Trend_VA!AL29*100</f>
        <v>#REF!</v>
      </c>
      <c r="AM29" s="34" t="e">
        <f>#REF!/Trend_VA!AM29*100</f>
        <v>#REF!</v>
      </c>
      <c r="AN29" s="34" t="e">
        <f>#REF!/Trend_VA!AN29*100</f>
        <v>#REF!</v>
      </c>
      <c r="AO29" s="34" t="e">
        <f>#REF!/Trend_VA!AO29*100</f>
        <v>#REF!</v>
      </c>
      <c r="AP29" s="34" t="e">
        <f>#REF!/Trend_VA!AP29*100</f>
        <v>#REF!</v>
      </c>
      <c r="AQ29" s="34" t="e">
        <f>#REF!/Trend_VA!AQ29*100</f>
        <v>#REF!</v>
      </c>
    </row>
    <row r="30" spans="1:43" s="8" customFormat="1" ht="18" customHeight="1" x14ac:dyDescent="0.2">
      <c r="A30" s="59" t="s">
        <v>58</v>
      </c>
      <c r="B30" s="10" t="e">
        <f>#REF!/Trend_VA!B30*100</f>
        <v>#REF!</v>
      </c>
      <c r="C30" s="10" t="e">
        <f>#REF!/Trend_VA!C30*100</f>
        <v>#REF!</v>
      </c>
      <c r="D30" s="10" t="e">
        <f>#REF!/Trend_VA!D30*100</f>
        <v>#REF!</v>
      </c>
      <c r="E30" s="10" t="e">
        <f>#REF!/Trend_VA!E30*100</f>
        <v>#REF!</v>
      </c>
      <c r="F30" s="10" t="e">
        <f>#REF!/Trend_VA!F30*100</f>
        <v>#REF!</v>
      </c>
      <c r="G30" s="10" t="e">
        <f>#REF!/Trend_VA!G30*100</f>
        <v>#REF!</v>
      </c>
      <c r="H30" s="10" t="e">
        <f>#REF!/Trend_VA!H30*100</f>
        <v>#REF!</v>
      </c>
      <c r="I30" s="10" t="e">
        <f>#REF!/Trend_VA!I30*100</f>
        <v>#REF!</v>
      </c>
      <c r="J30" s="27" t="e">
        <f>#REF!/Trend_VA!J30*100</f>
        <v>#REF!</v>
      </c>
      <c r="K30" s="27" t="e">
        <f>#REF!/Trend_VA!K30*100</f>
        <v>#REF!</v>
      </c>
      <c r="L30" s="27" t="e">
        <f>#REF!/Trend_VA!L30*100</f>
        <v>#REF!</v>
      </c>
      <c r="M30" s="27" t="e">
        <f>#REF!/Trend_VA!M30*100</f>
        <v>#REF!</v>
      </c>
      <c r="N30" s="27" t="e">
        <f>#REF!/Trend_VA!N30*100</f>
        <v>#REF!</v>
      </c>
      <c r="O30" s="27" t="e">
        <f>#REF!/Trend_VA!O30*100</f>
        <v>#REF!</v>
      </c>
      <c r="P30" s="27" t="e">
        <f>#REF!/Trend_VA!P30*100</f>
        <v>#REF!</v>
      </c>
      <c r="Q30" s="27" t="e">
        <f>#REF!/Trend_VA!Q30*100</f>
        <v>#REF!</v>
      </c>
      <c r="R30" s="27" t="e">
        <f>#REF!/Trend_VA!R30*100</f>
        <v>#REF!</v>
      </c>
      <c r="S30" s="27" t="e">
        <f>#REF!/Trend_VA!S30*100</f>
        <v>#REF!</v>
      </c>
      <c r="T30" s="27" t="e">
        <f>#REF!/Trend_VA!T30*100</f>
        <v>#REF!</v>
      </c>
      <c r="U30" s="27" t="e">
        <f>#REF!/Trend_VA!U30*100</f>
        <v>#REF!</v>
      </c>
      <c r="V30" s="27" t="e">
        <f>#REF!/Trend_VA!V30*100</f>
        <v>#REF!</v>
      </c>
      <c r="W30" s="27" t="e">
        <f>#REF!/Trend_VA!W30*100</f>
        <v>#REF!</v>
      </c>
      <c r="X30" s="27" t="e">
        <f>#REF!/Trend_VA!X30*100</f>
        <v>#REF!</v>
      </c>
      <c r="Y30" s="27" t="e">
        <f>#REF!/Trend_VA!Y30*100</f>
        <v>#REF!</v>
      </c>
      <c r="Z30" s="27" t="e">
        <f>#REF!/Trend_VA!Z30*100</f>
        <v>#REF!</v>
      </c>
      <c r="AA30" s="27" t="e">
        <f>#REF!/Trend_VA!AA30*100</f>
        <v>#REF!</v>
      </c>
      <c r="AB30" s="27" t="e">
        <f>#REF!/Trend_VA!AB30*100</f>
        <v>#REF!</v>
      </c>
      <c r="AC30" s="27" t="e">
        <f>#REF!/Trend_VA!AC30*100</f>
        <v>#REF!</v>
      </c>
      <c r="AD30" s="27" t="e">
        <f>#REF!/Trend_VA!AD30*100</f>
        <v>#REF!</v>
      </c>
      <c r="AE30" s="27" t="e">
        <f>#REF!/Trend_VA!AE30*100</f>
        <v>#REF!</v>
      </c>
      <c r="AF30" s="34" t="e">
        <f>#REF!/Trend_VA!AF30*100</f>
        <v>#REF!</v>
      </c>
      <c r="AG30" s="34" t="e">
        <f>#REF!/Trend_VA!AG30*100</f>
        <v>#REF!</v>
      </c>
      <c r="AH30" s="34" t="e">
        <f>#REF!/Trend_VA!AH30*100</f>
        <v>#REF!</v>
      </c>
      <c r="AI30" s="34" t="e">
        <f>#REF!/Trend_VA!AI30*100</f>
        <v>#REF!</v>
      </c>
      <c r="AJ30" s="34" t="e">
        <f>#REF!/Trend_VA!AJ30*100</f>
        <v>#REF!</v>
      </c>
      <c r="AK30" s="34" t="e">
        <f>#REF!/Trend_VA!AK30*100</f>
        <v>#REF!</v>
      </c>
      <c r="AL30" s="34" t="e">
        <f>#REF!/Trend_VA!AL30*100</f>
        <v>#REF!</v>
      </c>
      <c r="AM30" s="34" t="e">
        <f>#REF!/Trend_VA!AM30*100</f>
        <v>#REF!</v>
      </c>
      <c r="AN30" s="34" t="e">
        <f>#REF!/Trend_VA!AN30*100</f>
        <v>#REF!</v>
      </c>
      <c r="AO30" s="34" t="e">
        <f>#REF!/Trend_VA!AO30*100</f>
        <v>#REF!</v>
      </c>
      <c r="AP30" s="34" t="e">
        <f>#REF!/Trend_VA!AP30*100</f>
        <v>#REF!</v>
      </c>
      <c r="AQ30" s="34" t="e">
        <f>#REF!/Trend_VA!AQ30*100</f>
        <v>#REF!</v>
      </c>
    </row>
    <row r="31" spans="1:43" s="8" customFormat="1" ht="18" customHeight="1" x14ac:dyDescent="0.2">
      <c r="A31" s="59" t="s">
        <v>71</v>
      </c>
      <c r="B31" s="10" t="e">
        <f>#REF!/Trend_VA!B31*100</f>
        <v>#REF!</v>
      </c>
      <c r="C31" s="10" t="e">
        <f>#REF!/Trend_VA!C31*100</f>
        <v>#REF!</v>
      </c>
      <c r="D31" s="10" t="e">
        <f>#REF!/Trend_VA!D31*100</f>
        <v>#REF!</v>
      </c>
      <c r="E31" s="10" t="e">
        <f>#REF!/Trend_VA!E31*100</f>
        <v>#REF!</v>
      </c>
      <c r="F31" s="10" t="e">
        <f>#REF!/Trend_VA!F31*100</f>
        <v>#REF!</v>
      </c>
      <c r="G31" s="10" t="e">
        <f>#REF!/Trend_VA!G31*100</f>
        <v>#REF!</v>
      </c>
      <c r="H31" s="10" t="e">
        <f>#REF!/Trend_VA!H31*100</f>
        <v>#REF!</v>
      </c>
      <c r="I31" s="10" t="e">
        <f>#REF!/Trend_VA!I31*100</f>
        <v>#REF!</v>
      </c>
      <c r="J31" s="27" t="e">
        <f>#REF!/Trend_VA!J31*100</f>
        <v>#REF!</v>
      </c>
      <c r="K31" s="27" t="e">
        <f>#REF!/Trend_VA!K31*100</f>
        <v>#REF!</v>
      </c>
      <c r="L31" s="27" t="e">
        <f>#REF!/Trend_VA!L31*100</f>
        <v>#REF!</v>
      </c>
      <c r="M31" s="27" t="e">
        <f>#REF!/Trend_VA!M31*100</f>
        <v>#REF!</v>
      </c>
      <c r="N31" s="27" t="e">
        <f>#REF!/Trend_VA!N31*100</f>
        <v>#REF!</v>
      </c>
      <c r="O31" s="27" t="e">
        <f>#REF!/Trend_VA!O31*100</f>
        <v>#REF!</v>
      </c>
      <c r="P31" s="27" t="e">
        <f>#REF!/Trend_VA!P31*100</f>
        <v>#REF!</v>
      </c>
      <c r="Q31" s="27" t="s">
        <v>79</v>
      </c>
      <c r="R31" s="27" t="e">
        <f>#REF!/Trend_VA!R31*100</f>
        <v>#REF!</v>
      </c>
      <c r="S31" s="27" t="e">
        <f>#REF!/Trend_VA!S31*100</f>
        <v>#REF!</v>
      </c>
      <c r="T31" s="27" t="e">
        <f>#REF!/Trend_VA!T31*100</f>
        <v>#REF!</v>
      </c>
      <c r="U31" s="27" t="e">
        <f>#REF!/Trend_VA!U31*100</f>
        <v>#REF!</v>
      </c>
      <c r="V31" s="27" t="e">
        <f>#REF!/Trend_VA!V31*100</f>
        <v>#REF!</v>
      </c>
      <c r="W31" s="27" t="e">
        <f>#REF!/Trend_VA!W31*100</f>
        <v>#REF!</v>
      </c>
      <c r="X31" s="27" t="e">
        <f>#REF!/Trend_VA!X31*100</f>
        <v>#REF!</v>
      </c>
      <c r="Y31" s="27" t="e">
        <f>#REF!/Trend_VA!Y31*100</f>
        <v>#REF!</v>
      </c>
      <c r="Z31" s="27" t="e">
        <f>#REF!/Trend_VA!Z31*100</f>
        <v>#REF!</v>
      </c>
      <c r="AA31" s="27" t="e">
        <f>#REF!/Trend_VA!AA31*100</f>
        <v>#REF!</v>
      </c>
      <c r="AB31" s="27" t="e">
        <f>#REF!/Trend_VA!AB31*100</f>
        <v>#REF!</v>
      </c>
      <c r="AC31" s="27" t="e">
        <f>#REF!/Trend_VA!AC31*100</f>
        <v>#REF!</v>
      </c>
      <c r="AD31" s="27" t="e">
        <f>#REF!/Trend_VA!AD31*100</f>
        <v>#REF!</v>
      </c>
      <c r="AE31" s="27" t="e">
        <f>#REF!/Trend_VA!AE31*100</f>
        <v>#REF!</v>
      </c>
      <c r="AF31" s="34" t="e">
        <f>#REF!/Trend_VA!AF31*100</f>
        <v>#REF!</v>
      </c>
      <c r="AG31" s="34" t="e">
        <f>#REF!/Trend_VA!AG31*100</f>
        <v>#REF!</v>
      </c>
      <c r="AH31" s="34" t="e">
        <f>#REF!/Trend_VA!AH31*100</f>
        <v>#REF!</v>
      </c>
      <c r="AI31" s="34" t="e">
        <f>#REF!/Trend_VA!AI31*100</f>
        <v>#REF!</v>
      </c>
      <c r="AJ31" s="34" t="e">
        <f>#REF!/Trend_VA!AJ31*100</f>
        <v>#REF!</v>
      </c>
      <c r="AK31" s="34" t="e">
        <f>#REF!/Trend_VA!AK31*100</f>
        <v>#REF!</v>
      </c>
      <c r="AL31" s="34" t="e">
        <f>#REF!/Trend_VA!AL31*100</f>
        <v>#REF!</v>
      </c>
      <c r="AM31" s="34" t="e">
        <f>#REF!/Trend_VA!AM31*100</f>
        <v>#REF!</v>
      </c>
      <c r="AN31" s="34" t="e">
        <f>#REF!/Trend_VA!AN31*100</f>
        <v>#REF!</v>
      </c>
      <c r="AO31" s="34" t="e">
        <f>#REF!/Trend_VA!AO31*100</f>
        <v>#REF!</v>
      </c>
      <c r="AP31" s="34" t="e">
        <f>#REF!/Trend_VA!AP31*100</f>
        <v>#REF!</v>
      </c>
      <c r="AQ31" s="34" t="e">
        <f>#REF!/Trend_VA!AQ31*100</f>
        <v>#REF!</v>
      </c>
    </row>
    <row r="32" spans="1:43" s="8" customFormat="1" ht="18" customHeight="1" x14ac:dyDescent="0.2">
      <c r="A32" s="59" t="s">
        <v>17</v>
      </c>
      <c r="B32" s="10" t="e">
        <f>#REF!/Trend_VA!B32*100</f>
        <v>#REF!</v>
      </c>
      <c r="C32" s="10" t="e">
        <f>#REF!/Trend_VA!C32*100</f>
        <v>#REF!</v>
      </c>
      <c r="D32" s="10" t="e">
        <f>#REF!/Trend_VA!D32*100</f>
        <v>#REF!</v>
      </c>
      <c r="E32" s="10" t="e">
        <f>#REF!/Trend_VA!E32*100</f>
        <v>#REF!</v>
      </c>
      <c r="F32" s="10" t="e">
        <f>#REF!/Trend_VA!F32*100</f>
        <v>#REF!</v>
      </c>
      <c r="G32" s="10" t="e">
        <f>#REF!/Trend_VA!G32*100</f>
        <v>#REF!</v>
      </c>
      <c r="H32" s="10" t="e">
        <f>#REF!/Trend_VA!H32*100</f>
        <v>#REF!</v>
      </c>
      <c r="I32" s="10" t="e">
        <f>#REF!/Trend_VA!I32*100</f>
        <v>#REF!</v>
      </c>
      <c r="J32" s="27" t="e">
        <f>#REF!/Trend_VA!J32*100</f>
        <v>#REF!</v>
      </c>
      <c r="K32" s="27" t="e">
        <f>#REF!/Trend_VA!K32*100</f>
        <v>#REF!</v>
      </c>
      <c r="L32" s="27" t="e">
        <f>#REF!/Trend_VA!L32*100</f>
        <v>#REF!</v>
      </c>
      <c r="M32" s="27" t="e">
        <f>#REF!/Trend_VA!M32*100</f>
        <v>#REF!</v>
      </c>
      <c r="N32" s="27" t="e">
        <f>#REF!/Trend_VA!N32*100</f>
        <v>#REF!</v>
      </c>
      <c r="O32" s="27" t="e">
        <f>#REF!/Trend_VA!O32*100</f>
        <v>#REF!</v>
      </c>
      <c r="P32" s="27" t="e">
        <f>#REF!/Trend_VA!P32*100</f>
        <v>#REF!</v>
      </c>
      <c r="Q32" s="27" t="e">
        <f>#REF!/Trend_VA!Q32*100</f>
        <v>#REF!</v>
      </c>
      <c r="R32" s="27" t="e">
        <f>#REF!/Trend_VA!R32*100</f>
        <v>#REF!</v>
      </c>
      <c r="S32" s="27" t="e">
        <f>#REF!/Trend_VA!S32*100</f>
        <v>#REF!</v>
      </c>
      <c r="T32" s="27" t="e">
        <f>#REF!/Trend_VA!T32*100</f>
        <v>#REF!</v>
      </c>
      <c r="U32" s="27" t="e">
        <f>#REF!/Trend_VA!U32*100</f>
        <v>#REF!</v>
      </c>
      <c r="V32" s="27" t="e">
        <f>#REF!/Trend_VA!V32*100</f>
        <v>#REF!</v>
      </c>
      <c r="W32" s="27" t="e">
        <f>#REF!/Trend_VA!W32*100</f>
        <v>#REF!</v>
      </c>
      <c r="X32" s="27" t="e">
        <f>#REF!/Trend_VA!X32*100</f>
        <v>#REF!</v>
      </c>
      <c r="Y32" s="27" t="e">
        <f>#REF!/Trend_VA!Y32*100</f>
        <v>#REF!</v>
      </c>
      <c r="Z32" s="27" t="e">
        <f>#REF!/Trend_VA!Z32*100</f>
        <v>#REF!</v>
      </c>
      <c r="AA32" s="27" t="e">
        <f>#REF!/Trend_VA!AA32*100</f>
        <v>#REF!</v>
      </c>
      <c r="AB32" s="27" t="e">
        <f>#REF!/Trend_VA!AB32*100</f>
        <v>#REF!</v>
      </c>
      <c r="AC32" s="27" t="e">
        <f>#REF!/Trend_VA!AC32*100</f>
        <v>#REF!</v>
      </c>
      <c r="AD32" s="27" t="e">
        <f>#REF!/Trend_VA!AD32*100</f>
        <v>#REF!</v>
      </c>
      <c r="AE32" s="27" t="e">
        <f>#REF!/Trend_VA!AE32*100</f>
        <v>#REF!</v>
      </c>
      <c r="AF32" s="34" t="e">
        <f>#REF!/Trend_VA!AF32*100</f>
        <v>#REF!</v>
      </c>
      <c r="AG32" s="34" t="e">
        <f>#REF!/Trend_VA!AG32*100</f>
        <v>#REF!</v>
      </c>
      <c r="AH32" s="34" t="e">
        <f>#REF!/Trend_VA!AH32*100</f>
        <v>#REF!</v>
      </c>
      <c r="AI32" s="34" t="e">
        <f>#REF!/Trend_VA!AI32*100</f>
        <v>#REF!</v>
      </c>
      <c r="AJ32" s="34" t="e">
        <f>#REF!/Trend_VA!AJ32*100</f>
        <v>#REF!</v>
      </c>
      <c r="AK32" s="34" t="e">
        <f>#REF!/Trend_VA!AK32*100</f>
        <v>#REF!</v>
      </c>
      <c r="AL32" s="34" t="e">
        <f>#REF!/Trend_VA!AL32*100</f>
        <v>#REF!</v>
      </c>
      <c r="AM32" s="34" t="e">
        <f>#REF!/Trend_VA!AM32*100</f>
        <v>#REF!</v>
      </c>
      <c r="AN32" s="34" t="e">
        <f>#REF!/Trend_VA!AN32*100</f>
        <v>#REF!</v>
      </c>
      <c r="AO32" s="34" t="e">
        <f>#REF!/Trend_VA!AO32*100</f>
        <v>#REF!</v>
      </c>
      <c r="AP32" s="34" t="e">
        <f>#REF!/Trend_VA!AP32*100</f>
        <v>#REF!</v>
      </c>
      <c r="AQ32" s="34" t="e">
        <f>#REF!/Trend_VA!AQ32*100</f>
        <v>#REF!</v>
      </c>
    </row>
    <row r="33" spans="1:43" s="8" customFormat="1" ht="18" customHeight="1" x14ac:dyDescent="0.2">
      <c r="A33" s="59" t="s">
        <v>59</v>
      </c>
      <c r="B33" s="10" t="e">
        <f>#REF!/Trend_VA!B33*100</f>
        <v>#REF!</v>
      </c>
      <c r="C33" s="10" t="e">
        <f>#REF!/Trend_VA!C33*100</f>
        <v>#REF!</v>
      </c>
      <c r="D33" s="10" t="e">
        <f>#REF!/Trend_VA!D33*100</f>
        <v>#REF!</v>
      </c>
      <c r="E33" s="10" t="e">
        <f>#REF!/Trend_VA!E33*100</f>
        <v>#REF!</v>
      </c>
      <c r="F33" s="10" t="e">
        <f>#REF!/Trend_VA!F33*100</f>
        <v>#REF!</v>
      </c>
      <c r="G33" s="10" t="e">
        <f>#REF!/Trend_VA!G33*100</f>
        <v>#REF!</v>
      </c>
      <c r="H33" s="10" t="e">
        <f>#REF!/Trend_VA!H33*100</f>
        <v>#REF!</v>
      </c>
      <c r="I33" s="10" t="e">
        <f>#REF!/Trend_VA!I33*100</f>
        <v>#REF!</v>
      </c>
      <c r="J33" s="27" t="e">
        <f>#REF!/Trend_VA!J33*100</f>
        <v>#REF!</v>
      </c>
      <c r="K33" s="27" t="e">
        <f>#REF!/Trend_VA!K33*100</f>
        <v>#REF!</v>
      </c>
      <c r="L33" s="27" t="e">
        <f>#REF!/Trend_VA!L33*100</f>
        <v>#REF!</v>
      </c>
      <c r="M33" s="27" t="e">
        <f>#REF!/Trend_VA!M33*100</f>
        <v>#REF!</v>
      </c>
      <c r="N33" s="27" t="e">
        <f>#REF!/Trend_VA!N33*100</f>
        <v>#REF!</v>
      </c>
      <c r="O33" s="27" t="e">
        <f>#REF!/Trend_VA!O33*100</f>
        <v>#REF!</v>
      </c>
      <c r="P33" s="27" t="e">
        <f>#REF!/Trend_VA!P33*100</f>
        <v>#REF!</v>
      </c>
      <c r="Q33" s="27" t="e">
        <f>#REF!/Trend_VA!Q33*100</f>
        <v>#REF!</v>
      </c>
      <c r="R33" s="27" t="e">
        <f>#REF!/Trend_VA!R33*100</f>
        <v>#REF!</v>
      </c>
      <c r="S33" s="27" t="e">
        <f>#REF!/Trend_VA!S33*100</f>
        <v>#REF!</v>
      </c>
      <c r="T33" s="27" t="e">
        <f>#REF!/Trend_VA!T33*100</f>
        <v>#REF!</v>
      </c>
      <c r="U33" s="27" t="e">
        <f>#REF!/Trend_VA!U33*100</f>
        <v>#REF!</v>
      </c>
      <c r="V33" s="27" t="e">
        <f>#REF!/Trend_VA!V33*100</f>
        <v>#REF!</v>
      </c>
      <c r="W33" s="27" t="e">
        <f>#REF!/Trend_VA!W33*100</f>
        <v>#REF!</v>
      </c>
      <c r="X33" s="27" t="e">
        <f>#REF!/Trend_VA!X33*100</f>
        <v>#REF!</v>
      </c>
      <c r="Y33" s="27" t="e">
        <f>#REF!/Trend_VA!Y33*100</f>
        <v>#REF!</v>
      </c>
      <c r="Z33" s="27" t="e">
        <f>#REF!/Trend_VA!Z33*100</f>
        <v>#REF!</v>
      </c>
      <c r="AA33" s="27" t="e">
        <f>#REF!/Trend_VA!AA33*100</f>
        <v>#REF!</v>
      </c>
      <c r="AB33" s="27" t="e">
        <f>#REF!/Trend_VA!AB33*100</f>
        <v>#REF!</v>
      </c>
      <c r="AC33" s="27" t="e">
        <f>#REF!/Trend_VA!AC33*100</f>
        <v>#REF!</v>
      </c>
      <c r="AD33" s="27" t="e">
        <f>#REF!/Trend_VA!AD33*100</f>
        <v>#REF!</v>
      </c>
      <c r="AE33" s="27" t="e">
        <f>#REF!/Trend_VA!AE33*100</f>
        <v>#REF!</v>
      </c>
      <c r="AF33" s="34" t="e">
        <f>#REF!/Trend_VA!AF33*100</f>
        <v>#REF!</v>
      </c>
      <c r="AG33" s="34" t="e">
        <f>#REF!/Trend_VA!AG33*100</f>
        <v>#REF!</v>
      </c>
      <c r="AH33" s="34" t="e">
        <f>#REF!/Trend_VA!AH33*100</f>
        <v>#REF!</v>
      </c>
      <c r="AI33" s="34" t="e">
        <f>#REF!/Trend_VA!AI33*100</f>
        <v>#REF!</v>
      </c>
      <c r="AJ33" s="34" t="e">
        <f>#REF!/Trend_VA!AJ33*100</f>
        <v>#REF!</v>
      </c>
      <c r="AK33" s="34" t="e">
        <f>#REF!/Trend_VA!AK33*100</f>
        <v>#REF!</v>
      </c>
      <c r="AL33" s="34" t="e">
        <f>#REF!/Trend_VA!AL33*100</f>
        <v>#REF!</v>
      </c>
      <c r="AM33" s="34" t="e">
        <f>#REF!/Trend_VA!AM33*100</f>
        <v>#REF!</v>
      </c>
      <c r="AN33" s="34" t="e">
        <f>#REF!/Trend_VA!AN33*100</f>
        <v>#REF!</v>
      </c>
      <c r="AO33" s="34" t="e">
        <f>#REF!/Trend_VA!AO33*100</f>
        <v>#REF!</v>
      </c>
      <c r="AP33" s="34" t="e">
        <f>#REF!/Trend_VA!AP33*100</f>
        <v>#REF!</v>
      </c>
      <c r="AQ33" s="34" t="e">
        <f>#REF!/Trend_VA!AQ33*100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#REF!/Trend_VA!B36*100</f>
        <v>#REF!</v>
      </c>
      <c r="C36" s="28" t="e">
        <f>#REF!/Trend_VA!C36*100</f>
        <v>#REF!</v>
      </c>
      <c r="D36" s="28" t="e">
        <f>#REF!/Trend_VA!D36*100</f>
        <v>#REF!</v>
      </c>
      <c r="E36" s="28" t="e">
        <f>#REF!/Trend_VA!E36*100</f>
        <v>#REF!</v>
      </c>
      <c r="F36" s="28" t="e">
        <f>#REF!/Trend_VA!F36*100</f>
        <v>#REF!</v>
      </c>
      <c r="G36" s="28" t="e">
        <f>#REF!/Trend_VA!G36*100</f>
        <v>#REF!</v>
      </c>
      <c r="H36" s="28" t="e">
        <f>#REF!/Trend_VA!H36*100</f>
        <v>#REF!</v>
      </c>
      <c r="I36" s="28" t="e">
        <f>#REF!/Trend_VA!I36*100</f>
        <v>#REF!</v>
      </c>
      <c r="J36" s="28" t="e">
        <f>#REF!/Trend_VA!J36*100</f>
        <v>#REF!</v>
      </c>
      <c r="K36" s="28" t="e">
        <f>#REF!/Trend_VA!K36*100</f>
        <v>#REF!</v>
      </c>
      <c r="L36" s="28" t="e">
        <f>#REF!/Trend_VA!L36*100</f>
        <v>#REF!</v>
      </c>
      <c r="M36" s="28" t="e">
        <f>#REF!/Trend_VA!M36*100</f>
        <v>#REF!</v>
      </c>
      <c r="N36" s="28" t="e">
        <f>#REF!/Trend_VA!N36*100</f>
        <v>#REF!</v>
      </c>
      <c r="O36" s="28" t="e">
        <f>#REF!/Trend_VA!O36*100</f>
        <v>#REF!</v>
      </c>
      <c r="P36" s="28" t="e">
        <f>#REF!/Trend_VA!P36*100</f>
        <v>#REF!</v>
      </c>
      <c r="Q36" s="28" t="e">
        <f>#REF!/Trend_VA!Q36*100</f>
        <v>#REF!</v>
      </c>
      <c r="R36" s="28" t="e">
        <f>#REF!/Trend_VA!R36*100</f>
        <v>#REF!</v>
      </c>
      <c r="S36" s="28" t="e">
        <f>#REF!/Trend_VA!S36*100</f>
        <v>#REF!</v>
      </c>
      <c r="T36" s="28" t="e">
        <f>#REF!/Trend_VA!T36*100</f>
        <v>#REF!</v>
      </c>
      <c r="U36" s="28" t="e">
        <f>#REF!/Trend_VA!U36*100</f>
        <v>#REF!</v>
      </c>
      <c r="V36" s="28" t="e">
        <f>#REF!/Trend_VA!V36*100</f>
        <v>#REF!</v>
      </c>
      <c r="W36" s="28" t="e">
        <f>#REF!/Trend_VA!W36*100</f>
        <v>#REF!</v>
      </c>
      <c r="X36" s="28" t="e">
        <f>#REF!/Trend_VA!X36*100</f>
        <v>#REF!</v>
      </c>
      <c r="Y36" s="28" t="e">
        <f>#REF!/Trend_VA!Y36*100</f>
        <v>#REF!</v>
      </c>
      <c r="Z36" s="28" t="e">
        <f>#REF!/Trend_VA!Z36*100</f>
        <v>#REF!</v>
      </c>
      <c r="AA36" s="28" t="e">
        <f>#REF!/Trend_VA!AA36*100</f>
        <v>#REF!</v>
      </c>
      <c r="AB36" s="28" t="e">
        <f>#REF!/Trend_VA!AB36*100</f>
        <v>#REF!</v>
      </c>
      <c r="AC36" s="28" t="e">
        <f>#REF!/Trend_VA!AC36*100</f>
        <v>#REF!</v>
      </c>
      <c r="AD36" s="28" t="e">
        <f>#REF!/Trend_VA!AD36*100</f>
        <v>#REF!</v>
      </c>
      <c r="AE36" s="28" t="e">
        <f>#REF!/Trend_VA!AE36*100</f>
        <v>#REF!</v>
      </c>
      <c r="AF36" s="35" t="e">
        <f>#REF!/Trend_VA!AF36*100</f>
        <v>#REF!</v>
      </c>
      <c r="AG36" s="35" t="e">
        <f>#REF!/Trend_VA!AG36*100</f>
        <v>#REF!</v>
      </c>
      <c r="AH36" s="35" t="e">
        <f>#REF!/Trend_VA!AH36*100</f>
        <v>#REF!</v>
      </c>
      <c r="AI36" s="35" t="e">
        <f>#REF!/Trend_VA!AI36*100</f>
        <v>#REF!</v>
      </c>
      <c r="AJ36" s="35" t="e">
        <f>#REF!/Trend_VA!AJ36*100</f>
        <v>#REF!</v>
      </c>
      <c r="AK36" s="35" t="e">
        <f>#REF!/Trend_VA!AK36*100</f>
        <v>#REF!</v>
      </c>
      <c r="AL36" s="35" t="e">
        <f>#REF!/Trend_VA!AL36*100</f>
        <v>#REF!</v>
      </c>
      <c r="AM36" s="35" t="e">
        <f>#REF!/Trend_VA!AM36*100</f>
        <v>#REF!</v>
      </c>
      <c r="AN36" s="35" t="e">
        <f>#REF!/Trend_VA!AN36*100</f>
        <v>#REF!</v>
      </c>
      <c r="AO36" s="35" t="e">
        <f>#REF!/Trend_VA!AO36*100</f>
        <v>#REF!</v>
      </c>
      <c r="AP36" s="35" t="e">
        <f>#REF!/Trend_VA!AP36*100</f>
        <v>#REF!</v>
      </c>
      <c r="AQ36" s="35" t="e">
        <f>#REF!/Trend_VA!AQ36*100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63:G68"/>
  <sheetViews>
    <sheetView workbookViewId="0">
      <selection activeCell="P57" sqref="P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7"/>
  <sheetViews>
    <sheetView showGridLines="0" tabSelected="1" view="pageBreakPreview" topLeftCell="A6" zoomScaleSheetLayoutView="100" workbookViewId="0">
      <selection activeCell="AP46" sqref="AP46"/>
    </sheetView>
  </sheetViews>
  <sheetFormatPr defaultRowHeight="11.25" x14ac:dyDescent="0.2"/>
  <cols>
    <col min="1" max="1" width="28.85546875" style="106" customWidth="1"/>
    <col min="2" max="8" width="7" style="107" hidden="1" customWidth="1"/>
    <col min="9" max="19" width="6.7109375" style="107" hidden="1" customWidth="1"/>
    <col min="20" max="24" width="6.85546875" style="107" hidden="1" customWidth="1"/>
    <col min="25" max="28" width="6.85546875" style="107" customWidth="1"/>
    <col min="29" max="41" width="6.85546875" style="106" customWidth="1"/>
    <col min="42" max="45" width="6.28515625" style="106" customWidth="1"/>
    <col min="46" max="16384" width="9.140625" style="106"/>
  </cols>
  <sheetData>
    <row r="1" spans="1:45" x14ac:dyDescent="0.2">
      <c r="X1" s="108"/>
      <c r="AC1" s="107"/>
    </row>
    <row r="2" spans="1:45" s="109" customFormat="1" ht="12" x14ac:dyDescent="0.2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Y2" s="111" t="s">
        <v>136</v>
      </c>
      <c r="Z2" s="110"/>
      <c r="AA2" s="110"/>
      <c r="AB2" s="110"/>
    </row>
    <row r="3" spans="1:45" s="183" customFormat="1" ht="12" customHeight="1" x14ac:dyDescent="0.2">
      <c r="A3" s="180" t="s">
        <v>123</v>
      </c>
      <c r="B3" s="238" t="s">
        <v>67</v>
      </c>
      <c r="C3" s="238"/>
      <c r="D3" s="238" t="s">
        <v>66</v>
      </c>
      <c r="E3" s="238"/>
      <c r="F3" s="238"/>
      <c r="G3" s="238"/>
      <c r="H3" s="238" t="s">
        <v>60</v>
      </c>
      <c r="I3" s="238"/>
      <c r="J3" s="238"/>
      <c r="K3" s="238"/>
      <c r="L3" s="181"/>
      <c r="M3" s="181"/>
      <c r="N3" s="238" t="s">
        <v>61</v>
      </c>
      <c r="O3" s="238"/>
      <c r="P3" s="238" t="s">
        <v>62</v>
      </c>
      <c r="Q3" s="238"/>
      <c r="R3" s="238"/>
      <c r="S3" s="238"/>
      <c r="T3" s="180"/>
      <c r="U3" s="238" t="s">
        <v>63</v>
      </c>
      <c r="V3" s="238"/>
      <c r="W3" s="238"/>
      <c r="X3" s="181" t="s">
        <v>64</v>
      </c>
      <c r="Y3" s="238" t="s">
        <v>64</v>
      </c>
      <c r="Z3" s="238"/>
      <c r="AA3" s="238"/>
      <c r="AB3" s="181" t="s">
        <v>65</v>
      </c>
      <c r="AC3" s="238" t="s">
        <v>65</v>
      </c>
      <c r="AD3" s="238"/>
      <c r="AE3" s="238"/>
      <c r="AF3" s="181" t="s">
        <v>77</v>
      </c>
      <c r="AG3" s="181"/>
      <c r="AH3" s="238" t="s">
        <v>77</v>
      </c>
      <c r="AI3" s="238"/>
      <c r="AJ3" s="238" t="s">
        <v>80</v>
      </c>
      <c r="AK3" s="238"/>
      <c r="AL3" s="238"/>
      <c r="AM3" s="238"/>
      <c r="AN3" s="238" t="s">
        <v>92</v>
      </c>
      <c r="AO3" s="238"/>
      <c r="AP3" s="238"/>
      <c r="AQ3" s="238"/>
      <c r="AR3" s="238" t="s">
        <v>135</v>
      </c>
      <c r="AS3" s="238"/>
    </row>
    <row r="4" spans="1:45" s="185" customFormat="1" ht="12" customHeight="1" x14ac:dyDescent="0.2">
      <c r="A4" s="184" t="s">
        <v>124</v>
      </c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ht="12" customHeight="1" x14ac:dyDescent="0.2">
      <c r="A5" s="113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</row>
    <row r="6" spans="1:45" s="112" customFormat="1" ht="12" customHeight="1" x14ac:dyDescent="0.2">
      <c r="A6" s="85" t="s">
        <v>0</v>
      </c>
      <c r="B6" s="88">
        <v>0</v>
      </c>
      <c r="C6" s="88">
        <v>0</v>
      </c>
      <c r="D6" s="88">
        <v>10133.72452528961</v>
      </c>
      <c r="E6" s="88">
        <v>9476.7427098588578</v>
      </c>
      <c r="F6" s="88">
        <v>9056.413841154661</v>
      </c>
      <c r="G6" s="88">
        <v>10103.410366316768</v>
      </c>
      <c r="H6" s="88">
        <v>10905.404357497227</v>
      </c>
      <c r="I6" s="88">
        <v>9871.7583134913239</v>
      </c>
      <c r="J6" s="88">
        <v>9563.7594807254773</v>
      </c>
      <c r="K6" s="88">
        <v>10615.087753356205</v>
      </c>
      <c r="L6" s="88">
        <v>11738.520313792102</v>
      </c>
      <c r="M6" s="88">
        <v>11006.976892475361</v>
      </c>
      <c r="N6" s="88">
        <v>10626.472823481241</v>
      </c>
      <c r="O6" s="88">
        <v>11430.487229237033</v>
      </c>
      <c r="P6" s="88">
        <v>12652.145717358413</v>
      </c>
      <c r="Q6" s="88">
        <v>11511.505965287684</v>
      </c>
      <c r="R6" s="88">
        <v>10796.799554965441</v>
      </c>
      <c r="S6" s="88">
        <v>11561.280429060451</v>
      </c>
      <c r="T6" s="88">
        <v>13264.637231479577</v>
      </c>
      <c r="U6" s="88">
        <v>11676.077692564419</v>
      </c>
      <c r="V6" s="88">
        <v>11161.108841248561</v>
      </c>
      <c r="W6" s="88">
        <v>12088.598605037605</v>
      </c>
      <c r="X6" s="88">
        <v>13775.802424774038</v>
      </c>
      <c r="Y6" s="88">
        <v>12135.192997956898</v>
      </c>
      <c r="Z6" s="88">
        <v>11802.056760864858</v>
      </c>
      <c r="AA6" s="88">
        <v>12938.121253837216</v>
      </c>
      <c r="AB6" s="88">
        <v>13983.681372818226</v>
      </c>
      <c r="AC6" s="88">
        <v>13180.307612314467</v>
      </c>
      <c r="AD6" s="88">
        <v>12476.937959395882</v>
      </c>
      <c r="AE6" s="88">
        <v>13637.958389574354</v>
      </c>
      <c r="AF6" s="115">
        <v>14860.3022387369</v>
      </c>
      <c r="AG6" s="115">
        <v>13895.256244525355</v>
      </c>
      <c r="AH6" s="115">
        <v>12993.519829055071</v>
      </c>
      <c r="AI6" s="115">
        <v>14077.070684888398</v>
      </c>
      <c r="AJ6" s="115">
        <v>15158.26764226353</v>
      </c>
      <c r="AK6" s="115">
        <v>14264.765660986886</v>
      </c>
      <c r="AL6" s="115">
        <v>13573.258422955738</v>
      </c>
      <c r="AM6" s="115">
        <v>14986.434669304832</v>
      </c>
      <c r="AN6" s="115">
        <v>16183.197817610959</v>
      </c>
      <c r="AO6" s="115">
        <v>15109.452792411335</v>
      </c>
      <c r="AP6" s="115">
        <v>14495.69268491802</v>
      </c>
      <c r="AQ6" s="115">
        <v>15725.61495376076</v>
      </c>
      <c r="AR6" s="115">
        <v>17186.794717417411</v>
      </c>
      <c r="AS6" s="115">
        <v>16102.328363271545</v>
      </c>
    </row>
    <row r="7" spans="1:45" ht="12" customHeight="1" x14ac:dyDescent="0.2">
      <c r="A7" s="116" t="s">
        <v>125</v>
      </c>
      <c r="B7" s="89">
        <v>0</v>
      </c>
      <c r="C7" s="89">
        <v>0</v>
      </c>
      <c r="D7" s="89">
        <v>3132.2199093360105</v>
      </c>
      <c r="E7" s="89">
        <v>2432.0046048652121</v>
      </c>
      <c r="F7" s="89">
        <v>2134.8786490921871</v>
      </c>
      <c r="G7" s="89">
        <v>2745.4441921854418</v>
      </c>
      <c r="H7" s="89">
        <v>3304.2798664478796</v>
      </c>
      <c r="I7" s="89">
        <v>2514.8958911068248</v>
      </c>
      <c r="J7" s="89">
        <v>2128.881459814816</v>
      </c>
      <c r="K7" s="89">
        <v>2796.9754338695057</v>
      </c>
      <c r="L7" s="89">
        <v>3379.9362250579688</v>
      </c>
      <c r="M7" s="89">
        <v>2586.966559326328</v>
      </c>
      <c r="N7" s="89">
        <v>2256.9307502686911</v>
      </c>
      <c r="O7" s="89">
        <v>2855.3764546519574</v>
      </c>
      <c r="P7" s="89">
        <v>3623.0321947626207</v>
      </c>
      <c r="Q7" s="89">
        <v>2739.9497058502698</v>
      </c>
      <c r="R7" s="89">
        <v>2122.8436838335297</v>
      </c>
      <c r="S7" s="89">
        <v>2659.2113789066498</v>
      </c>
      <c r="T7" s="89">
        <v>3977.9256458741365</v>
      </c>
      <c r="U7" s="89">
        <v>2568.4410611327457</v>
      </c>
      <c r="V7" s="89">
        <v>2160.7044350166002</v>
      </c>
      <c r="W7" s="89">
        <v>2645.4867392015472</v>
      </c>
      <c r="X7" s="89">
        <v>3963.894353281336</v>
      </c>
      <c r="Y7" s="89">
        <v>2584.845309484394</v>
      </c>
      <c r="Z7" s="89">
        <v>2210.7700792271962</v>
      </c>
      <c r="AA7" s="89">
        <v>2899.3058996777304</v>
      </c>
      <c r="AB7" s="89">
        <v>3700.2549095561326</v>
      </c>
      <c r="AC7" s="89">
        <v>2926.244467103053</v>
      </c>
      <c r="AD7" s="89">
        <v>2246.7045026861742</v>
      </c>
      <c r="AE7" s="89">
        <v>3059.0944940906652</v>
      </c>
      <c r="AF7" s="114">
        <v>3860.0117237914287</v>
      </c>
      <c r="AG7" s="114">
        <v>3066.6952665843587</v>
      </c>
      <c r="AH7" s="114">
        <v>2321.9160764651147</v>
      </c>
      <c r="AI7" s="114">
        <v>3018.8930228251193</v>
      </c>
      <c r="AJ7" s="114">
        <v>3782.2841548173155</v>
      </c>
      <c r="AK7" s="114">
        <v>3004.1083108948142</v>
      </c>
      <c r="AL7" s="114">
        <v>2430.5263868857701</v>
      </c>
      <c r="AM7" s="114">
        <v>3248.1349706567157</v>
      </c>
      <c r="AN7" s="114">
        <v>4081.5841310631999</v>
      </c>
      <c r="AO7" s="114">
        <v>3101.7610477612743</v>
      </c>
      <c r="AP7" s="114">
        <v>2469.839024984321</v>
      </c>
      <c r="AQ7" s="114">
        <v>3287.0486806583594</v>
      </c>
      <c r="AR7" s="114">
        <v>4209.314418216577</v>
      </c>
      <c r="AS7" s="114">
        <v>3241.5488202581237</v>
      </c>
    </row>
    <row r="8" spans="1:45" ht="12" customHeight="1" x14ac:dyDescent="0.2">
      <c r="A8" s="116" t="s">
        <v>126</v>
      </c>
      <c r="B8" s="89">
        <v>0</v>
      </c>
      <c r="C8" s="89">
        <v>0</v>
      </c>
      <c r="D8" s="89">
        <v>1665.8433402851281</v>
      </c>
      <c r="E8" s="89">
        <v>1755.6595476307775</v>
      </c>
      <c r="F8" s="89">
        <v>1691.1134176927719</v>
      </c>
      <c r="G8" s="89">
        <v>1770.078530231865</v>
      </c>
      <c r="H8" s="89">
        <v>1838.8104815284196</v>
      </c>
      <c r="I8" s="89">
        <v>1902.4618465625963</v>
      </c>
      <c r="J8" s="89">
        <v>1849.3235400562644</v>
      </c>
      <c r="K8" s="89">
        <v>1833.5067930989112</v>
      </c>
      <c r="L8" s="89">
        <v>1952.7538532936346</v>
      </c>
      <c r="M8" s="89">
        <v>2048.2385378278077</v>
      </c>
      <c r="N8" s="89">
        <v>2115.4947943678162</v>
      </c>
      <c r="O8" s="89">
        <v>2146.3208058173013</v>
      </c>
      <c r="P8" s="89">
        <v>2168.2004575598899</v>
      </c>
      <c r="Q8" s="89">
        <v>2088.6911769146045</v>
      </c>
      <c r="R8" s="89">
        <v>2110.6239333881372</v>
      </c>
      <c r="S8" s="89">
        <v>2147.8525753735616</v>
      </c>
      <c r="T8" s="89">
        <v>2136.1486320709619</v>
      </c>
      <c r="U8" s="89">
        <v>2177.3676129859678</v>
      </c>
      <c r="V8" s="89">
        <v>2121.2942245398749</v>
      </c>
      <c r="W8" s="89">
        <v>2263.0021128662906</v>
      </c>
      <c r="X8" s="89">
        <v>2227.1262761758767</v>
      </c>
      <c r="Y8" s="89">
        <v>2310.4586544311305</v>
      </c>
      <c r="Z8" s="89">
        <v>2275.0171021510741</v>
      </c>
      <c r="AA8" s="89">
        <v>2436.8052422491032</v>
      </c>
      <c r="AB8" s="89">
        <v>2432.8114375733326</v>
      </c>
      <c r="AC8" s="89">
        <v>2468.6188924908361</v>
      </c>
      <c r="AD8" s="89">
        <v>2498.1654143274345</v>
      </c>
      <c r="AE8" s="89">
        <v>2566.97864176956</v>
      </c>
      <c r="AF8" s="114">
        <v>2551.066521675401</v>
      </c>
      <c r="AG8" s="114">
        <v>2592.9034058945208</v>
      </c>
      <c r="AH8" s="114">
        <v>2612.6925562136903</v>
      </c>
      <c r="AI8" s="114">
        <v>2663.650839683693</v>
      </c>
      <c r="AJ8" s="114">
        <v>2659.4593541738363</v>
      </c>
      <c r="AK8" s="114">
        <v>2704.9374422697088</v>
      </c>
      <c r="AL8" s="114">
        <v>2664.6009551424354</v>
      </c>
      <c r="AM8" s="114">
        <v>2745.2251315635849</v>
      </c>
      <c r="AN8" s="114">
        <v>2779.4547554331589</v>
      </c>
      <c r="AO8" s="114">
        <v>2868.9994234863912</v>
      </c>
      <c r="AP8" s="114">
        <v>2864.6701825963164</v>
      </c>
      <c r="AQ8" s="114">
        <v>2920.9077021875314</v>
      </c>
      <c r="AR8" s="114">
        <v>2959.3847477655672</v>
      </c>
      <c r="AS8" s="114">
        <v>2969.6224609817218</v>
      </c>
    </row>
    <row r="9" spans="1:45" ht="12" customHeight="1" x14ac:dyDescent="0.2">
      <c r="A9" s="116" t="s">
        <v>127</v>
      </c>
      <c r="B9" s="89">
        <v>0</v>
      </c>
      <c r="C9" s="89">
        <v>0</v>
      </c>
      <c r="D9" s="89">
        <v>4673.1031165175091</v>
      </c>
      <c r="E9" s="89">
        <v>4565.8610127433294</v>
      </c>
      <c r="F9" s="89">
        <v>4510.9630912080493</v>
      </c>
      <c r="G9" s="89">
        <v>4801.3020843736222</v>
      </c>
      <c r="H9" s="89">
        <v>5023.2551724453615</v>
      </c>
      <c r="I9" s="89">
        <v>4743.546951061473</v>
      </c>
      <c r="J9" s="89">
        <v>4853.9671874784335</v>
      </c>
      <c r="K9" s="89">
        <v>5236.5244101377493</v>
      </c>
      <c r="L9" s="89">
        <v>5616.9378428004202</v>
      </c>
      <c r="M9" s="89">
        <v>5527.5459912375045</v>
      </c>
      <c r="N9" s="89">
        <v>5426.5998129690315</v>
      </c>
      <c r="O9" s="89">
        <v>5610.8273715625392</v>
      </c>
      <c r="P9" s="89">
        <v>5977.830529008389</v>
      </c>
      <c r="Q9" s="89">
        <v>5706.7423588500242</v>
      </c>
      <c r="R9" s="89">
        <v>5613.1491251163752</v>
      </c>
      <c r="S9" s="89">
        <v>5782.1876020561904</v>
      </c>
      <c r="T9" s="89">
        <v>6213.7452957625201</v>
      </c>
      <c r="U9" s="89">
        <v>6021.5990267483994</v>
      </c>
      <c r="V9" s="89">
        <v>5915.590478187446</v>
      </c>
      <c r="W9" s="89">
        <v>6182.821625296493</v>
      </c>
      <c r="X9" s="89">
        <v>6612.7926923623418</v>
      </c>
      <c r="Y9" s="89">
        <v>6222.7397530445778</v>
      </c>
      <c r="Z9" s="89">
        <v>6281.0997857732082</v>
      </c>
      <c r="AA9" s="89">
        <v>6536.1506746081341</v>
      </c>
      <c r="AB9" s="89">
        <v>6794.1726442809368</v>
      </c>
      <c r="AC9" s="89">
        <v>6659.5913511132994</v>
      </c>
      <c r="AD9" s="89">
        <v>6591.3702767481818</v>
      </c>
      <c r="AE9" s="89">
        <v>6840.5950739329191</v>
      </c>
      <c r="AF9" s="114">
        <v>7289.5717218763957</v>
      </c>
      <c r="AG9" s="114">
        <v>7096.2317319804524</v>
      </c>
      <c r="AH9" s="114">
        <v>6973.3990781698913</v>
      </c>
      <c r="AI9" s="114">
        <v>7188.0446450416403</v>
      </c>
      <c r="AJ9" s="114">
        <v>7550.5448930499024</v>
      </c>
      <c r="AK9" s="114">
        <v>7358.1330967925514</v>
      </c>
      <c r="AL9" s="114">
        <v>7390.0684201442918</v>
      </c>
      <c r="AM9" s="114">
        <v>7795.6898994369076</v>
      </c>
      <c r="AN9" s="114">
        <v>8156.7027609122688</v>
      </c>
      <c r="AO9" s="114">
        <v>7968.478854007506</v>
      </c>
      <c r="AP9" s="114">
        <v>7999.0876069011028</v>
      </c>
      <c r="AQ9" s="114">
        <v>8292.0798323653344</v>
      </c>
      <c r="AR9" s="114">
        <v>8811.6351498231979</v>
      </c>
      <c r="AS9" s="114">
        <v>8641.7053691152123</v>
      </c>
    </row>
    <row r="10" spans="1:45" ht="12" customHeight="1" x14ac:dyDescent="0.2">
      <c r="A10" s="85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</row>
    <row r="11" spans="1:45" ht="12" customHeight="1" x14ac:dyDescent="0.2">
      <c r="A11" s="117" t="s">
        <v>128</v>
      </c>
      <c r="B11" s="118">
        <v>0</v>
      </c>
      <c r="C11" s="118">
        <v>0</v>
      </c>
      <c r="D11" s="118">
        <v>662.55815915096207</v>
      </c>
      <c r="E11" s="118">
        <v>723.21754461953822</v>
      </c>
      <c r="F11" s="118">
        <v>719.45868316165263</v>
      </c>
      <c r="G11" s="118">
        <v>786.5855595258389</v>
      </c>
      <c r="H11" s="118">
        <v>739.05883707556711</v>
      </c>
      <c r="I11" s="118">
        <v>710.85362476043031</v>
      </c>
      <c r="J11" s="118">
        <v>731.58729337596344</v>
      </c>
      <c r="K11" s="118">
        <v>748.08111625004005</v>
      </c>
      <c r="L11" s="118">
        <v>788.89239264007938</v>
      </c>
      <c r="M11" s="118">
        <v>844.22580408372107</v>
      </c>
      <c r="N11" s="118">
        <v>827.44746587570103</v>
      </c>
      <c r="O11" s="118">
        <v>817.96259720523642</v>
      </c>
      <c r="P11" s="118">
        <v>883.08253602751142</v>
      </c>
      <c r="Q11" s="118">
        <v>976.1227236727857</v>
      </c>
      <c r="R11" s="118">
        <v>950.18281262739799</v>
      </c>
      <c r="S11" s="118">
        <v>972.02887272404928</v>
      </c>
      <c r="T11" s="118">
        <v>936.81765777195869</v>
      </c>
      <c r="U11" s="118">
        <v>908.6699916973065</v>
      </c>
      <c r="V11" s="118">
        <v>963.51970350463898</v>
      </c>
      <c r="W11" s="118">
        <v>997.28812767327292</v>
      </c>
      <c r="X11" s="118">
        <v>971.9891029544832</v>
      </c>
      <c r="Y11" s="118">
        <v>1017.1492809967954</v>
      </c>
      <c r="Z11" s="118">
        <v>1035.1697937133792</v>
      </c>
      <c r="AA11" s="118">
        <v>1065.859437302249</v>
      </c>
      <c r="AB11" s="118">
        <v>1056.4423814078239</v>
      </c>
      <c r="AC11" s="118">
        <v>1125.8529016072787</v>
      </c>
      <c r="AD11" s="118">
        <v>1140.6977656340921</v>
      </c>
      <c r="AE11" s="118">
        <v>1171.2901797812096</v>
      </c>
      <c r="AF11" s="119">
        <v>1159.6522713936731</v>
      </c>
      <c r="AG11" s="119">
        <v>1139.425840066024</v>
      </c>
      <c r="AH11" s="119">
        <v>1085.5121182063763</v>
      </c>
      <c r="AI11" s="119">
        <v>1206.4821773379465</v>
      </c>
      <c r="AJ11" s="119">
        <v>1165.9792402224757</v>
      </c>
      <c r="AK11" s="119">
        <v>1197.5868110298129</v>
      </c>
      <c r="AL11" s="119">
        <v>1088.0626607832398</v>
      </c>
      <c r="AM11" s="119">
        <v>1197.3846676476251</v>
      </c>
      <c r="AN11" s="119">
        <v>1165.4561702023314</v>
      </c>
      <c r="AO11" s="119">
        <v>1170.2134671561628</v>
      </c>
      <c r="AP11" s="119">
        <v>1162.0958704362804</v>
      </c>
      <c r="AQ11" s="119">
        <v>1225.578738549535</v>
      </c>
      <c r="AR11" s="119">
        <v>1206.4604016120672</v>
      </c>
      <c r="AS11" s="119">
        <v>1249.4517129164872</v>
      </c>
    </row>
    <row r="12" spans="1:45" ht="12" customHeight="1" x14ac:dyDescent="0.2">
      <c r="A12" s="90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45" ht="12" customHeight="1" x14ac:dyDescent="0.2">
      <c r="A13" s="113" t="s">
        <v>102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N13" s="120"/>
      <c r="AO13" s="120"/>
    </row>
    <row r="14" spans="1:45" s="112" customFormat="1" ht="12" customHeight="1" x14ac:dyDescent="0.2">
      <c r="A14" s="85" t="s">
        <v>0</v>
      </c>
      <c r="B14" s="88">
        <v>0</v>
      </c>
      <c r="C14" s="88">
        <v>0</v>
      </c>
      <c r="D14" s="88">
        <v>9331.317654056942</v>
      </c>
      <c r="E14" s="88">
        <v>9680.4515638330959</v>
      </c>
      <c r="F14" s="88">
        <v>9756.3959397657054</v>
      </c>
      <c r="G14" s="88">
        <v>10050.368463029876</v>
      </c>
      <c r="H14" s="88">
        <v>10039.054408955171</v>
      </c>
      <c r="I14" s="88">
        <v>10072.867306366372</v>
      </c>
      <c r="J14" s="88">
        <v>10313.586132027251</v>
      </c>
      <c r="K14" s="88">
        <v>10578.842806498751</v>
      </c>
      <c r="L14" s="88">
        <v>10828.335060333498</v>
      </c>
      <c r="M14" s="88">
        <v>11210.242666553468</v>
      </c>
      <c r="N14" s="88">
        <v>11469.181406231573</v>
      </c>
      <c r="O14" s="88">
        <v>11422.344086532945</v>
      </c>
      <c r="P14" s="88">
        <v>11615.759146584543</v>
      </c>
      <c r="Q14" s="88">
        <v>11719.124275664282</v>
      </c>
      <c r="R14" s="88">
        <v>11584.909043973825</v>
      </c>
      <c r="S14" s="88">
        <v>11561.796099335719</v>
      </c>
      <c r="T14" s="88">
        <v>12058.902970683457</v>
      </c>
      <c r="U14" s="88">
        <v>11859.388961880069</v>
      </c>
      <c r="V14" s="88">
        <v>11972.6750506476</v>
      </c>
      <c r="W14" s="88">
        <v>12081.833546874517</v>
      </c>
      <c r="X14" s="88">
        <v>12595.194751331277</v>
      </c>
      <c r="Y14" s="88">
        <v>12289.440872083802</v>
      </c>
      <c r="Z14" s="88">
        <v>12697.297937999294</v>
      </c>
      <c r="AA14" s="88">
        <v>12919.698119872552</v>
      </c>
      <c r="AB14" s="88">
        <v>12948.361460373077</v>
      </c>
      <c r="AC14" s="88">
        <v>13319.351150294759</v>
      </c>
      <c r="AD14" s="88">
        <v>13417.805693792152</v>
      </c>
      <c r="AE14" s="88">
        <v>13608.776510913967</v>
      </c>
      <c r="AF14" s="115">
        <v>13817.828984883236</v>
      </c>
      <c r="AG14" s="115">
        <v>14008.879467138942</v>
      </c>
      <c r="AH14" s="115">
        <v>13925.128734621867</v>
      </c>
      <c r="AI14" s="115">
        <v>14044.934809118502</v>
      </c>
      <c r="AJ14" s="115">
        <v>14152.64234308628</v>
      </c>
      <c r="AK14" s="115">
        <v>14369.069825881925</v>
      </c>
      <c r="AL14" s="115">
        <v>14577.261479777679</v>
      </c>
      <c r="AM14" s="115">
        <v>14963.760330364617</v>
      </c>
      <c r="AN14" s="115">
        <v>15086.982311411288</v>
      </c>
      <c r="AO14" s="115">
        <v>15234.20110258569</v>
      </c>
      <c r="AP14" s="115">
        <v>15497.979157044689</v>
      </c>
      <c r="AQ14" s="115">
        <v>15703.664969323472</v>
      </c>
      <c r="AR14" s="115">
        <v>16051.414536836717</v>
      </c>
      <c r="AS14" s="115">
        <v>16241.149782876499</v>
      </c>
    </row>
    <row r="15" spans="1:45" ht="12" customHeight="1" x14ac:dyDescent="0.2">
      <c r="A15" s="116" t="s">
        <v>125</v>
      </c>
      <c r="B15" s="89">
        <v>0</v>
      </c>
      <c r="C15" s="89">
        <v>0</v>
      </c>
      <c r="D15" s="89">
        <v>2529.9352003729286</v>
      </c>
      <c r="E15" s="89">
        <v>2597.5913376724666</v>
      </c>
      <c r="F15" s="89">
        <v>2650.9540368899379</v>
      </c>
      <c r="G15" s="89">
        <v>2701.4395390915511</v>
      </c>
      <c r="H15" s="89">
        <v>2654.5321650460087</v>
      </c>
      <c r="I15" s="89">
        <v>2675.9063749511747</v>
      </c>
      <c r="J15" s="89">
        <v>2690.0851927955291</v>
      </c>
      <c r="K15" s="89">
        <v>2770.1619591241001</v>
      </c>
      <c r="L15" s="89">
        <v>2704.7166954664858</v>
      </c>
      <c r="M15" s="89">
        <v>2735.8925791391266</v>
      </c>
      <c r="N15" s="89">
        <v>2882.0411553729796</v>
      </c>
      <c r="O15" s="89">
        <v>2860.3409698634355</v>
      </c>
      <c r="P15" s="89">
        <v>2845.8202063863937</v>
      </c>
      <c r="Q15" s="89">
        <v>2892.1839290192961</v>
      </c>
      <c r="R15" s="89">
        <v>2696.0218710415475</v>
      </c>
      <c r="S15" s="89">
        <v>2677.3218842359074</v>
      </c>
      <c r="T15" s="89">
        <v>3035.8169919531574</v>
      </c>
      <c r="U15" s="89">
        <v>2702.761504112143</v>
      </c>
      <c r="V15" s="89">
        <v>2743.6962030699774</v>
      </c>
      <c r="W15" s="89">
        <v>2662.459544696485</v>
      </c>
      <c r="X15" s="89">
        <v>3036.9400620025754</v>
      </c>
      <c r="Y15" s="89">
        <v>2704.9285142061954</v>
      </c>
      <c r="Z15" s="89">
        <v>2864.6492473649082</v>
      </c>
      <c r="AA15" s="89">
        <v>2909.1758022655326</v>
      </c>
      <c r="AB15" s="89">
        <v>2906.4940498972192</v>
      </c>
      <c r="AC15" s="89">
        <v>3038.9475526513493</v>
      </c>
      <c r="AD15" s="89">
        <v>2942.6283671216561</v>
      </c>
      <c r="AE15" s="89">
        <v>3054.907179221861</v>
      </c>
      <c r="AF15" s="114">
        <v>3061.8713302741626</v>
      </c>
      <c r="AG15" s="114">
        <v>3158.9088761681019</v>
      </c>
      <c r="AH15" s="114">
        <v>3017.1600671130814</v>
      </c>
      <c r="AI15" s="114">
        <v>3004.0375658692078</v>
      </c>
      <c r="AJ15" s="114">
        <v>3006.1159119121462</v>
      </c>
      <c r="AK15" s="114">
        <v>3095.8341984317481</v>
      </c>
      <c r="AL15" s="114">
        <v>3199.203424498186</v>
      </c>
      <c r="AM15" s="114">
        <v>3236.0411305162575</v>
      </c>
      <c r="AN15" s="114">
        <v>3221.6137158992169</v>
      </c>
      <c r="AO15" s="114">
        <v>3214.7926381950065</v>
      </c>
      <c r="AP15" s="114">
        <v>3234.1736458850751</v>
      </c>
      <c r="AQ15" s="114">
        <v>3274.3300195774168</v>
      </c>
      <c r="AR15" s="114">
        <v>3320.0306480357367</v>
      </c>
      <c r="AS15" s="114">
        <v>3365.9157407722182</v>
      </c>
    </row>
    <row r="16" spans="1:45" ht="12" customHeight="1" x14ac:dyDescent="0.2">
      <c r="A16" s="116" t="s">
        <v>126</v>
      </c>
      <c r="B16" s="89">
        <v>0</v>
      </c>
      <c r="C16" s="89">
        <v>0</v>
      </c>
      <c r="D16" s="89">
        <v>1660.6088138841458</v>
      </c>
      <c r="E16" s="89">
        <v>1731.6173878446614</v>
      </c>
      <c r="F16" s="89">
        <v>1725.6294651083172</v>
      </c>
      <c r="G16" s="89">
        <v>1764.891652821821</v>
      </c>
      <c r="H16" s="89">
        <v>1832.7640701679188</v>
      </c>
      <c r="I16" s="89">
        <v>1881.1015658033148</v>
      </c>
      <c r="J16" s="89">
        <v>1881.709452933994</v>
      </c>
      <c r="K16" s="89">
        <v>1827.1755755567697</v>
      </c>
      <c r="L16" s="89">
        <v>1947.617823625746</v>
      </c>
      <c r="M16" s="89">
        <v>2028.2728289961142</v>
      </c>
      <c r="N16" s="89">
        <v>2149.5511462043191</v>
      </c>
      <c r="O16" s="89">
        <v>2133.5563133133023</v>
      </c>
      <c r="P16" s="89">
        <v>2167.6990139747122</v>
      </c>
      <c r="Q16" s="89">
        <v>2066.5574137570065</v>
      </c>
      <c r="R16" s="89">
        <v>2151.1427559325198</v>
      </c>
      <c r="S16" s="89">
        <v>2124.8585712446816</v>
      </c>
      <c r="T16" s="89">
        <v>2143.5610341021134</v>
      </c>
      <c r="U16" s="89">
        <v>2148.1790405693873</v>
      </c>
      <c r="V16" s="89">
        <v>2172.1653429241928</v>
      </c>
      <c r="W16" s="89">
        <v>2229.3193047181276</v>
      </c>
      <c r="X16" s="89">
        <v>2242.5733459285557</v>
      </c>
      <c r="Y16" s="89">
        <v>2275.0796967808747</v>
      </c>
      <c r="Z16" s="89">
        <v>2329.2083380077133</v>
      </c>
      <c r="AA16" s="89">
        <v>2401.2969787908364</v>
      </c>
      <c r="AB16" s="89">
        <v>2453.2947890306432</v>
      </c>
      <c r="AC16" s="89">
        <v>2428.9876130386665</v>
      </c>
      <c r="AD16" s="89">
        <v>2548.2519226350942</v>
      </c>
      <c r="AE16" s="89">
        <v>2537.1353676027111</v>
      </c>
      <c r="AF16" s="114">
        <v>2573.5349538751343</v>
      </c>
      <c r="AG16" s="114">
        <v>2553.3477536322298</v>
      </c>
      <c r="AH16" s="114">
        <v>2651.5218283854319</v>
      </c>
      <c r="AI16" s="114">
        <v>2643.8049394390873</v>
      </c>
      <c r="AJ16" s="114">
        <v>2682.1720607066577</v>
      </c>
      <c r="AK16" s="114">
        <v>2666.3917680177483</v>
      </c>
      <c r="AL16" s="114">
        <v>2694.641624731953</v>
      </c>
      <c r="AM16" s="114">
        <v>2731.9102328277072</v>
      </c>
      <c r="AN16" s="114">
        <v>2801.6956317845725</v>
      </c>
      <c r="AO16" s="114">
        <v>2832.8472833593182</v>
      </c>
      <c r="AP16" s="114">
        <v>2889.1802589939448</v>
      </c>
      <c r="AQ16" s="114">
        <v>2910.5020260968622</v>
      </c>
      <c r="AR16" s="114">
        <v>2981.2770521578173</v>
      </c>
      <c r="AS16" s="114">
        <v>2934.6343637322784</v>
      </c>
    </row>
    <row r="17" spans="1:45" ht="12" customHeight="1" x14ac:dyDescent="0.2">
      <c r="A17" s="116" t="s">
        <v>127</v>
      </c>
      <c r="B17" s="89">
        <v>0</v>
      </c>
      <c r="C17" s="89">
        <v>0</v>
      </c>
      <c r="D17" s="89">
        <v>4478.2154806489061</v>
      </c>
      <c r="E17" s="89">
        <v>4628.0252936964298</v>
      </c>
      <c r="F17" s="89">
        <v>4660.3537546057978</v>
      </c>
      <c r="G17" s="89">
        <v>4797.4517115906647</v>
      </c>
      <c r="H17" s="89">
        <v>4812.699336665677</v>
      </c>
      <c r="I17" s="89">
        <v>4805.005740851454</v>
      </c>
      <c r="J17" s="89">
        <v>5010.2041929217639</v>
      </c>
      <c r="K17" s="89">
        <v>5233.4241555678418</v>
      </c>
      <c r="L17" s="89">
        <v>5387.1081486011881</v>
      </c>
      <c r="M17" s="89">
        <v>5601.8514543345073</v>
      </c>
      <c r="N17" s="89">
        <v>5610.1416387785739</v>
      </c>
      <c r="O17" s="89">
        <v>5610.4842061509707</v>
      </c>
      <c r="P17" s="89">
        <v>5719.1573901959264</v>
      </c>
      <c r="Q17" s="89">
        <v>5784.2602092151947</v>
      </c>
      <c r="R17" s="89">
        <v>5787.5616043723594</v>
      </c>
      <c r="S17" s="89">
        <v>5787.5867711310802</v>
      </c>
      <c r="T17" s="89">
        <v>5942.7072868562273</v>
      </c>
      <c r="U17" s="89">
        <v>6099.7784255012311</v>
      </c>
      <c r="V17" s="89">
        <v>6093.2938011487904</v>
      </c>
      <c r="W17" s="89">
        <v>6192.7665697866323</v>
      </c>
      <c r="X17" s="89">
        <v>6343.6922404456627</v>
      </c>
      <c r="Y17" s="89">
        <v>6292.283380099936</v>
      </c>
      <c r="Z17" s="89">
        <v>6468.2705589132938</v>
      </c>
      <c r="AA17" s="89">
        <v>6543.3659015139328</v>
      </c>
      <c r="AB17" s="89">
        <v>6532.1302400373906</v>
      </c>
      <c r="AC17" s="89">
        <v>6725.5630829974643</v>
      </c>
      <c r="AD17" s="89">
        <v>6786.2276384013112</v>
      </c>
      <c r="AE17" s="89">
        <v>6845.443784308186</v>
      </c>
      <c r="AF17" s="114">
        <v>7022.7704293402649</v>
      </c>
      <c r="AG17" s="114">
        <v>7157.1969972725883</v>
      </c>
      <c r="AH17" s="114">
        <v>7170.9347209169773</v>
      </c>
      <c r="AI17" s="114">
        <v>7190.6101264722602</v>
      </c>
      <c r="AJ17" s="114">
        <v>7298.3751302449991</v>
      </c>
      <c r="AK17" s="114">
        <v>7409.2570484026164</v>
      </c>
      <c r="AL17" s="114">
        <v>7595.3537697642996</v>
      </c>
      <c r="AM17" s="114">
        <v>7798.4242993730295</v>
      </c>
      <c r="AN17" s="114">
        <v>7898.2167935251682</v>
      </c>
      <c r="AO17" s="114">
        <v>8016.3477138752014</v>
      </c>
      <c r="AP17" s="114">
        <v>8212.5293817293878</v>
      </c>
      <c r="AQ17" s="114">
        <v>8293.2541850996586</v>
      </c>
      <c r="AR17" s="114">
        <v>8543.6464350310962</v>
      </c>
      <c r="AS17" s="114">
        <v>8691.1479654555151</v>
      </c>
    </row>
    <row r="18" spans="1:45" ht="12" customHeight="1" x14ac:dyDescent="0.2">
      <c r="A18" s="85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</row>
    <row r="19" spans="1:45" ht="12" customHeight="1" x14ac:dyDescent="0.2">
      <c r="A19" s="117" t="s">
        <v>128</v>
      </c>
      <c r="B19" s="118">
        <v>0</v>
      </c>
      <c r="C19" s="118">
        <v>0</v>
      </c>
      <c r="D19" s="118">
        <v>662.55815915096207</v>
      </c>
      <c r="E19" s="118">
        <v>723.21754461953822</v>
      </c>
      <c r="F19" s="118">
        <v>719.45868316165263</v>
      </c>
      <c r="G19" s="118">
        <v>786.5855595258389</v>
      </c>
      <c r="H19" s="118">
        <v>739.05883707556711</v>
      </c>
      <c r="I19" s="118">
        <v>710.85362476043031</v>
      </c>
      <c r="J19" s="118">
        <v>731.58729337596344</v>
      </c>
      <c r="K19" s="118">
        <v>748.08111625004005</v>
      </c>
      <c r="L19" s="118">
        <v>788.89239264007938</v>
      </c>
      <c r="M19" s="118">
        <v>844.22580408372107</v>
      </c>
      <c r="N19" s="118">
        <v>827.44746587570103</v>
      </c>
      <c r="O19" s="118">
        <v>817.96259720523642</v>
      </c>
      <c r="P19" s="118">
        <v>883.08253602751142</v>
      </c>
      <c r="Q19" s="118">
        <v>976.1227236727857</v>
      </c>
      <c r="R19" s="118">
        <v>950.18281262739799</v>
      </c>
      <c r="S19" s="118">
        <v>972.02887272404928</v>
      </c>
      <c r="T19" s="118">
        <v>936.81765777195869</v>
      </c>
      <c r="U19" s="118">
        <v>908.6699916973065</v>
      </c>
      <c r="V19" s="118">
        <v>963.51970350463898</v>
      </c>
      <c r="W19" s="118">
        <v>997.28812767327292</v>
      </c>
      <c r="X19" s="118">
        <v>971.9891029544832</v>
      </c>
      <c r="Y19" s="118">
        <v>1017.1492809967954</v>
      </c>
      <c r="Z19" s="118">
        <v>1035.1697937133792</v>
      </c>
      <c r="AA19" s="118">
        <v>1065.859437302249</v>
      </c>
      <c r="AB19" s="118">
        <v>1056.4423814078239</v>
      </c>
      <c r="AC19" s="118">
        <v>1125.8529016072787</v>
      </c>
      <c r="AD19" s="118">
        <v>1140.6977656340921</v>
      </c>
      <c r="AE19" s="118">
        <v>1171.2901797812096</v>
      </c>
      <c r="AF19" s="119">
        <v>1159.6522713936731</v>
      </c>
      <c r="AG19" s="119">
        <v>1139.425840066024</v>
      </c>
      <c r="AH19" s="119">
        <v>1085.5121182063763</v>
      </c>
      <c r="AI19" s="119">
        <v>1206.4821773379465</v>
      </c>
      <c r="AJ19" s="119">
        <v>1165.9792402224757</v>
      </c>
      <c r="AK19" s="119">
        <v>1197.5868110298129</v>
      </c>
      <c r="AL19" s="119">
        <v>1088.0626607832398</v>
      </c>
      <c r="AM19" s="119">
        <v>1197.3846676476251</v>
      </c>
      <c r="AN19" s="119">
        <v>1165.4561702023314</v>
      </c>
      <c r="AO19" s="119">
        <v>1170.2134671561628</v>
      </c>
      <c r="AP19" s="119">
        <v>1162.0958704362804</v>
      </c>
      <c r="AQ19" s="119">
        <v>1225.578738549535</v>
      </c>
      <c r="AR19" s="119">
        <v>1206.4604016120672</v>
      </c>
      <c r="AS19" s="119">
        <v>1249.4517129164872</v>
      </c>
    </row>
    <row r="20" spans="1:45" ht="12" customHeight="1" x14ac:dyDescent="0.2">
      <c r="A20" s="12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</row>
    <row r="21" spans="1:45" ht="12" customHeight="1" x14ac:dyDescent="0.2">
      <c r="A21" s="113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</row>
    <row r="22" spans="1:45" s="112" customFormat="1" ht="12" customHeight="1" x14ac:dyDescent="0.2">
      <c r="A22" s="85" t="s">
        <v>0</v>
      </c>
      <c r="B22" s="88">
        <v>0</v>
      </c>
      <c r="C22" s="88">
        <v>0</v>
      </c>
      <c r="D22" s="88">
        <v>9337.5825081587045</v>
      </c>
      <c r="E22" s="88">
        <v>9616.5003035295285</v>
      </c>
      <c r="F22" s="88">
        <v>9886.0275423289895</v>
      </c>
      <c r="G22" s="88">
        <v>10033.530084961933</v>
      </c>
      <c r="H22" s="88">
        <v>10051.234420496039</v>
      </c>
      <c r="I22" s="88">
        <v>10077.214566214385</v>
      </c>
      <c r="J22" s="88">
        <v>10317.342649790446</v>
      </c>
      <c r="K22" s="88">
        <v>10582.751613803302</v>
      </c>
      <c r="L22" s="88">
        <v>10884.379916923024</v>
      </c>
      <c r="M22" s="88">
        <v>11200.396194780242</v>
      </c>
      <c r="N22" s="88">
        <v>11402.18372608651</v>
      </c>
      <c r="O22" s="88">
        <v>11523.590026759666</v>
      </c>
      <c r="P22" s="88">
        <v>11612.503802003524</v>
      </c>
      <c r="Q22" s="88">
        <v>11636.873325348897</v>
      </c>
      <c r="R22" s="88">
        <v>11624.307291478621</v>
      </c>
      <c r="S22" s="88">
        <v>11631.445368534805</v>
      </c>
      <c r="T22" s="88">
        <v>11733.186031075886</v>
      </c>
      <c r="U22" s="88">
        <v>11856.226307516132</v>
      </c>
      <c r="V22" s="88">
        <v>11973.790768955678</v>
      </c>
      <c r="W22" s="88">
        <v>12127.657505051377</v>
      </c>
      <c r="X22" s="88">
        <v>12268.132709551013</v>
      </c>
      <c r="Y22" s="88">
        <v>12425.260216861903</v>
      </c>
      <c r="Z22" s="88">
        <v>12653.429762202524</v>
      </c>
      <c r="AA22" s="88">
        <v>12869.542136850299</v>
      </c>
      <c r="AB22" s="88">
        <v>13035.988799099345</v>
      </c>
      <c r="AC22" s="88">
        <v>13235.915691674101</v>
      </c>
      <c r="AD22" s="88">
        <v>13430.543453333476</v>
      </c>
      <c r="AE22" s="88">
        <v>13620.717798233527</v>
      </c>
      <c r="AF22" s="115">
        <v>13805.052882226462</v>
      </c>
      <c r="AG22" s="115">
        <v>13924.428191843488</v>
      </c>
      <c r="AH22" s="115">
        <v>13982.27581078523</v>
      </c>
      <c r="AI22" s="115">
        <v>14055.2016794706</v>
      </c>
      <c r="AJ22" s="115">
        <v>14176.984405988091</v>
      </c>
      <c r="AK22" s="115">
        <v>14366.846579608009</v>
      </c>
      <c r="AL22" s="115">
        <v>14635.412979833425</v>
      </c>
      <c r="AM22" s="115">
        <v>14887.975886777956</v>
      </c>
      <c r="AN22" s="115">
        <v>15091.676332050431</v>
      </c>
      <c r="AO22" s="115">
        <v>15274.136933759042</v>
      </c>
      <c r="AP22" s="115">
        <v>15484.833670005379</v>
      </c>
      <c r="AQ22" s="115">
        <v>15726.495467063567</v>
      </c>
      <c r="AR22" s="115">
        <v>16019.058921901951</v>
      </c>
      <c r="AS22" s="115">
        <v>16291.36708469254</v>
      </c>
    </row>
    <row r="23" spans="1:45" ht="12" customHeight="1" x14ac:dyDescent="0.2">
      <c r="A23" s="116" t="s">
        <v>125</v>
      </c>
      <c r="B23" s="89">
        <v>0</v>
      </c>
      <c r="C23" s="89">
        <v>0</v>
      </c>
      <c r="D23" s="89">
        <v>2531.6896768615929</v>
      </c>
      <c r="E23" s="89">
        <v>2596.2609612109354</v>
      </c>
      <c r="F23" s="89">
        <v>2664.0180943262817</v>
      </c>
      <c r="G23" s="89">
        <v>2681.9867044522334</v>
      </c>
      <c r="H23" s="89">
        <v>2677.2609548500118</v>
      </c>
      <c r="I23" s="89">
        <v>2683.0448017832232</v>
      </c>
      <c r="J23" s="89">
        <v>2709.407471231943</v>
      </c>
      <c r="K23" s="89">
        <v>2727.1400209322392</v>
      </c>
      <c r="L23" s="89">
        <v>2739.8068728112576</v>
      </c>
      <c r="M23" s="89">
        <v>2772.4204465098901</v>
      </c>
      <c r="N23" s="89">
        <v>2828.6552916503792</v>
      </c>
      <c r="O23" s="89">
        <v>2879.9835295935354</v>
      </c>
      <c r="P23" s="89">
        <v>2875.2616707427774</v>
      </c>
      <c r="Q23" s="89">
        <v>2814.6446497120869</v>
      </c>
      <c r="R23" s="89">
        <v>2754.1047025965709</v>
      </c>
      <c r="S23" s="89">
        <v>2713.5976154880336</v>
      </c>
      <c r="T23" s="89">
        <v>2717.3852433351108</v>
      </c>
      <c r="U23" s="89">
        <v>2729.5419370304658</v>
      </c>
      <c r="V23" s="89">
        <v>2718.3652842134538</v>
      </c>
      <c r="W23" s="89">
        <v>2710.2260885230803</v>
      </c>
      <c r="X23" s="89">
        <v>2725.6583932855569</v>
      </c>
      <c r="Y23" s="89">
        <v>2768.7851036379552</v>
      </c>
      <c r="Z23" s="89">
        <v>2828.0616762088343</v>
      </c>
      <c r="AA23" s="89">
        <v>2901.6056069368196</v>
      </c>
      <c r="AB23" s="89">
        <v>2950.699446987031</v>
      </c>
      <c r="AC23" s="89">
        <v>2967.3331034576099</v>
      </c>
      <c r="AD23" s="89">
        <v>2992.8954929527872</v>
      </c>
      <c r="AE23" s="89">
        <v>3035.9498081367806</v>
      </c>
      <c r="AF23" s="114">
        <v>3070.901761583088</v>
      </c>
      <c r="AG23" s="114">
        <v>3074.8888721924009</v>
      </c>
      <c r="AH23" s="114">
        <v>3038.3153906513694</v>
      </c>
      <c r="AI23" s="114">
        <v>3005.8789256672367</v>
      </c>
      <c r="AJ23" s="114">
        <v>3022.0169232936009</v>
      </c>
      <c r="AK23" s="114">
        <v>3096.1555742258088</v>
      </c>
      <c r="AL23" s="114">
        <v>3179.9579896802807</v>
      </c>
      <c r="AM23" s="114">
        <v>3228.5216467168493</v>
      </c>
      <c r="AN23" s="114">
        <v>3230.8078918787201</v>
      </c>
      <c r="AO23" s="114">
        <v>3221.3110054530125</v>
      </c>
      <c r="AP23" s="114">
        <v>3232.4653488170675</v>
      </c>
      <c r="AQ23" s="114">
        <v>3277.7713733501373</v>
      </c>
      <c r="AR23" s="114">
        <v>3322.3808399876139</v>
      </c>
      <c r="AS23" s="114">
        <v>3370.1267580336648</v>
      </c>
    </row>
    <row r="24" spans="1:45" ht="12" customHeight="1" x14ac:dyDescent="0.2">
      <c r="A24" s="116" t="s">
        <v>126</v>
      </c>
      <c r="B24" s="89">
        <v>0</v>
      </c>
      <c r="C24" s="89">
        <v>0</v>
      </c>
      <c r="D24" s="89">
        <v>1664.6155794342137</v>
      </c>
      <c r="E24" s="89">
        <v>1721.8719734961498</v>
      </c>
      <c r="F24" s="89">
        <v>1763.0385535871515</v>
      </c>
      <c r="G24" s="89">
        <v>1790.7718093600979</v>
      </c>
      <c r="H24" s="89">
        <v>1831.7905755010395</v>
      </c>
      <c r="I24" s="89">
        <v>1862.1793295675902</v>
      </c>
      <c r="J24" s="89">
        <v>1857.3419661777602</v>
      </c>
      <c r="K24" s="89">
        <v>1865.7634465245101</v>
      </c>
      <c r="L24" s="89">
        <v>1934.1098863329282</v>
      </c>
      <c r="M24" s="89">
        <v>2036.7213346072658</v>
      </c>
      <c r="N24" s="89">
        <v>2114.0851462382725</v>
      </c>
      <c r="O24" s="89">
        <v>2157.375072049801</v>
      </c>
      <c r="P24" s="89">
        <v>2142.3424685532464</v>
      </c>
      <c r="Q24" s="89">
        <v>2109.6395680051983</v>
      </c>
      <c r="R24" s="89">
        <v>2122.8228755698669</v>
      </c>
      <c r="S24" s="89">
        <v>2133.9804550523559</v>
      </c>
      <c r="T24" s="89">
        <v>2142.9766090545709</v>
      </c>
      <c r="U24" s="89">
        <v>2152.0428660791599</v>
      </c>
      <c r="V24" s="89">
        <v>2175.964757142769</v>
      </c>
      <c r="W24" s="89">
        <v>2205.771254335692</v>
      </c>
      <c r="X24" s="89">
        <v>2247.9690236659499</v>
      </c>
      <c r="Y24" s="89">
        <v>2293.125799336819</v>
      </c>
      <c r="Z24" s="89">
        <v>2347.1841679607469</v>
      </c>
      <c r="AA24" s="89">
        <v>2394.2042277756491</v>
      </c>
      <c r="AB24" s="89">
        <v>2435.2035958224001</v>
      </c>
      <c r="AC24" s="89">
        <v>2475.0356242817902</v>
      </c>
      <c r="AD24" s="89">
        <v>2511.4418126190217</v>
      </c>
      <c r="AE24" s="89">
        <v>2542.7828406959102</v>
      </c>
      <c r="AF24" s="114">
        <v>2552.7493735807238</v>
      </c>
      <c r="AG24" s="114">
        <v>2582.4666207308542</v>
      </c>
      <c r="AH24" s="114">
        <v>2639.5226435116633</v>
      </c>
      <c r="AI24" s="114">
        <v>2679.1933388268048</v>
      </c>
      <c r="AJ24" s="114">
        <v>2685.6766143757709</v>
      </c>
      <c r="AK24" s="114">
        <v>2682.8315765662669</v>
      </c>
      <c r="AL24" s="114">
        <v>2689.71088427732</v>
      </c>
      <c r="AM24" s="114">
        <v>2721.3535148580077</v>
      </c>
      <c r="AN24" s="114">
        <v>2794.3103989836536</v>
      </c>
      <c r="AO24" s="114">
        <v>2853.5428451186303</v>
      </c>
      <c r="AP24" s="114">
        <v>2882.4104092545549</v>
      </c>
      <c r="AQ24" s="114">
        <v>2914.7000332082089</v>
      </c>
      <c r="AR24" s="114">
        <v>2952.6813208662752</v>
      </c>
      <c r="AS24" s="114">
        <v>2977.370978424643</v>
      </c>
    </row>
    <row r="25" spans="1:45" ht="12" customHeight="1" x14ac:dyDescent="0.2">
      <c r="A25" s="116" t="s">
        <v>127</v>
      </c>
      <c r="B25" s="89">
        <v>0</v>
      </c>
      <c r="C25" s="89">
        <v>0</v>
      </c>
      <c r="D25" s="89">
        <v>4470.4653177105656</v>
      </c>
      <c r="E25" s="89">
        <v>4592.0048620858588</v>
      </c>
      <c r="F25" s="89">
        <v>4710.6990724671978</v>
      </c>
      <c r="G25" s="89">
        <v>4789.1434698136018</v>
      </c>
      <c r="H25" s="89">
        <v>4798.0254791303169</v>
      </c>
      <c r="I25" s="89">
        <v>4819.353849501329</v>
      </c>
      <c r="J25" s="89">
        <v>5027.1942742626479</v>
      </c>
      <c r="K25" s="89">
        <v>5232.6051473549433</v>
      </c>
      <c r="L25" s="89">
        <v>5415.4335831027738</v>
      </c>
      <c r="M25" s="89">
        <v>5563.1076540335453</v>
      </c>
      <c r="N25" s="89">
        <v>5634.0201766503742</v>
      </c>
      <c r="O25" s="89">
        <v>5653.7076124572222</v>
      </c>
      <c r="P25" s="89">
        <v>5702.756910684474</v>
      </c>
      <c r="Q25" s="89">
        <v>5762.1267564161026</v>
      </c>
      <c r="R25" s="89">
        <v>5781.3622023529842</v>
      </c>
      <c r="S25" s="89">
        <v>5822.5434170144363</v>
      </c>
      <c r="T25" s="89">
        <v>5925.1322029960702</v>
      </c>
      <c r="U25" s="89">
        <v>6033.4190565417912</v>
      </c>
      <c r="V25" s="89">
        <v>6114.6143922080901</v>
      </c>
      <c r="W25" s="89">
        <v>6227.3622107801802</v>
      </c>
      <c r="X25" s="89">
        <v>6306.1138802573487</v>
      </c>
      <c r="Y25" s="89">
        <v>6353.2403510392287</v>
      </c>
      <c r="Z25" s="89">
        <v>6438.5292828918118</v>
      </c>
      <c r="AA25" s="89">
        <v>6521.2656708969807</v>
      </c>
      <c r="AB25" s="89">
        <v>6578.3488616000641</v>
      </c>
      <c r="AC25" s="89">
        <v>6675.8570354929807</v>
      </c>
      <c r="AD25" s="89">
        <v>6775.9752639101271</v>
      </c>
      <c r="AE25" s="89">
        <v>6880.8200240315455</v>
      </c>
      <c r="AF25" s="114">
        <v>7024.7190815438507</v>
      </c>
      <c r="AG25" s="114">
        <v>7131.6331127743933</v>
      </c>
      <c r="AH25" s="114">
        <v>7171.0630534664679</v>
      </c>
      <c r="AI25" s="114">
        <v>7208.8826286764288</v>
      </c>
      <c r="AJ25" s="114">
        <v>7288.1753661800176</v>
      </c>
      <c r="AK25" s="114">
        <v>7413.2171709080731</v>
      </c>
      <c r="AL25" s="114">
        <v>7597.7489318039361</v>
      </c>
      <c r="AM25" s="114">
        <v>7772.1360019569192</v>
      </c>
      <c r="AN25" s="114">
        <v>7899.4838382729158</v>
      </c>
      <c r="AO25" s="114">
        <v>8027.1751466200694</v>
      </c>
      <c r="AP25" s="114">
        <v>8183.9500908234459</v>
      </c>
      <c r="AQ25" s="114">
        <v>8336.1783671781395</v>
      </c>
      <c r="AR25" s="114">
        <v>8529.915153700782</v>
      </c>
      <c r="AS25" s="114">
        <v>8703.0124397820618</v>
      </c>
    </row>
    <row r="26" spans="1:45" ht="12" customHeight="1" x14ac:dyDescent="0.2">
      <c r="A26" s="85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ht="12" customHeight="1" x14ac:dyDescent="0.2">
      <c r="A27" s="90" t="s">
        <v>128</v>
      </c>
      <c r="B27" s="89">
        <v>0</v>
      </c>
      <c r="C27" s="89">
        <v>0</v>
      </c>
      <c r="D27" s="89">
        <v>670.81193415233304</v>
      </c>
      <c r="E27" s="89">
        <v>706.36250673658503</v>
      </c>
      <c r="F27" s="89">
        <v>748.27182194835802</v>
      </c>
      <c r="G27" s="89">
        <v>771.62810133600101</v>
      </c>
      <c r="H27" s="89">
        <v>744.15741101467199</v>
      </c>
      <c r="I27" s="89">
        <v>712.63658536224204</v>
      </c>
      <c r="J27" s="89">
        <v>723.39893811809395</v>
      </c>
      <c r="K27" s="89">
        <v>757.24299899160906</v>
      </c>
      <c r="L27" s="89">
        <v>795.02957467606495</v>
      </c>
      <c r="M27" s="89">
        <v>828.14675962954095</v>
      </c>
      <c r="N27" s="89">
        <v>825.42311154748404</v>
      </c>
      <c r="O27" s="89">
        <v>832.52381265910606</v>
      </c>
      <c r="P27" s="89">
        <v>892.14275202302895</v>
      </c>
      <c r="Q27" s="89">
        <v>950.46235121550797</v>
      </c>
      <c r="R27" s="89">
        <v>966.01751095919803</v>
      </c>
      <c r="S27" s="89">
        <v>961.32388097998</v>
      </c>
      <c r="T27" s="89">
        <v>947.69197569013397</v>
      </c>
      <c r="U27" s="89">
        <v>941.22244786471504</v>
      </c>
      <c r="V27" s="89">
        <v>964.84633539136496</v>
      </c>
      <c r="W27" s="89">
        <v>984.29795141242403</v>
      </c>
      <c r="X27" s="89">
        <v>988.39141234215697</v>
      </c>
      <c r="Y27" s="89">
        <v>1010.1089628479</v>
      </c>
      <c r="Z27" s="89">
        <v>1039.65463514113</v>
      </c>
      <c r="AA27" s="89">
        <v>1052.4666312408499</v>
      </c>
      <c r="AB27" s="89">
        <v>1071.73689468985</v>
      </c>
      <c r="AC27" s="89">
        <v>1117.68992844172</v>
      </c>
      <c r="AD27" s="89">
        <v>1150.2308838515401</v>
      </c>
      <c r="AE27" s="89">
        <v>1161.1651253692901</v>
      </c>
      <c r="AF27" s="114">
        <v>1156.6826655187999</v>
      </c>
      <c r="AG27" s="114">
        <v>1135.4395861458399</v>
      </c>
      <c r="AH27" s="114">
        <v>1133.37472315573</v>
      </c>
      <c r="AI27" s="114">
        <v>1161.24678630013</v>
      </c>
      <c r="AJ27" s="114">
        <v>1181.1155021387001</v>
      </c>
      <c r="AK27" s="114">
        <v>1174.6422579078601</v>
      </c>
      <c r="AL27" s="114">
        <v>1167.99517407189</v>
      </c>
      <c r="AM27" s="114">
        <v>1165.96472324618</v>
      </c>
      <c r="AN27" s="114">
        <v>1167.0742029151399</v>
      </c>
      <c r="AO27" s="114">
        <v>1172.1079365673299</v>
      </c>
      <c r="AP27" s="114">
        <v>1186.00782111031</v>
      </c>
      <c r="AQ27" s="114">
        <v>1197.84569332708</v>
      </c>
      <c r="AR27" s="114">
        <v>1214.0816073472799</v>
      </c>
      <c r="AS27" s="114">
        <v>1240.85690845217</v>
      </c>
    </row>
    <row r="28" spans="1:45" ht="12" customHeight="1" thickBot="1" x14ac:dyDescent="0.25">
      <c r="A28" s="12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</row>
    <row r="29" spans="1:45" ht="12" customHeight="1" x14ac:dyDescent="0.2">
      <c r="A29" s="124" t="s">
        <v>50</v>
      </c>
      <c r="AC29" s="107"/>
      <c r="AD29" s="107"/>
      <c r="AF29" s="125"/>
      <c r="AG29" s="125"/>
      <c r="AH29" s="125"/>
    </row>
    <row r="30" spans="1:45" ht="12" customHeight="1" x14ac:dyDescent="0.2">
      <c r="A30" s="124"/>
      <c r="AC30" s="107"/>
      <c r="AD30" s="107"/>
      <c r="AF30" s="125"/>
      <c r="AG30" s="125"/>
      <c r="AH30" s="125"/>
    </row>
    <row r="31" spans="1:45" s="109" customFormat="1" ht="12" customHeight="1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6"/>
      <c r="M31" s="126"/>
      <c r="N31" s="126"/>
      <c r="O31" s="126"/>
      <c r="P31" s="126"/>
      <c r="Q31" s="110"/>
      <c r="R31" s="126"/>
      <c r="S31" s="126"/>
      <c r="T31" s="111"/>
      <c r="U31" s="126"/>
      <c r="V31" s="110"/>
      <c r="W31" s="110"/>
      <c r="Y31" s="111" t="s">
        <v>137</v>
      </c>
      <c r="Z31" s="126"/>
      <c r="AA31" s="126"/>
      <c r="AB31" s="110"/>
      <c r="AC31" s="110"/>
      <c r="AD31" s="110"/>
      <c r="AF31" s="127"/>
      <c r="AG31" s="127"/>
      <c r="AH31" s="127"/>
    </row>
    <row r="32" spans="1:45" s="183" customFormat="1" ht="12" customHeight="1" x14ac:dyDescent="0.2">
      <c r="A32" s="186" t="s">
        <v>123</v>
      </c>
      <c r="B32" s="239" t="s">
        <v>67</v>
      </c>
      <c r="C32" s="239"/>
      <c r="D32" s="239" t="s">
        <v>66</v>
      </c>
      <c r="E32" s="239"/>
      <c r="F32" s="239"/>
      <c r="G32" s="239"/>
      <c r="H32" s="239" t="s">
        <v>60</v>
      </c>
      <c r="I32" s="239"/>
      <c r="J32" s="239"/>
      <c r="K32" s="239"/>
      <c r="L32" s="186"/>
      <c r="M32" s="187"/>
      <c r="N32" s="239" t="s">
        <v>61</v>
      </c>
      <c r="O32" s="239"/>
      <c r="P32" s="239" t="s">
        <v>62</v>
      </c>
      <c r="Q32" s="239"/>
      <c r="R32" s="239"/>
      <c r="S32" s="239"/>
      <c r="T32" s="239" t="s">
        <v>63</v>
      </c>
      <c r="U32" s="239"/>
      <c r="V32" s="239"/>
      <c r="W32" s="239"/>
      <c r="X32" s="239" t="s">
        <v>64</v>
      </c>
      <c r="Y32" s="239"/>
      <c r="Z32" s="239"/>
      <c r="AA32" s="239"/>
      <c r="AB32" s="187" t="s">
        <v>65</v>
      </c>
      <c r="AC32" s="239" t="s">
        <v>65</v>
      </c>
      <c r="AD32" s="239"/>
      <c r="AE32" s="239"/>
      <c r="AF32" s="239" t="s">
        <v>77</v>
      </c>
      <c r="AG32" s="239"/>
      <c r="AH32" s="239"/>
      <c r="AI32" s="239"/>
      <c r="AJ32" s="239" t="s">
        <v>80</v>
      </c>
      <c r="AK32" s="239"/>
      <c r="AL32" s="239"/>
      <c r="AM32" s="239"/>
      <c r="AN32" s="239" t="s">
        <v>92</v>
      </c>
      <c r="AO32" s="239"/>
      <c r="AP32" s="239"/>
      <c r="AQ32" s="239"/>
      <c r="AR32" s="182" t="s">
        <v>135</v>
      </c>
      <c r="AS32" s="182"/>
    </row>
    <row r="33" spans="1:45" s="185" customFormat="1" ht="12" customHeight="1" x14ac:dyDescent="0.2">
      <c r="A33" s="188" t="s">
        <v>124</v>
      </c>
      <c r="B33" s="189" t="s">
        <v>48</v>
      </c>
      <c r="C33" s="189" t="s">
        <v>49</v>
      </c>
      <c r="D33" s="189" t="s">
        <v>46</v>
      </c>
      <c r="E33" s="189" t="s">
        <v>47</v>
      </c>
      <c r="F33" s="189" t="s">
        <v>48</v>
      </c>
      <c r="G33" s="189" t="s">
        <v>49</v>
      </c>
      <c r="H33" s="189" t="s">
        <v>46</v>
      </c>
      <c r="I33" s="189" t="s">
        <v>47</v>
      </c>
      <c r="J33" s="189" t="s">
        <v>48</v>
      </c>
      <c r="K33" s="189" t="s">
        <v>49</v>
      </c>
      <c r="L33" s="189" t="s">
        <v>46</v>
      </c>
      <c r="M33" s="189" t="s">
        <v>47</v>
      </c>
      <c r="N33" s="189" t="s">
        <v>48</v>
      </c>
      <c r="O33" s="189" t="s">
        <v>49</v>
      </c>
      <c r="P33" s="189" t="s">
        <v>46</v>
      </c>
      <c r="Q33" s="189" t="s">
        <v>47</v>
      </c>
      <c r="R33" s="189" t="s">
        <v>48</v>
      </c>
      <c r="S33" s="189" t="s">
        <v>49</v>
      </c>
      <c r="T33" s="189" t="s">
        <v>46</v>
      </c>
      <c r="U33" s="189" t="s">
        <v>47</v>
      </c>
      <c r="V33" s="189" t="s">
        <v>48</v>
      </c>
      <c r="W33" s="189" t="s">
        <v>49</v>
      </c>
      <c r="X33" s="189" t="s">
        <v>46</v>
      </c>
      <c r="Y33" s="189" t="s">
        <v>47</v>
      </c>
      <c r="Z33" s="189" t="s">
        <v>48</v>
      </c>
      <c r="AA33" s="189" t="s">
        <v>49</v>
      </c>
      <c r="AB33" s="189" t="s">
        <v>46</v>
      </c>
      <c r="AC33" s="189" t="s">
        <v>47</v>
      </c>
      <c r="AD33" s="189" t="s">
        <v>48</v>
      </c>
      <c r="AE33" s="189" t="s">
        <v>49</v>
      </c>
      <c r="AF33" s="189" t="s">
        <v>46</v>
      </c>
      <c r="AG33" s="189" t="s">
        <v>47</v>
      </c>
      <c r="AH33" s="189" t="s">
        <v>48</v>
      </c>
      <c r="AI33" s="189" t="s">
        <v>49</v>
      </c>
      <c r="AJ33" s="189" t="s">
        <v>46</v>
      </c>
      <c r="AK33" s="189" t="s">
        <v>47</v>
      </c>
      <c r="AL33" s="189" t="s">
        <v>48</v>
      </c>
      <c r="AM33" s="189" t="s">
        <v>49</v>
      </c>
      <c r="AN33" s="190" t="s">
        <v>46</v>
      </c>
      <c r="AO33" s="190" t="s">
        <v>47</v>
      </c>
      <c r="AP33" s="190" t="s">
        <v>48</v>
      </c>
      <c r="AQ33" s="190" t="s">
        <v>49</v>
      </c>
      <c r="AR33" s="104" t="s">
        <v>46</v>
      </c>
      <c r="AS33" s="104" t="s">
        <v>47</v>
      </c>
    </row>
    <row r="34" spans="1:45" ht="12" customHeight="1" x14ac:dyDescent="0.2">
      <c r="A34" s="113" t="s">
        <v>101</v>
      </c>
      <c r="B34" s="76"/>
      <c r="C34" s="76"/>
      <c r="D34" s="76"/>
      <c r="E34" s="76"/>
      <c r="F34" s="76"/>
      <c r="G34" s="76"/>
      <c r="H34" s="76"/>
      <c r="I34" s="1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ht="12" customHeight="1" x14ac:dyDescent="0.2">
      <c r="A35" s="85" t="s">
        <v>0</v>
      </c>
      <c r="B35" s="76"/>
      <c r="C35" s="76" t="e">
        <v>#DIV/0!</v>
      </c>
      <c r="D35" s="76" t="e">
        <v>#DIV/0!</v>
      </c>
      <c r="E35" s="76" t="e">
        <v>#VALUE!</v>
      </c>
      <c r="F35" s="76" t="e">
        <v>#DIV/0!</v>
      </c>
      <c r="G35" s="76" t="e">
        <v>#DIV/0!</v>
      </c>
      <c r="H35" s="76">
        <v>7.6149675302680908</v>
      </c>
      <c r="I35" s="76">
        <v>4.1682634606247548</v>
      </c>
      <c r="J35" s="76">
        <v>5.6020589216595695</v>
      </c>
      <c r="K35" s="76">
        <v>5.0644026965913636</v>
      </c>
      <c r="L35" s="76">
        <v>7.6394779045687145</v>
      </c>
      <c r="M35" s="76">
        <v>11.49965936091224</v>
      </c>
      <c r="N35" s="76">
        <v>11.11187859646121</v>
      </c>
      <c r="O35" s="76">
        <v>7.6815142260413305</v>
      </c>
      <c r="P35" s="76">
        <v>7.7831394344724414</v>
      </c>
      <c r="Q35" s="76">
        <v>4.5837206504651729</v>
      </c>
      <c r="R35" s="76">
        <v>1.6028529344923381</v>
      </c>
      <c r="S35" s="76">
        <v>1.1442486851205524</v>
      </c>
      <c r="T35" s="76">
        <v>4.8410090098855107</v>
      </c>
      <c r="U35" s="76">
        <v>1.4296281283525447</v>
      </c>
      <c r="V35" s="76">
        <v>3.3742340443430274</v>
      </c>
      <c r="W35" s="76">
        <v>4.5610707154173591</v>
      </c>
      <c r="X35" s="76">
        <v>3.8535934633882496</v>
      </c>
      <c r="Y35" s="76">
        <v>3.9321021791834498</v>
      </c>
      <c r="Z35" s="76">
        <v>5.7426903431630372</v>
      </c>
      <c r="AA35" s="76">
        <v>7.0274700695711401</v>
      </c>
      <c r="AB35" s="76">
        <v>1.5090151675690722</v>
      </c>
      <c r="AC35" s="76">
        <v>8.6122619931428233</v>
      </c>
      <c r="AD35" s="76">
        <v>5.718335474956393</v>
      </c>
      <c r="AE35" s="76">
        <v>5.4091094217375568</v>
      </c>
      <c r="AF35" s="76">
        <v>6.2688847274700255</v>
      </c>
      <c r="AG35" s="76">
        <v>5.4243698496301063</v>
      </c>
      <c r="AH35" s="76">
        <v>4.1402936468893037</v>
      </c>
      <c r="AI35" s="76">
        <v>3.21978028360701</v>
      </c>
      <c r="AJ35" s="76">
        <v>2.0051099818812146</v>
      </c>
      <c r="AK35" s="76">
        <v>2.6592486670198312</v>
      </c>
      <c r="AL35" s="76">
        <v>4.461751715684481</v>
      </c>
      <c r="AM35" s="76">
        <v>6.4598949935843253</v>
      </c>
      <c r="AN35" s="76">
        <v>6.7615257860322187</v>
      </c>
      <c r="AO35" s="76">
        <v>5.9214932197211523</v>
      </c>
      <c r="AP35" s="76">
        <v>6.7959677272644958</v>
      </c>
      <c r="AQ35" s="76">
        <v>4.9323291414329118</v>
      </c>
      <c r="AR35" s="76">
        <v>6.2014745856613818</v>
      </c>
      <c r="AS35" s="76">
        <v>6.5712212381303203</v>
      </c>
    </row>
    <row r="36" spans="1:45" ht="12" customHeight="1" x14ac:dyDescent="0.2">
      <c r="A36" s="116" t="s">
        <v>125</v>
      </c>
      <c r="B36" s="76"/>
      <c r="C36" s="76" t="e">
        <v>#DIV/0!</v>
      </c>
      <c r="D36" s="76" t="e">
        <v>#DIV/0!</v>
      </c>
      <c r="E36" s="76" t="e">
        <v>#VALUE!</v>
      </c>
      <c r="F36" s="76" t="e">
        <v>#DIV/0!</v>
      </c>
      <c r="G36" s="76" t="e">
        <v>#DIV/0!</v>
      </c>
      <c r="H36" s="76">
        <v>5.4932272347487654</v>
      </c>
      <c r="I36" s="76">
        <v>3.4083523557393525</v>
      </c>
      <c r="J36" s="76">
        <v>-0.2809147620601915</v>
      </c>
      <c r="K36" s="76">
        <v>1.8769728348782655</v>
      </c>
      <c r="L36" s="76">
        <v>2.2896474169247671</v>
      </c>
      <c r="M36" s="76">
        <v>2.8657515595122529</v>
      </c>
      <c r="N36" s="76">
        <v>6.0148623993847794</v>
      </c>
      <c r="O36" s="76">
        <v>2.0880062111112707</v>
      </c>
      <c r="P36" s="76">
        <v>7.192324159917618</v>
      </c>
      <c r="Q36" s="76">
        <v>5.9136112901196469</v>
      </c>
      <c r="R36" s="76">
        <v>-5.9411245302585458</v>
      </c>
      <c r="S36" s="76">
        <v>-6.8700249813196113</v>
      </c>
      <c r="T36" s="76">
        <v>9.7954815754754279</v>
      </c>
      <c r="U36" s="76">
        <v>-6.2595544856653085</v>
      </c>
      <c r="V36" s="76">
        <v>1.783492184158364</v>
      </c>
      <c r="W36" s="76">
        <v>-0.51611691398317783</v>
      </c>
      <c r="X36" s="76">
        <v>-0.35272888037396477</v>
      </c>
      <c r="Y36" s="76">
        <v>0.63868502181683162</v>
      </c>
      <c r="Z36" s="76">
        <v>2.3170982295971143</v>
      </c>
      <c r="AA36" s="76">
        <v>9.594421953246691</v>
      </c>
      <c r="AB36" s="76">
        <v>-6.6510209462813048</v>
      </c>
      <c r="AC36" s="76">
        <v>13.207721033285313</v>
      </c>
      <c r="AD36" s="76">
        <v>1.625425628681354</v>
      </c>
      <c r="AE36" s="76">
        <v>5.5112706262107736</v>
      </c>
      <c r="AF36" s="76">
        <v>4.3174542873442245</v>
      </c>
      <c r="AG36" s="76">
        <v>4.7996946618868996</v>
      </c>
      <c r="AH36" s="76">
        <v>3.3476397848055672</v>
      </c>
      <c r="AI36" s="76">
        <v>-1.3141624537327701</v>
      </c>
      <c r="AJ36" s="76">
        <v>-2.0136614740062675</v>
      </c>
      <c r="AK36" s="76">
        <v>-2.0408599566938079</v>
      </c>
      <c r="AL36" s="76">
        <v>4.6776156779104516</v>
      </c>
      <c r="AM36" s="76">
        <v>7.5935763903640652</v>
      </c>
      <c r="AN36" s="76">
        <v>7.9132070461887416</v>
      </c>
      <c r="AO36" s="76">
        <v>3.2506396827407746</v>
      </c>
      <c r="AP36" s="76">
        <v>1.6174536639744996</v>
      </c>
      <c r="AQ36" s="76">
        <v>1.1980324202407244</v>
      </c>
      <c r="AR36" s="76">
        <v>3.1294292375667609</v>
      </c>
      <c r="AS36" s="76">
        <v>4.5067228050253094</v>
      </c>
    </row>
    <row r="37" spans="1:45" ht="12" customHeight="1" x14ac:dyDescent="0.2">
      <c r="A37" s="116" t="s">
        <v>126</v>
      </c>
      <c r="B37" s="76"/>
      <c r="C37" s="76" t="e">
        <v>#DIV/0!</v>
      </c>
      <c r="D37" s="76" t="e">
        <v>#DIV/0!</v>
      </c>
      <c r="E37" s="76" t="e">
        <v>#VALUE!</v>
      </c>
      <c r="F37" s="76" t="e">
        <v>#DIV/0!</v>
      </c>
      <c r="G37" s="76" t="e">
        <v>#DIV/0!</v>
      </c>
      <c r="H37" s="76">
        <v>10.383157711197866</v>
      </c>
      <c r="I37" s="76">
        <v>8.3616609569848066</v>
      </c>
      <c r="J37" s="76">
        <v>9.3553821232961631</v>
      </c>
      <c r="K37" s="76">
        <v>3.5833586919297611</v>
      </c>
      <c r="L37" s="76">
        <v>6.196580501896265</v>
      </c>
      <c r="M37" s="76">
        <v>7.6625290293523385</v>
      </c>
      <c r="N37" s="76">
        <v>14.392898189326765</v>
      </c>
      <c r="O37" s="76">
        <v>17.060968298333144</v>
      </c>
      <c r="P37" s="76">
        <v>11.032962700489346</v>
      </c>
      <c r="Q37" s="76">
        <v>1.9749964830608757</v>
      </c>
      <c r="R37" s="76">
        <v>-0.23024689035618939</v>
      </c>
      <c r="S37" s="76">
        <v>7.1367223022233972E-2</v>
      </c>
      <c r="T37" s="76">
        <v>-1.4782685511006366</v>
      </c>
      <c r="U37" s="76">
        <v>4.2455503739119216</v>
      </c>
      <c r="V37" s="76">
        <v>0.50555150934012971</v>
      </c>
      <c r="W37" s="76">
        <v>5.361147166848812</v>
      </c>
      <c r="X37" s="76">
        <v>4.2589566446372906</v>
      </c>
      <c r="Y37" s="76">
        <v>6.1124745610892095</v>
      </c>
      <c r="Z37" s="76">
        <v>7.2466551708329385</v>
      </c>
      <c r="AA37" s="76">
        <v>7.6802018166335584</v>
      </c>
      <c r="AB37" s="76">
        <v>9.235451244849525</v>
      </c>
      <c r="AC37" s="76">
        <v>6.845404385678</v>
      </c>
      <c r="AD37" s="76">
        <v>9.8086432829612278</v>
      </c>
      <c r="AE37" s="76">
        <v>5.3419697751598161</v>
      </c>
      <c r="AF37" s="76">
        <v>4.860840518738474</v>
      </c>
      <c r="AG37" s="76">
        <v>5.0345767741525105</v>
      </c>
      <c r="AH37" s="76">
        <v>4.5844499018928841</v>
      </c>
      <c r="AI37" s="76">
        <v>3.7659915178527292</v>
      </c>
      <c r="AJ37" s="76">
        <v>4.2489222283097927</v>
      </c>
      <c r="AK37" s="76">
        <v>4.3207948325609813</v>
      </c>
      <c r="AL37" s="76">
        <v>1.9867779239961747</v>
      </c>
      <c r="AM37" s="76">
        <v>3.0624994336562184</v>
      </c>
      <c r="AN37" s="76">
        <v>4.5120223804510529</v>
      </c>
      <c r="AO37" s="76">
        <v>6.0652782076549006</v>
      </c>
      <c r="AP37" s="76">
        <v>7.5084123597481067</v>
      </c>
      <c r="AQ37" s="76">
        <v>6.399568785962706</v>
      </c>
      <c r="AR37" s="76">
        <v>6.4735715514234959</v>
      </c>
      <c r="AS37" s="76">
        <v>3.5072519245421763</v>
      </c>
    </row>
    <row r="38" spans="1:45" ht="12" customHeight="1" x14ac:dyDescent="0.2">
      <c r="A38" s="116" t="s">
        <v>127</v>
      </c>
      <c r="B38" s="76"/>
      <c r="C38" s="76" t="e">
        <v>#DIV/0!</v>
      </c>
      <c r="D38" s="76" t="e">
        <v>#DIV/0!</v>
      </c>
      <c r="E38" s="76" t="e">
        <v>#VALUE!</v>
      </c>
      <c r="F38" s="76" t="e">
        <v>#DIV/0!</v>
      </c>
      <c r="G38" s="76" t="e">
        <v>#DIV/0!</v>
      </c>
      <c r="H38" s="76">
        <v>7.492923806671592</v>
      </c>
      <c r="I38" s="76">
        <v>3.8916195175942025</v>
      </c>
      <c r="J38" s="76">
        <v>7.6037885776300218</v>
      </c>
      <c r="K38" s="76">
        <v>9.064672834908837</v>
      </c>
      <c r="L38" s="76">
        <v>11.818684298811943</v>
      </c>
      <c r="M38" s="76">
        <v>16.527696431898796</v>
      </c>
      <c r="N38" s="76">
        <v>11.797208414753889</v>
      </c>
      <c r="O38" s="76">
        <v>7.147927367628637</v>
      </c>
      <c r="P38" s="76">
        <v>6.4250788651782464</v>
      </c>
      <c r="Q38" s="76">
        <v>3.2418792696901955</v>
      </c>
      <c r="R38" s="76">
        <v>3.4376832376971977</v>
      </c>
      <c r="S38" s="76">
        <v>3.0540991398551931</v>
      </c>
      <c r="T38" s="76">
        <v>3.9464947293055053</v>
      </c>
      <c r="U38" s="76">
        <v>5.5172749722982584</v>
      </c>
      <c r="V38" s="76">
        <v>5.3880869068270165</v>
      </c>
      <c r="W38" s="76">
        <v>6.9287621020430734</v>
      </c>
      <c r="X38" s="76">
        <v>6.4220108421880973</v>
      </c>
      <c r="Y38" s="76">
        <v>3.3403208251279404</v>
      </c>
      <c r="Z38" s="76">
        <v>6.1787459583874993</v>
      </c>
      <c r="AA38" s="76">
        <v>5.714689355844027</v>
      </c>
      <c r="AB38" s="76">
        <v>2.7428646315812433</v>
      </c>
      <c r="AC38" s="76">
        <v>7.0202453486020389</v>
      </c>
      <c r="AD38" s="76">
        <v>4.9397478396656203</v>
      </c>
      <c r="AE38" s="76">
        <v>4.6578546683065492</v>
      </c>
      <c r="AF38" s="76">
        <v>7.2915291314015418</v>
      </c>
      <c r="AG38" s="76">
        <v>6.5565641770821026</v>
      </c>
      <c r="AH38" s="76">
        <v>5.7958934998593614</v>
      </c>
      <c r="AI38" s="76">
        <v>5.0792302037103276</v>
      </c>
      <c r="AJ38" s="76">
        <v>3.5800892169057352</v>
      </c>
      <c r="AK38" s="76">
        <v>3.6907104320141215</v>
      </c>
      <c r="AL38" s="76">
        <v>5.975125434578632</v>
      </c>
      <c r="AM38" s="76">
        <v>8.4535542613028305</v>
      </c>
      <c r="AN38" s="76">
        <v>8.028001640256722</v>
      </c>
      <c r="AO38" s="76">
        <v>8.2948452982048781</v>
      </c>
      <c r="AP38" s="76">
        <v>8.2410493669681006</v>
      </c>
      <c r="AQ38" s="76">
        <v>6.3674920286949988</v>
      </c>
      <c r="AR38" s="76">
        <v>8.029376674719968</v>
      </c>
      <c r="AS38" s="76">
        <v>8.4486202127414423</v>
      </c>
    </row>
    <row r="39" spans="1:45" ht="12" customHeight="1" x14ac:dyDescent="0.2">
      <c r="A39" s="8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</row>
    <row r="40" spans="1:45" ht="12" customHeight="1" x14ac:dyDescent="0.2">
      <c r="A40" s="117" t="s">
        <v>128</v>
      </c>
      <c r="B40" s="129"/>
      <c r="C40" s="129" t="e">
        <v>#DIV/0!</v>
      </c>
      <c r="D40" s="129" t="e">
        <v>#DIV/0!</v>
      </c>
      <c r="E40" s="129" t="e">
        <v>#VALUE!</v>
      </c>
      <c r="F40" s="129" t="e">
        <v>#DIV/0!</v>
      </c>
      <c r="G40" s="129" t="e">
        <v>#DIV/0!</v>
      </c>
      <c r="H40" s="129">
        <v>11.546258523574316</v>
      </c>
      <c r="I40" s="129">
        <v>-1.7095713386782063</v>
      </c>
      <c r="J40" s="129">
        <v>1.685796627126912</v>
      </c>
      <c r="K40" s="129">
        <v>-4.8951373197099741</v>
      </c>
      <c r="L40" s="129">
        <v>6.7428400912844966</v>
      </c>
      <c r="M40" s="129">
        <v>18.762256346127447</v>
      </c>
      <c r="N40" s="129">
        <v>13.103039564476827</v>
      </c>
      <c r="O40" s="129">
        <v>9.3414309541051121</v>
      </c>
      <c r="P40" s="129">
        <v>11.939542612677334</v>
      </c>
      <c r="Q40" s="129">
        <v>15.62341721267555</v>
      </c>
      <c r="R40" s="129">
        <v>14.833007751350614</v>
      </c>
      <c r="S40" s="129">
        <v>18.835369251016722</v>
      </c>
      <c r="T40" s="129">
        <v>6.0849489772690113</v>
      </c>
      <c r="U40" s="129">
        <v>-6.9102716635547345</v>
      </c>
      <c r="V40" s="129">
        <v>1.4036131468598612</v>
      </c>
      <c r="W40" s="129">
        <v>2.5986115904598872</v>
      </c>
      <c r="X40" s="129">
        <v>3.7543533568926479</v>
      </c>
      <c r="Y40" s="129">
        <v>11.938249341420448</v>
      </c>
      <c r="Z40" s="129">
        <v>7.4362869745294491</v>
      </c>
      <c r="AA40" s="129">
        <v>6.8757771927914879</v>
      </c>
      <c r="AB40" s="129">
        <v>8.6887063030474554</v>
      </c>
      <c r="AC40" s="129">
        <v>10.687086216484865</v>
      </c>
      <c r="AD40" s="129">
        <v>10.194266927183126</v>
      </c>
      <c r="AE40" s="129">
        <v>9.8916178615270134</v>
      </c>
      <c r="AF40" s="129">
        <v>9.7695711382111519</v>
      </c>
      <c r="AG40" s="129">
        <v>1.2055694344588419</v>
      </c>
      <c r="AH40" s="129">
        <v>-4.8378851164873833</v>
      </c>
      <c r="AI40" s="129">
        <v>3.0045498685313365</v>
      </c>
      <c r="AJ40" s="129">
        <v>0.54559189723302204</v>
      </c>
      <c r="AK40" s="129">
        <v>5.1044103897467163</v>
      </c>
      <c r="AL40" s="129">
        <v>0.23496214681397731</v>
      </c>
      <c r="AM40" s="129">
        <v>-0.75405255553750994</v>
      </c>
      <c r="AN40" s="129">
        <v>-4.4861006276963877E-2</v>
      </c>
      <c r="AO40" s="129">
        <v>-2.2857085283121692</v>
      </c>
      <c r="AP40" s="129">
        <v>6.8041310782366082</v>
      </c>
      <c r="AQ40" s="129">
        <v>2.3546377086404391</v>
      </c>
      <c r="AR40" s="129">
        <v>3.5182988822837657</v>
      </c>
      <c r="AS40" s="129">
        <v>6.7712642166807502</v>
      </c>
    </row>
    <row r="41" spans="1:45" ht="12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2"/>
      <c r="AP41" s="132"/>
      <c r="AQ41" s="132"/>
      <c r="AR41" s="132"/>
      <c r="AS41" s="132"/>
    </row>
    <row r="42" spans="1:45" ht="12" customHeight="1" x14ac:dyDescent="0.2">
      <c r="A42" s="113" t="s">
        <v>102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F42" s="125"/>
      <c r="AG42" s="125"/>
      <c r="AH42" s="125"/>
    </row>
    <row r="43" spans="1:45" ht="12" customHeight="1" x14ac:dyDescent="0.2">
      <c r="A43" s="85" t="s">
        <v>0</v>
      </c>
      <c r="B43" s="76"/>
      <c r="C43" s="76" t="e">
        <v>#DIV/0!</v>
      </c>
      <c r="D43" s="76" t="e">
        <v>#DIV/0!</v>
      </c>
      <c r="E43" s="76">
        <v>3.7415285034730461</v>
      </c>
      <c r="F43" s="76">
        <v>0.78451274128930049</v>
      </c>
      <c r="G43" s="76">
        <v>3.0131262105300483</v>
      </c>
      <c r="H43" s="76">
        <v>-0.11257352520280817</v>
      </c>
      <c r="I43" s="76">
        <v>0.33681356862691469</v>
      </c>
      <c r="J43" s="76">
        <v>2.3897746127236053</v>
      </c>
      <c r="K43" s="76">
        <v>2.5719150553054071</v>
      </c>
      <c r="L43" s="76">
        <v>2.3584077994001307</v>
      </c>
      <c r="M43" s="76">
        <v>3.5269282312751615</v>
      </c>
      <c r="N43" s="76">
        <v>2.3098406286125028</v>
      </c>
      <c r="O43" s="76">
        <v>-0.40837543709248969</v>
      </c>
      <c r="P43" s="76">
        <v>1.6933044442220657</v>
      </c>
      <c r="Q43" s="76">
        <v>0.88986976895204517</v>
      </c>
      <c r="R43" s="76">
        <v>-1.1452667326787069</v>
      </c>
      <c r="S43" s="76">
        <v>-0.19950907297048293</v>
      </c>
      <c r="T43" s="76">
        <v>4.2995644195480853</v>
      </c>
      <c r="U43" s="76">
        <v>-1.6544955149604301</v>
      </c>
      <c r="V43" s="76">
        <v>0.95524389268004661</v>
      </c>
      <c r="W43" s="76">
        <v>0.91173021705799329</v>
      </c>
      <c r="X43" s="76">
        <v>4.2490339108302244</v>
      </c>
      <c r="Y43" s="76">
        <v>-2.4275438791064197</v>
      </c>
      <c r="Z43" s="76">
        <v>3.3187601467041805</v>
      </c>
      <c r="AA43" s="76">
        <v>1.7515551966980292</v>
      </c>
      <c r="AB43" s="76">
        <v>0.22185766443285626</v>
      </c>
      <c r="AC43" s="76">
        <v>2.8651477722262619</v>
      </c>
      <c r="AD43" s="76">
        <v>0.739184231922696</v>
      </c>
      <c r="AE43" s="76">
        <v>1.4232641422894377</v>
      </c>
      <c r="AF43" s="75">
        <v>1.5361592116793998</v>
      </c>
      <c r="AG43" s="75">
        <v>1.3826374784686957</v>
      </c>
      <c r="AH43" s="75">
        <v>-0.59784033914727086</v>
      </c>
      <c r="AI43" s="75">
        <v>0.86035882884702986</v>
      </c>
      <c r="AJ43" s="75">
        <v>0.76687813387250614</v>
      </c>
      <c r="AK43" s="75">
        <v>1.52923727985943</v>
      </c>
      <c r="AL43" s="75">
        <v>1.4488874813646913</v>
      </c>
      <c r="AM43" s="75">
        <v>2.651381750427606</v>
      </c>
      <c r="AN43" s="75">
        <v>0.82346935747579231</v>
      </c>
      <c r="AO43" s="75">
        <v>0.97580011784763609</v>
      </c>
      <c r="AP43" s="75">
        <v>1.7314859682023398</v>
      </c>
      <c r="AQ43" s="75">
        <v>1.3271782739834759</v>
      </c>
      <c r="AR43" s="75">
        <v>2.2144484627796279</v>
      </c>
      <c r="AS43" s="75">
        <v>1.1820468881689861</v>
      </c>
    </row>
    <row r="44" spans="1:45" ht="12" customHeight="1" x14ac:dyDescent="0.2">
      <c r="A44" s="116" t="s">
        <v>125</v>
      </c>
      <c r="B44" s="76"/>
      <c r="C44" s="76" t="e">
        <v>#DIV/0!</v>
      </c>
      <c r="D44" s="76" t="e">
        <v>#DIV/0!</v>
      </c>
      <c r="E44" s="76">
        <v>2.6742241180550685</v>
      </c>
      <c r="F44" s="76">
        <v>2.054314643091093</v>
      </c>
      <c r="G44" s="76">
        <v>1.9044276701546403</v>
      </c>
      <c r="H44" s="76">
        <v>-1.7363843745811347</v>
      </c>
      <c r="I44" s="76">
        <v>0.80519686996505246</v>
      </c>
      <c r="J44" s="76">
        <v>0.52986972851818415</v>
      </c>
      <c r="K44" s="76">
        <v>2.9767371882135629</v>
      </c>
      <c r="L44" s="76">
        <v>-2.3625067639838515</v>
      </c>
      <c r="M44" s="76">
        <v>1.1526487681647435</v>
      </c>
      <c r="N44" s="76">
        <v>5.3418974614800163</v>
      </c>
      <c r="O44" s="76">
        <v>-0.75294502540633745</v>
      </c>
      <c r="P44" s="76">
        <v>-0.50765847953208043</v>
      </c>
      <c r="Q44" s="76">
        <v>1.6291866411256795</v>
      </c>
      <c r="R44" s="76">
        <v>-6.7824890391485209</v>
      </c>
      <c r="S44" s="76">
        <v>-0.69361406175891815</v>
      </c>
      <c r="T44" s="76">
        <v>13.390063773357696</v>
      </c>
      <c r="U44" s="76">
        <v>-10.970868425989543</v>
      </c>
      <c r="V44" s="76">
        <v>1.5145509100804366</v>
      </c>
      <c r="W44" s="76">
        <v>-2.9608474248204009</v>
      </c>
      <c r="X44" s="76">
        <v>14.065209668708057</v>
      </c>
      <c r="Y44" s="76">
        <v>-10.932436630884634</v>
      </c>
      <c r="Z44" s="76">
        <v>5.9048042238404763</v>
      </c>
      <c r="AA44" s="76">
        <v>1.5543457874147348</v>
      </c>
      <c r="AB44" s="76">
        <v>-9.2182547587016384E-2</v>
      </c>
      <c r="AC44" s="76">
        <v>4.5571571962727431</v>
      </c>
      <c r="AD44" s="76">
        <v>-3.1694915381365818</v>
      </c>
      <c r="AE44" s="76">
        <v>3.8155960621704565</v>
      </c>
      <c r="AF44" s="75">
        <v>0.22796604426047473</v>
      </c>
      <c r="AG44" s="75">
        <v>3.1692235050664319</v>
      </c>
      <c r="AH44" s="75">
        <v>-4.4872712259736991</v>
      </c>
      <c r="AI44" s="75">
        <v>-0.43492890506235948</v>
      </c>
      <c r="AJ44" s="75">
        <v>6.9185088314194232E-2</v>
      </c>
      <c r="AK44" s="75">
        <v>2.9845251862737898</v>
      </c>
      <c r="AL44" s="75">
        <v>3.3389781054425249</v>
      </c>
      <c r="AM44" s="75">
        <v>1.1514649470547367</v>
      </c>
      <c r="AN44" s="75">
        <v>-0.44583532888343713</v>
      </c>
      <c r="AO44" s="75">
        <v>-0.21172860267347771</v>
      </c>
      <c r="AP44" s="75">
        <v>0.60286960533013634</v>
      </c>
      <c r="AQ44" s="75">
        <v>1.2416270147842523</v>
      </c>
      <c r="AR44" s="75">
        <v>1.3957245660966677</v>
      </c>
      <c r="AS44" s="75">
        <v>1.3820683481831297</v>
      </c>
    </row>
    <row r="45" spans="1:45" ht="12" customHeight="1" x14ac:dyDescent="0.2">
      <c r="A45" s="116" t="s">
        <v>126</v>
      </c>
      <c r="B45" s="76"/>
      <c r="C45" s="76" t="e">
        <v>#DIV/0!</v>
      </c>
      <c r="D45" s="76" t="e">
        <v>#DIV/0!</v>
      </c>
      <c r="E45" s="76">
        <v>4.27605667071147</v>
      </c>
      <c r="F45" s="76">
        <v>-0.34579941148531468</v>
      </c>
      <c r="G45" s="76">
        <v>2.275238601760865</v>
      </c>
      <c r="H45" s="76">
        <v>3.8456988131582603</v>
      </c>
      <c r="I45" s="76">
        <v>2.6374096056437368</v>
      </c>
      <c r="J45" s="76">
        <v>3.2315486932232851E-2</v>
      </c>
      <c r="K45" s="76">
        <v>-2.8981029612299758</v>
      </c>
      <c r="L45" s="76">
        <v>6.5917172755702858</v>
      </c>
      <c r="M45" s="76">
        <v>4.1412131472599922</v>
      </c>
      <c r="N45" s="76">
        <v>5.9793887426984549</v>
      </c>
      <c r="O45" s="76">
        <v>-0.74410106124994657</v>
      </c>
      <c r="P45" s="76">
        <v>1.6002718301064256</v>
      </c>
      <c r="Q45" s="76">
        <v>-4.6658507276917334</v>
      </c>
      <c r="R45" s="76">
        <v>4.0930555140849867</v>
      </c>
      <c r="S45" s="76">
        <v>-1.2218707761421421</v>
      </c>
      <c r="T45" s="76">
        <v>0.88017447892903</v>
      </c>
      <c r="U45" s="76">
        <v>0.21543620143329445</v>
      </c>
      <c r="V45" s="76">
        <v>1.1165876727131652</v>
      </c>
      <c r="W45" s="76">
        <v>2.6311975734311988</v>
      </c>
      <c r="X45" s="76">
        <v>0.5945331017578992</v>
      </c>
      <c r="Y45" s="76">
        <v>1.449511156963279</v>
      </c>
      <c r="Z45" s="76">
        <v>2.3791975860638193</v>
      </c>
      <c r="AA45" s="76">
        <v>3.0949846609592768</v>
      </c>
      <c r="AB45" s="76">
        <v>2.1654052247211064</v>
      </c>
      <c r="AC45" s="76">
        <v>-0.99079719651551379</v>
      </c>
      <c r="AD45" s="76">
        <v>4.9100419020757347</v>
      </c>
      <c r="AE45" s="76">
        <v>-0.43624238771838852</v>
      </c>
      <c r="AF45" s="76">
        <v>1.4346726129483844</v>
      </c>
      <c r="AG45" s="76">
        <v>-0.78441523448156136</v>
      </c>
      <c r="AH45" s="76">
        <v>3.8449159388315168</v>
      </c>
      <c r="AI45" s="76">
        <v>-0.29103622167966359</v>
      </c>
      <c r="AJ45" s="76">
        <v>1.4512084721238994</v>
      </c>
      <c r="AK45" s="76">
        <v>-0.58834005916651444</v>
      </c>
      <c r="AL45" s="76">
        <v>1.0594788452713555</v>
      </c>
      <c r="AM45" s="76">
        <v>1.3830636235147464</v>
      </c>
      <c r="AN45" s="76">
        <v>2.5544543198490421</v>
      </c>
      <c r="AO45" s="76">
        <v>1.1118856460115678</v>
      </c>
      <c r="AP45" s="76">
        <v>1.9885638017106411</v>
      </c>
      <c r="AQ45" s="76">
        <v>0.73798673642959667</v>
      </c>
      <c r="AR45" s="76">
        <v>2.4317119667450759</v>
      </c>
      <c r="AS45" s="76">
        <v>-1.5645204256269807</v>
      </c>
    </row>
    <row r="46" spans="1:45" ht="12" customHeight="1" x14ac:dyDescent="0.2">
      <c r="A46" s="116" t="s">
        <v>127</v>
      </c>
      <c r="B46" s="76"/>
      <c r="C46" s="76" t="e">
        <v>#DIV/0!</v>
      </c>
      <c r="D46" s="76" t="e">
        <v>#DIV/0!</v>
      </c>
      <c r="E46" s="76">
        <v>3.3453015759262961</v>
      </c>
      <c r="F46" s="76">
        <v>0.69853682419154239</v>
      </c>
      <c r="G46" s="76">
        <v>2.941792923967923</v>
      </c>
      <c r="H46" s="76">
        <v>0.31782758830429803</v>
      </c>
      <c r="I46" s="76">
        <v>-0.15986030449915978</v>
      </c>
      <c r="J46" s="76">
        <v>4.2705141916011158</v>
      </c>
      <c r="K46" s="76">
        <v>4.4553066911211969</v>
      </c>
      <c r="L46" s="76">
        <v>2.936585846378259</v>
      </c>
      <c r="M46" s="76">
        <v>3.9862445640538979</v>
      </c>
      <c r="N46" s="76">
        <v>0.14799007991637136</v>
      </c>
      <c r="O46" s="76">
        <v>6.1062161074376675E-3</v>
      </c>
      <c r="P46" s="76">
        <v>1.9369662234467011</v>
      </c>
      <c r="Q46" s="76">
        <v>1.1383288582138107</v>
      </c>
      <c r="R46" s="76">
        <v>5.7075495184411018E-2</v>
      </c>
      <c r="S46" s="76">
        <v>4.3484217433498173E-4</v>
      </c>
      <c r="T46" s="76">
        <v>2.6802279060229361</v>
      </c>
      <c r="U46" s="76">
        <v>2.643090616164212</v>
      </c>
      <c r="V46" s="76">
        <v>-0.10630917879460577</v>
      </c>
      <c r="W46" s="76">
        <v>1.6324958533771694</v>
      </c>
      <c r="X46" s="76">
        <v>2.4371283651376308</v>
      </c>
      <c r="Y46" s="76">
        <v>-0.81039335448774841</v>
      </c>
      <c r="Z46" s="134">
        <v>8.5</v>
      </c>
      <c r="AA46" s="76">
        <v>1.1609802329180186</v>
      </c>
      <c r="AB46" s="76">
        <v>-0.17171073184127916</v>
      </c>
      <c r="AC46" s="76">
        <v>2.9612520854906732</v>
      </c>
      <c r="AD46" s="76">
        <v>0.90199964902879515</v>
      </c>
      <c r="AE46" s="76">
        <v>0.87259297892967602</v>
      </c>
      <c r="AF46" s="76">
        <v>2.5904331496894972</v>
      </c>
      <c r="AG46" s="76">
        <v>1.9141529583639239</v>
      </c>
      <c r="AH46" s="76">
        <v>0.19194279058720731</v>
      </c>
      <c r="AI46" s="76">
        <v>0.27437713939706398</v>
      </c>
      <c r="AJ46" s="76">
        <v>1.4986906796128796</v>
      </c>
      <c r="AK46" s="76">
        <v>1.5192685519563653</v>
      </c>
      <c r="AL46" s="76">
        <v>2.5116785683903853</v>
      </c>
      <c r="AM46" s="76">
        <v>2.6736151569017874</v>
      </c>
      <c r="AN46" s="76">
        <v>1.2796494563672489</v>
      </c>
      <c r="AO46" s="76">
        <v>1.495665710858618</v>
      </c>
      <c r="AP46" s="76">
        <v>2.4472699395838626</v>
      </c>
      <c r="AQ46" s="76">
        <v>0.98294690488245351</v>
      </c>
      <c r="AR46" s="76">
        <v>3.0192279694177593</v>
      </c>
      <c r="AS46" s="76">
        <v>1.7264470334309001</v>
      </c>
    </row>
    <row r="47" spans="1:45" ht="12" customHeight="1" x14ac:dyDescent="0.2">
      <c r="A47" s="85" t="s">
        <v>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</row>
    <row r="48" spans="1:45" ht="12" customHeight="1" x14ac:dyDescent="0.2">
      <c r="A48" s="117" t="s">
        <v>128</v>
      </c>
      <c r="B48" s="129"/>
      <c r="C48" s="129" t="e">
        <v>#DIV/0!</v>
      </c>
      <c r="D48" s="129" t="e">
        <v>#DIV/0!</v>
      </c>
      <c r="E48" s="129">
        <v>9.1553299330444204</v>
      </c>
      <c r="F48" s="129">
        <v>-0.51974146449433878</v>
      </c>
      <c r="G48" s="129">
        <v>9.3301919811709091</v>
      </c>
      <c r="H48" s="129">
        <v>-6.0421554749773616</v>
      </c>
      <c r="I48" s="129">
        <v>-3.8163689952946056</v>
      </c>
      <c r="J48" s="129">
        <v>2.9167282677246886</v>
      </c>
      <c r="K48" s="129">
        <v>2.254525608005653</v>
      </c>
      <c r="L48" s="129">
        <v>5.4554613802600738</v>
      </c>
      <c r="M48" s="129">
        <v>7.0140632562655236</v>
      </c>
      <c r="N48" s="129">
        <v>-1.9874230480588562</v>
      </c>
      <c r="O48" s="129">
        <v>-1.146280466328653</v>
      </c>
      <c r="P48" s="129">
        <v>7.9612367417254415</v>
      </c>
      <c r="Q48" s="129">
        <v>10.535842783598625</v>
      </c>
      <c r="R48" s="129">
        <v>-2.657443620181843</v>
      </c>
      <c r="S48" s="129">
        <v>2.2991428392862279</v>
      </c>
      <c r="T48" s="129">
        <v>-3.6224453758676334</v>
      </c>
      <c r="U48" s="129">
        <v>-3.0046045611048844</v>
      </c>
      <c r="V48" s="129">
        <v>6.0362631437711034</v>
      </c>
      <c r="W48" s="129">
        <v>3.5046947193510425</v>
      </c>
      <c r="X48" s="129">
        <v>-2.5367819005139181</v>
      </c>
      <c r="Y48" s="129">
        <v>4.6461609399778281</v>
      </c>
      <c r="Z48" s="129">
        <v>1.7716684318868081</v>
      </c>
      <c r="AA48" s="129">
        <v>2.9646965913465717</v>
      </c>
      <c r="AB48" s="129">
        <v>-0.88351761638103543</v>
      </c>
      <c r="AC48" s="129">
        <v>6.5702135223842273</v>
      </c>
      <c r="AD48" s="129">
        <v>1.3185438351334122</v>
      </c>
      <c r="AE48" s="129">
        <v>2.6819035741787234</v>
      </c>
      <c r="AF48" s="129">
        <v>-0.99359736711106539</v>
      </c>
      <c r="AG48" s="129">
        <v>-1.744180719220334</v>
      </c>
      <c r="AH48" s="129">
        <v>-4.7316569419317052</v>
      </c>
      <c r="AI48" s="129">
        <v>11.144054230500222</v>
      </c>
      <c r="AJ48" s="129">
        <v>-3.3571102728462088</v>
      </c>
      <c r="AK48" s="129">
        <v>2.7108176301068765</v>
      </c>
      <c r="AL48" s="129">
        <v>-9.1454038436171956</v>
      </c>
      <c r="AM48" s="129">
        <v>10.047399915891786</v>
      </c>
      <c r="AN48" s="129">
        <v>-2.666519649697896</v>
      </c>
      <c r="AO48" s="129">
        <v>0.4081918372790927</v>
      </c>
      <c r="AP48" s="129">
        <v>-0.69368512222044432</v>
      </c>
      <c r="AQ48" s="129">
        <v>5.4627909562591892</v>
      </c>
      <c r="AR48" s="129">
        <v>-1.5599435871492262</v>
      </c>
      <c r="AS48" s="129">
        <v>3.5634249783063732</v>
      </c>
    </row>
    <row r="49" spans="1:45" ht="12" customHeight="1" x14ac:dyDescent="0.2">
      <c r="A49" s="133"/>
      <c r="B49" s="76"/>
      <c r="C49" s="76"/>
      <c r="D49" s="76"/>
      <c r="E49" s="76"/>
      <c r="F49" s="76"/>
      <c r="G49" s="76"/>
      <c r="H49" s="76"/>
      <c r="I49" s="12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</row>
    <row r="50" spans="1:45" ht="12" customHeight="1" x14ac:dyDescent="0.2">
      <c r="A50" s="113" t="s">
        <v>100</v>
      </c>
      <c r="B50" s="76"/>
      <c r="C50" s="76"/>
      <c r="D50" s="76"/>
      <c r="E50" s="76"/>
      <c r="F50" s="76"/>
      <c r="G50" s="76"/>
      <c r="H50" s="76"/>
      <c r="I50" s="12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</row>
    <row r="51" spans="1:45" ht="12" customHeight="1" x14ac:dyDescent="0.2">
      <c r="A51" s="85" t="s">
        <v>0</v>
      </c>
      <c r="B51" s="76"/>
      <c r="C51" s="76" t="e">
        <v>#DIV/0!</v>
      </c>
      <c r="D51" s="76" t="e">
        <v>#DIV/0!</v>
      </c>
      <c r="E51" s="76">
        <v>2.9870450421950245</v>
      </c>
      <c r="F51" s="76">
        <v>2.802758075102818</v>
      </c>
      <c r="G51" s="76">
        <v>1.4920304642221716</v>
      </c>
      <c r="H51" s="76">
        <v>0.17645171125406645</v>
      </c>
      <c r="I51" s="76">
        <v>0.25847716441045332</v>
      </c>
      <c r="J51" s="76">
        <v>2.3828815194739672</v>
      </c>
      <c r="K51" s="76">
        <v>2.5724546816155991</v>
      </c>
      <c r="L51" s="76">
        <v>2.8501878729375152</v>
      </c>
      <c r="M51" s="76">
        <v>2.9033925705393315</v>
      </c>
      <c r="N51" s="76">
        <v>1.8016106555258204</v>
      </c>
      <c r="O51" s="76">
        <v>1.0647635890605356</v>
      </c>
      <c r="P51" s="76">
        <v>0.77158051473009692</v>
      </c>
      <c r="Q51" s="76">
        <v>0.20985589120898762</v>
      </c>
      <c r="R51" s="76">
        <v>-0.10798462369530082</v>
      </c>
      <c r="S51" s="76">
        <v>6.1406472464953232E-2</v>
      </c>
      <c r="T51" s="76">
        <v>0.87470352408915986</v>
      </c>
      <c r="U51" s="76">
        <v>1.0486518846148707</v>
      </c>
      <c r="V51" s="76">
        <v>0.99158415494327024</v>
      </c>
      <c r="W51" s="76">
        <v>1.2850294369150639</v>
      </c>
      <c r="X51" s="76">
        <v>1.1583045154526017</v>
      </c>
      <c r="Y51" s="76">
        <v>1.2807776947877603</v>
      </c>
      <c r="Z51" s="76">
        <v>1.8363361519864174</v>
      </c>
      <c r="AA51" s="76">
        <v>1.7079351504627693</v>
      </c>
      <c r="AB51" s="76">
        <v>1.2933378707580268</v>
      </c>
      <c r="AC51" s="76">
        <v>1.5336534547235159</v>
      </c>
      <c r="AD51" s="76">
        <v>1.4704518084970974</v>
      </c>
      <c r="AE51" s="76">
        <v>1.41598398874061</v>
      </c>
      <c r="AF51" s="76">
        <v>1.3533433899999059</v>
      </c>
      <c r="AG51" s="76">
        <v>0.864721856811701</v>
      </c>
      <c r="AH51" s="76">
        <v>0.41543981659244444</v>
      </c>
      <c r="AI51" s="76">
        <v>0.52155936324127516</v>
      </c>
      <c r="AJ51" s="76">
        <v>0.8664601853089815</v>
      </c>
      <c r="AK51" s="76">
        <v>1.339228203846532</v>
      </c>
      <c r="AL51" s="76">
        <v>1.8693482855633325</v>
      </c>
      <c r="AM51" s="76">
        <v>1.7256971654475706</v>
      </c>
      <c r="AN51" s="76">
        <v>1.3682212197386745</v>
      </c>
      <c r="AO51" s="76">
        <v>1.2090148085214247</v>
      </c>
      <c r="AP51" s="76">
        <v>1.3794346427564941</v>
      </c>
      <c r="AQ51" s="76">
        <v>1.5606354075749396</v>
      </c>
      <c r="AR51" s="76">
        <v>1.860321998954606</v>
      </c>
      <c r="AS51" s="76">
        <v>1.6999011247675444</v>
      </c>
    </row>
    <row r="52" spans="1:45" ht="12" customHeight="1" x14ac:dyDescent="0.2">
      <c r="A52" s="116" t="s">
        <v>125</v>
      </c>
      <c r="B52" s="76"/>
      <c r="C52" s="76" t="e">
        <v>#DIV/0!</v>
      </c>
      <c r="D52" s="76" t="e">
        <v>#DIV/0!</v>
      </c>
      <c r="E52" s="76">
        <v>2.5505212956979939</v>
      </c>
      <c r="F52" s="76">
        <v>2.6097967087154172</v>
      </c>
      <c r="G52" s="76">
        <v>0.67449279583424726</v>
      </c>
      <c r="H52" s="76">
        <v>-0.17620331951596624</v>
      </c>
      <c r="I52" s="76">
        <v>0.21603597971029398</v>
      </c>
      <c r="J52" s="76">
        <v>0.98256538359695611</v>
      </c>
      <c r="K52" s="76">
        <v>0.65448072645319932</v>
      </c>
      <c r="L52" s="76">
        <v>0.46447383639247608</v>
      </c>
      <c r="M52" s="76">
        <v>1.1903603141621533</v>
      </c>
      <c r="N52" s="76">
        <v>2.0283664121465206</v>
      </c>
      <c r="O52" s="76">
        <v>1.8145808750421821</v>
      </c>
      <c r="P52" s="76">
        <v>-0.16395436995517709</v>
      </c>
      <c r="Q52" s="76">
        <v>-2.1082262406757257</v>
      </c>
      <c r="R52" s="76">
        <v>-2.1508913077787239</v>
      </c>
      <c r="S52" s="76">
        <v>-1.4707896569925993</v>
      </c>
      <c r="T52" s="76">
        <v>0.13957956866776922</v>
      </c>
      <c r="U52" s="76">
        <v>0.44736732582071337</v>
      </c>
      <c r="V52" s="76">
        <v>-0.4094699064844276</v>
      </c>
      <c r="W52" s="76">
        <v>-0.29941508367697933</v>
      </c>
      <c r="X52" s="76">
        <v>0.56941023584073935</v>
      </c>
      <c r="Y52" s="76">
        <v>1.5822492818115874</v>
      </c>
      <c r="Z52" s="76">
        <v>2.1408874416795509</v>
      </c>
      <c r="AA52" s="76">
        <v>2.6005066065806215</v>
      </c>
      <c r="AB52" s="76">
        <v>1.6919542729323167</v>
      </c>
      <c r="AC52" s="76">
        <v>0.56371910353538723</v>
      </c>
      <c r="AD52" s="76">
        <v>0.86146005871035047</v>
      </c>
      <c r="AE52" s="76">
        <v>1.4385505703547352</v>
      </c>
      <c r="AF52" s="76">
        <v>1.1512691465659586</v>
      </c>
      <c r="AG52" s="76">
        <v>0.12983517282094681</v>
      </c>
      <c r="AH52" s="76">
        <v>-1.1894244982894153</v>
      </c>
      <c r="AI52" s="76">
        <v>-1.0675805771822366</v>
      </c>
      <c r="AJ52" s="76">
        <v>0.53688115940271341</v>
      </c>
      <c r="AK52" s="76">
        <v>2.4532837774914329</v>
      </c>
      <c r="AL52" s="76">
        <v>2.7066603549282808</v>
      </c>
      <c r="AM52" s="76">
        <v>1.5271792015545183</v>
      </c>
      <c r="AN52" s="76">
        <v>7.0813995135998731E-2</v>
      </c>
      <c r="AO52" s="76">
        <v>-0.2939477289745307</v>
      </c>
      <c r="AP52" s="76">
        <v>0.34626719820511909</v>
      </c>
      <c r="AQ52" s="76">
        <v>1.4015935097231536</v>
      </c>
      <c r="AR52" s="76">
        <v>1.3609694379593806</v>
      </c>
      <c r="AS52" s="76">
        <v>1.4370994881558685</v>
      </c>
    </row>
    <row r="53" spans="1:45" ht="12" customHeight="1" x14ac:dyDescent="0.2">
      <c r="A53" s="116" t="s">
        <v>126</v>
      </c>
      <c r="B53" s="76"/>
      <c r="C53" s="76" t="e">
        <v>#DIV/0!</v>
      </c>
      <c r="D53" s="76" t="e">
        <v>#DIV/0!</v>
      </c>
      <c r="E53" s="76">
        <v>3.4396166159514685</v>
      </c>
      <c r="F53" s="76">
        <v>2.3908037719793773</v>
      </c>
      <c r="G53" s="76">
        <v>1.5730373970846756</v>
      </c>
      <c r="H53" s="76">
        <v>2.290563539505297</v>
      </c>
      <c r="I53" s="76">
        <v>1.6589644292846373</v>
      </c>
      <c r="J53" s="76">
        <v>-0.25976893379829891</v>
      </c>
      <c r="K53" s="76">
        <v>0.4534157145051898</v>
      </c>
      <c r="L53" s="76">
        <v>3.663188917959137</v>
      </c>
      <c r="M53" s="76">
        <v>5.3053577255059103</v>
      </c>
      <c r="N53" s="76">
        <v>3.79844853178819</v>
      </c>
      <c r="O53" s="76">
        <v>2.0476907417166679</v>
      </c>
      <c r="P53" s="76">
        <v>-0.6968006486823608</v>
      </c>
      <c r="Q53" s="76">
        <v>-1.5265019962066528</v>
      </c>
      <c r="R53" s="76">
        <v>0.62490805370769564</v>
      </c>
      <c r="S53" s="76">
        <v>0.52560105748311603</v>
      </c>
      <c r="T53" s="76">
        <v>0.42156684148235701</v>
      </c>
      <c r="U53" s="76">
        <v>0.42306840803965073</v>
      </c>
      <c r="V53" s="76">
        <v>1.1115898963105941</v>
      </c>
      <c r="W53" s="76">
        <v>1.3698060639576459</v>
      </c>
      <c r="X53" s="76">
        <v>1.9130618937622579</v>
      </c>
      <c r="Y53" s="76">
        <v>2.0087810461564271</v>
      </c>
      <c r="Z53" s="76">
        <v>2.3574096388240706</v>
      </c>
      <c r="AA53" s="76">
        <v>2.0032539609260214</v>
      </c>
      <c r="AB53" s="76">
        <v>1.7124423877925343</v>
      </c>
      <c r="AC53" s="76">
        <v>1.6356754945550334</v>
      </c>
      <c r="AD53" s="76">
        <v>1.4709359323987758</v>
      </c>
      <c r="AE53" s="76">
        <v>1.2479296919965188</v>
      </c>
      <c r="AF53" s="76">
        <v>0.39195375732856697</v>
      </c>
      <c r="AG53" s="76">
        <v>1.1641270959728445</v>
      </c>
      <c r="AH53" s="76">
        <v>2.2093614811045326</v>
      </c>
      <c r="AI53" s="76">
        <v>1.5029496114632002</v>
      </c>
      <c r="AJ53" s="76">
        <v>0.24198610286949584</v>
      </c>
      <c r="AK53" s="76">
        <v>-0.10593374475077466</v>
      </c>
      <c r="AL53" s="76">
        <v>0.25641966387832671</v>
      </c>
      <c r="AM53" s="76">
        <v>1.1764324101023016</v>
      </c>
      <c r="AN53" s="76">
        <v>2.6809043267373101</v>
      </c>
      <c r="AO53" s="76">
        <v>2.1197518413316185</v>
      </c>
      <c r="AP53" s="76">
        <v>1.0116394146773233</v>
      </c>
      <c r="AQ53" s="76">
        <v>1.1202299245791636</v>
      </c>
      <c r="AR53" s="76">
        <v>1.3030942198281936</v>
      </c>
      <c r="AS53" s="76">
        <v>0.83617752393014833</v>
      </c>
    </row>
    <row r="54" spans="1:45" ht="12" customHeight="1" x14ac:dyDescent="0.2">
      <c r="A54" s="116" t="s">
        <v>127</v>
      </c>
      <c r="B54" s="76"/>
      <c r="C54" s="76" t="e">
        <v>#DIV/0!</v>
      </c>
      <c r="D54" s="76" t="e">
        <v>#DIV/0!</v>
      </c>
      <c r="E54" s="76">
        <v>2.7187224536513455</v>
      </c>
      <c r="F54" s="76">
        <v>2.5848014962123411</v>
      </c>
      <c r="G54" s="76">
        <v>1.665238983421613</v>
      </c>
      <c r="H54" s="76">
        <v>0.18546133296484246</v>
      </c>
      <c r="I54" s="76">
        <v>0.44452390809057718</v>
      </c>
      <c r="J54" s="76">
        <v>4.3126201406195719</v>
      </c>
      <c r="K54" s="76">
        <v>4.085994331747278</v>
      </c>
      <c r="L54" s="76">
        <v>3.4940231605331329</v>
      </c>
      <c r="M54" s="76">
        <v>2.7269113112483589</v>
      </c>
      <c r="N54" s="76">
        <v>1.2746926183499818</v>
      </c>
      <c r="O54" s="76">
        <v>0.34943850376043528</v>
      </c>
      <c r="P54" s="76">
        <v>0.86755986671787078</v>
      </c>
      <c r="Q54" s="76">
        <v>1.0410727067884595</v>
      </c>
      <c r="R54" s="76">
        <v>0.33382545629463412</v>
      </c>
      <c r="S54" s="76">
        <v>0.71230988857076127</v>
      </c>
      <c r="T54" s="76">
        <v>1.7619239331363667</v>
      </c>
      <c r="U54" s="76">
        <v>1.8275854417385773</v>
      </c>
      <c r="V54" s="76">
        <v>1.3457599232770345</v>
      </c>
      <c r="W54" s="76">
        <v>1.8439072579256255</v>
      </c>
      <c r="X54" s="76">
        <v>1.2646071773509737</v>
      </c>
      <c r="Y54" s="76">
        <v>0.74731398253715664</v>
      </c>
      <c r="Z54" s="76">
        <v>1.3424477454033745</v>
      </c>
      <c r="AA54" s="76">
        <v>1.285019984688307</v>
      </c>
      <c r="AB54" s="76">
        <v>0.87533913788904183</v>
      </c>
      <c r="AC54" s="76">
        <v>1.4822590887829445</v>
      </c>
      <c r="AD54" s="76">
        <v>1.4997059985685235</v>
      </c>
      <c r="AE54" s="76">
        <v>1.5473013999894203</v>
      </c>
      <c r="AF54" s="76">
        <v>2.091306806597637</v>
      </c>
      <c r="AG54" s="76">
        <v>1.521968778957139</v>
      </c>
      <c r="AH54" s="76">
        <v>0.55288795803931645</v>
      </c>
      <c r="AI54" s="76">
        <v>0.52739147498750416</v>
      </c>
      <c r="AJ54" s="76">
        <v>1.0999310376918592</v>
      </c>
      <c r="AK54" s="76">
        <v>1.7156805159806998</v>
      </c>
      <c r="AL54" s="76">
        <v>2.4892264268208342</v>
      </c>
      <c r="AM54" s="76">
        <v>2.2952465489219476</v>
      </c>
      <c r="AN54" s="76">
        <v>1.6385178576897363</v>
      </c>
      <c r="AO54" s="76">
        <v>1.6164512892410832</v>
      </c>
      <c r="AP54" s="76">
        <v>1.9530524915653436</v>
      </c>
      <c r="AQ54" s="76">
        <v>1.8600831464671952</v>
      </c>
      <c r="AR54" s="76">
        <v>2.3240479988460683</v>
      </c>
      <c r="AS54" s="76">
        <v>2.0292966924317035</v>
      </c>
    </row>
    <row r="55" spans="1:45" ht="12" customHeight="1" x14ac:dyDescent="0.2">
      <c r="A55" s="85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</row>
    <row r="56" spans="1:45" ht="12" customHeight="1" thickBot="1" x14ac:dyDescent="0.25">
      <c r="A56" s="93" t="s">
        <v>128</v>
      </c>
      <c r="B56" s="135"/>
      <c r="C56" s="135" t="e">
        <v>#DIV/0!</v>
      </c>
      <c r="D56" s="135" t="e">
        <v>#DIV/0!</v>
      </c>
      <c r="E56" s="135">
        <v>5.2996332912853106</v>
      </c>
      <c r="F56" s="135">
        <v>5.9331171759660961</v>
      </c>
      <c r="G56" s="135">
        <v>3.12136294626566</v>
      </c>
      <c r="H56" s="135">
        <v>-3.5600945939846085</v>
      </c>
      <c r="I56" s="135">
        <v>-4.2357739351746471</v>
      </c>
      <c r="J56" s="135">
        <v>1.5102161433911299</v>
      </c>
      <c r="K56" s="135">
        <v>4.6784780969626016</v>
      </c>
      <c r="L56" s="135">
        <v>4.9900198132930562</v>
      </c>
      <c r="M56" s="135">
        <v>4.1655286807373848</v>
      </c>
      <c r="N56" s="135">
        <v>-0.3288847116029614</v>
      </c>
      <c r="O56" s="135">
        <v>0.86024985395789511</v>
      </c>
      <c r="P56" s="135">
        <v>7.1612293194951659</v>
      </c>
      <c r="Q56" s="135">
        <v>6.5370254995888333</v>
      </c>
      <c r="R56" s="135">
        <v>1.6365887321888373</v>
      </c>
      <c r="S56" s="135">
        <v>-0.48587421304170375</v>
      </c>
      <c r="T56" s="135">
        <v>-1.4180346041075764</v>
      </c>
      <c r="U56" s="135">
        <v>-0.68266145449924487</v>
      </c>
      <c r="V56" s="135">
        <v>2.5099154381882594</v>
      </c>
      <c r="W56" s="135">
        <v>2.0160325336333607</v>
      </c>
      <c r="X56" s="135">
        <v>0.41587620129239777</v>
      </c>
      <c r="Y56" s="135">
        <v>2.1972621609772647</v>
      </c>
      <c r="Z56" s="135">
        <v>2.9249985278745561</v>
      </c>
      <c r="AA56" s="135">
        <v>1.2323319366513097</v>
      </c>
      <c r="AB56" s="135">
        <v>1.8309619399790922</v>
      </c>
      <c r="AC56" s="135">
        <v>4.2877159477810345</v>
      </c>
      <c r="AD56" s="135">
        <v>2.911447493777497</v>
      </c>
      <c r="AE56" s="135">
        <v>0.95061275707855053</v>
      </c>
      <c r="AF56" s="135">
        <v>-0.38603121576396004</v>
      </c>
      <c r="AG56" s="135">
        <v>-1.8365520644706756</v>
      </c>
      <c r="AH56" s="135">
        <v>-0.18185582177199233</v>
      </c>
      <c r="AI56" s="135">
        <v>2.4592098778058125</v>
      </c>
      <c r="AJ56" s="135">
        <v>1.7109813411733343</v>
      </c>
      <c r="AK56" s="135">
        <v>-0.54806191427668738</v>
      </c>
      <c r="AL56" s="135">
        <v>-0.56588155169975396</v>
      </c>
      <c r="AM56" s="135">
        <v>-0.17384068622744442</v>
      </c>
      <c r="AN56" s="135">
        <v>9.5155509153910245E-2</v>
      </c>
      <c r="AO56" s="135">
        <v>0.43131221987571244</v>
      </c>
      <c r="AP56" s="135">
        <v>1.1858877590819494</v>
      </c>
      <c r="AQ56" s="135">
        <v>0.99812766881146597</v>
      </c>
      <c r="AR56" s="135">
        <v>1.3554261713880633</v>
      </c>
      <c r="AS56" s="135">
        <v>2.2053954975393308</v>
      </c>
    </row>
    <row r="57" spans="1:45" ht="12" customHeight="1" x14ac:dyDescent="0.2">
      <c r="A57" s="124" t="s">
        <v>50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</sheetData>
  <mergeCells count="23">
    <mergeCell ref="U3:W3"/>
    <mergeCell ref="T32:W32"/>
    <mergeCell ref="H3:K3"/>
    <mergeCell ref="AJ3:AM3"/>
    <mergeCell ref="AJ32:AM32"/>
    <mergeCell ref="B3:C3"/>
    <mergeCell ref="D3:G3"/>
    <mergeCell ref="N3:O3"/>
    <mergeCell ref="P3:S3"/>
    <mergeCell ref="B32:C32"/>
    <mergeCell ref="D32:G32"/>
    <mergeCell ref="H32:K32"/>
    <mergeCell ref="P32:S32"/>
    <mergeCell ref="N32:O32"/>
    <mergeCell ref="AR3:AS3"/>
    <mergeCell ref="X32:AA32"/>
    <mergeCell ref="AF32:AI32"/>
    <mergeCell ref="Y3:AA3"/>
    <mergeCell ref="AN3:AQ3"/>
    <mergeCell ref="AN32:AQ32"/>
    <mergeCell ref="AC3:AE3"/>
    <mergeCell ref="AC32:AE32"/>
    <mergeCell ref="AH3:AI3"/>
  </mergeCells>
  <conditionalFormatting sqref="C35:AQ56">
    <cfRule type="cellIs" dxfId="18" priority="7" operator="lessThan">
      <formula>0</formula>
    </cfRule>
    <cfRule type="cellIs" dxfId="17" priority="8" operator="lessThan">
      <formula>-40.58231656</formula>
    </cfRule>
    <cfRule type="cellIs" dxfId="16" priority="9" operator="lessThan">
      <formula>0</formula>
    </cfRule>
  </conditionalFormatting>
  <conditionalFormatting sqref="AR35:AR56">
    <cfRule type="cellIs" dxfId="15" priority="4" operator="lessThan">
      <formula>0</formula>
    </cfRule>
    <cfRule type="cellIs" dxfId="14" priority="5" operator="lessThan">
      <formula>-40.58231656</formula>
    </cfRule>
    <cfRule type="cellIs" dxfId="13" priority="6" operator="lessThan">
      <formula>0</formula>
    </cfRule>
  </conditionalFormatting>
  <conditionalFormatting sqref="AS35:AS56">
    <cfRule type="cellIs" dxfId="12" priority="1" operator="lessThan">
      <formula>0</formula>
    </cfRule>
    <cfRule type="cellIs" dxfId="11" priority="2" operator="lessThan">
      <formula>-40.58231656</formula>
    </cfRule>
    <cfRule type="cellIs" dxfId="10" priority="3" operator="lessThan">
      <formula>0</formula>
    </cfRule>
  </conditionalFormatting>
  <pageMargins left="0.51181102362204722" right="0" top="0.51181102362204722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240" t="s">
        <v>67</v>
      </c>
      <c r="C3" s="240"/>
      <c r="D3" s="240" t="s">
        <v>66</v>
      </c>
      <c r="E3" s="240"/>
      <c r="F3" s="240"/>
      <c r="G3" s="240"/>
      <c r="H3" s="240" t="s">
        <v>60</v>
      </c>
      <c r="I3" s="240"/>
      <c r="J3" s="240"/>
      <c r="K3" s="240"/>
      <c r="L3" s="240" t="s">
        <v>61</v>
      </c>
      <c r="M3" s="240"/>
      <c r="N3" s="240"/>
      <c r="O3" s="240"/>
      <c r="P3" s="240" t="s">
        <v>62</v>
      </c>
      <c r="Q3" s="240"/>
      <c r="R3" s="240"/>
      <c r="S3" s="240"/>
      <c r="U3" s="240" t="s">
        <v>63</v>
      </c>
      <c r="V3" s="240"/>
      <c r="W3" s="240"/>
      <c r="X3" s="240" t="s">
        <v>64</v>
      </c>
      <c r="Y3" s="240"/>
      <c r="Z3" s="240"/>
      <c r="AA3" s="240"/>
      <c r="AB3" s="240" t="s">
        <v>65</v>
      </c>
      <c r="AC3" s="240"/>
      <c r="AD3" s="240"/>
      <c r="AE3" s="240"/>
      <c r="AF3" s="240" t="s">
        <v>77</v>
      </c>
      <c r="AG3" s="240"/>
      <c r="AH3" s="240"/>
      <c r="AI3" s="240"/>
      <c r="AJ3" s="240" t="s">
        <v>80</v>
      </c>
      <c r="AK3" s="240"/>
      <c r="AL3" s="240"/>
      <c r="AM3" s="240"/>
      <c r="AN3" s="240" t="s">
        <v>92</v>
      </c>
      <c r="AO3" s="240"/>
      <c r="AP3" s="240"/>
      <c r="AQ3" s="240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#REF!/Summary!B6*100</f>
        <v>#REF!</v>
      </c>
      <c r="C6" s="50" t="e">
        <f>#REF!/Summary!C6*100</f>
        <v>#REF!</v>
      </c>
      <c r="D6" s="50" t="e">
        <f>#REF!/Summary!D6*100</f>
        <v>#REF!</v>
      </c>
      <c r="E6" s="50" t="e">
        <f>#REF!/Summary!E6*100</f>
        <v>#REF!</v>
      </c>
      <c r="F6" s="50" t="e">
        <f>#REF!/Summary!F6*100</f>
        <v>#REF!</v>
      </c>
      <c r="G6" s="50" t="e">
        <f>#REF!/Summary!G6*100</f>
        <v>#REF!</v>
      </c>
      <c r="H6" s="50" t="e">
        <f>#REF!/Summary!H6*100</f>
        <v>#REF!</v>
      </c>
      <c r="I6" s="50" t="e">
        <f>#REF!/Summary!I6*100</f>
        <v>#REF!</v>
      </c>
      <c r="J6" s="50" t="e">
        <f>#REF!/Summary!J6*100</f>
        <v>#REF!</v>
      </c>
      <c r="K6" s="50" t="e">
        <f>#REF!/Summary!K6*100</f>
        <v>#REF!</v>
      </c>
      <c r="L6" s="50" t="e">
        <f>#REF!/Summary!L6*100</f>
        <v>#REF!</v>
      </c>
      <c r="M6" s="50" t="e">
        <f>#REF!/Summary!M6*100</f>
        <v>#REF!</v>
      </c>
      <c r="N6" s="50" t="e">
        <f>#REF!/Summary!N6*100</f>
        <v>#REF!</v>
      </c>
      <c r="O6" s="50" t="e">
        <f>#REF!/Summary!O6*100</f>
        <v>#REF!</v>
      </c>
      <c r="P6" s="50" t="e">
        <f>#REF!/Summary!P6*100</f>
        <v>#REF!</v>
      </c>
      <c r="Q6" s="50" t="e">
        <f>#REF!/Summary!Q6*100</f>
        <v>#REF!</v>
      </c>
      <c r="R6" s="50" t="e">
        <f>#REF!/Summary!R6*100</f>
        <v>#REF!</v>
      </c>
      <c r="S6" s="50" t="e">
        <f>#REF!/Summary!S6*100</f>
        <v>#REF!</v>
      </c>
      <c r="T6" s="50" t="e">
        <f>#REF!/Summary!T6*100</f>
        <v>#REF!</v>
      </c>
      <c r="U6" s="50" t="e">
        <f>#REF!/Summary!U6*100</f>
        <v>#REF!</v>
      </c>
      <c r="V6" s="50" t="e">
        <f>#REF!/Summary!V6*100</f>
        <v>#REF!</v>
      </c>
      <c r="W6" s="50" t="e">
        <f>#REF!/Summary!W6*100</f>
        <v>#REF!</v>
      </c>
      <c r="X6" s="50" t="e">
        <f>#REF!/Summary!X6*100</f>
        <v>#REF!</v>
      </c>
      <c r="Y6" s="50" t="e">
        <f>#REF!/Summary!Y6*100</f>
        <v>#REF!</v>
      </c>
      <c r="Z6" s="50" t="e">
        <f>#REF!/Summary!Z6*100</f>
        <v>#REF!</v>
      </c>
      <c r="AA6" s="50" t="e">
        <f>#REF!/Summary!AA6*100</f>
        <v>#REF!</v>
      </c>
      <c r="AB6" s="50" t="e">
        <f>#REF!/Summary!AB6*100</f>
        <v>#REF!</v>
      </c>
      <c r="AC6" s="50" t="e">
        <f>#REF!/Summary!AC6*100</f>
        <v>#REF!</v>
      </c>
      <c r="AD6" s="50" t="e">
        <f>#REF!/Summary!AD6*100</f>
        <v>#REF!</v>
      </c>
      <c r="AE6" s="50" t="e">
        <f>#REF!/Summary!AE6*100</f>
        <v>#REF!</v>
      </c>
      <c r="AF6" s="43" t="e">
        <f>#REF!/Summary!AF6*100</f>
        <v>#REF!</v>
      </c>
      <c r="AG6" s="43" t="e">
        <f>#REF!/Summary!AG6*100</f>
        <v>#REF!</v>
      </c>
      <c r="AH6" s="43" t="e">
        <f>#REF!/Summary!AH6*100</f>
        <v>#REF!</v>
      </c>
      <c r="AI6" s="43" t="e">
        <f>#REF!/Summary!AI6*100</f>
        <v>#REF!</v>
      </c>
      <c r="AJ6" s="43" t="e">
        <f>#REF!/Summary!AJ6*100</f>
        <v>#REF!</v>
      </c>
      <c r="AK6" s="43" t="e">
        <f>#REF!/Summary!AK6*100</f>
        <v>#REF!</v>
      </c>
      <c r="AL6" s="43" t="e">
        <f>#REF!/Summary!AL6*100</f>
        <v>#REF!</v>
      </c>
      <c r="AM6" s="43" t="e">
        <f>#REF!/Summary!AM6*100</f>
        <v>#REF!</v>
      </c>
      <c r="AN6" s="43" t="e">
        <f>#REF!/Summary!AN6*100</f>
        <v>#REF!</v>
      </c>
      <c r="AO6" s="43" t="e">
        <f>#REF!/Summary!AO6*100</f>
        <v>#REF!</v>
      </c>
      <c r="AP6" s="43" t="e">
        <f>#REF!/Summary!AP6*100</f>
        <v>#REF!</v>
      </c>
      <c r="AQ6" s="43" t="e">
        <f>#REF!/Summary!AQ6*100</f>
        <v>#REF!</v>
      </c>
    </row>
    <row r="7" spans="1:43" s="45" customFormat="1" ht="11.1" customHeight="1" x14ac:dyDescent="0.2">
      <c r="A7" s="42" t="s">
        <v>70</v>
      </c>
      <c r="B7" s="50" t="e">
        <f>#REF!/Summary!B7*100</f>
        <v>#REF!</v>
      </c>
      <c r="C7" s="50" t="e">
        <f>#REF!/Summary!C7*100</f>
        <v>#REF!</v>
      </c>
      <c r="D7" s="50" t="e">
        <f>#REF!/Summary!D7*100</f>
        <v>#REF!</v>
      </c>
      <c r="E7" s="50" t="e">
        <f>#REF!/Summary!E7*100</f>
        <v>#REF!</v>
      </c>
      <c r="F7" s="50" t="e">
        <f>#REF!/Summary!F7*100</f>
        <v>#REF!</v>
      </c>
      <c r="G7" s="50" t="e">
        <f>#REF!/Summary!G7*100</f>
        <v>#REF!</v>
      </c>
      <c r="H7" s="50" t="e">
        <f>#REF!/Summary!H7*100</f>
        <v>#REF!</v>
      </c>
      <c r="I7" s="50" t="e">
        <f>#REF!/Summary!I7*100</f>
        <v>#REF!</v>
      </c>
      <c r="J7" s="50" t="e">
        <f>#REF!/Summary!J7*100</f>
        <v>#REF!</v>
      </c>
      <c r="K7" s="50" t="e">
        <f>#REF!/Summary!K7*100</f>
        <v>#REF!</v>
      </c>
      <c r="L7" s="50" t="e">
        <f>#REF!/Summary!L7*100</f>
        <v>#REF!</v>
      </c>
      <c r="M7" s="50" t="e">
        <f>#REF!/Summary!M7*100</f>
        <v>#REF!</v>
      </c>
      <c r="N7" s="50" t="e">
        <f>#REF!/Summary!N7*100</f>
        <v>#REF!</v>
      </c>
      <c r="O7" s="50" t="e">
        <f>#REF!/Summary!O7*100</f>
        <v>#REF!</v>
      </c>
      <c r="P7" s="50" t="e">
        <f>#REF!/Summary!P7*100</f>
        <v>#REF!</v>
      </c>
      <c r="Q7" s="50" t="e">
        <f>#REF!/Summary!Q7*100</f>
        <v>#REF!</v>
      </c>
      <c r="R7" s="50" t="e">
        <f>#REF!/Summary!R7*100</f>
        <v>#REF!</v>
      </c>
      <c r="S7" s="50" t="e">
        <f>#REF!/Summary!S7*100</f>
        <v>#REF!</v>
      </c>
      <c r="T7" s="50" t="e">
        <f>#REF!/Summary!T7*100</f>
        <v>#REF!</v>
      </c>
      <c r="U7" s="50" t="e">
        <f>#REF!/Summary!U7*100</f>
        <v>#REF!</v>
      </c>
      <c r="V7" s="50" t="e">
        <f>#REF!/Summary!V7*100</f>
        <v>#REF!</v>
      </c>
      <c r="W7" s="50" t="e">
        <f>#REF!/Summary!W7*100</f>
        <v>#REF!</v>
      </c>
      <c r="X7" s="50" t="e">
        <f>#REF!/Summary!X7*100</f>
        <v>#REF!</v>
      </c>
      <c r="Y7" s="50" t="e">
        <f>#REF!/Summary!Y7*100</f>
        <v>#REF!</v>
      </c>
      <c r="Z7" s="50" t="e">
        <f>#REF!/Summary!Z7*100</f>
        <v>#REF!</v>
      </c>
      <c r="AA7" s="50" t="e">
        <f>#REF!/Summary!AA7*100</f>
        <v>#REF!</v>
      </c>
      <c r="AB7" s="50" t="e">
        <f>#REF!/Summary!AB7*100</f>
        <v>#REF!</v>
      </c>
      <c r="AC7" s="50" t="e">
        <f>#REF!/Summary!AC7*100</f>
        <v>#REF!</v>
      </c>
      <c r="AD7" s="50" t="e">
        <f>#REF!/Summary!AD7*100</f>
        <v>#REF!</v>
      </c>
      <c r="AE7" s="50" t="e">
        <f>#REF!/Summary!AE7*100</f>
        <v>#REF!</v>
      </c>
      <c r="AF7" s="43" t="e">
        <f>#REF!/Summary!AF7*100</f>
        <v>#REF!</v>
      </c>
      <c r="AG7" s="43" t="e">
        <f>#REF!/Summary!AG7*100</f>
        <v>#REF!</v>
      </c>
      <c r="AH7" s="43" t="e">
        <f>#REF!/Summary!AH7*100</f>
        <v>#REF!</v>
      </c>
      <c r="AI7" s="43" t="e">
        <f>#REF!/Summary!AI7*100</f>
        <v>#REF!</v>
      </c>
      <c r="AJ7" s="43" t="e">
        <f>#REF!/Summary!AJ7*100</f>
        <v>#REF!</v>
      </c>
      <c r="AK7" s="43" t="e">
        <f>#REF!/Summary!AK7*100</f>
        <v>#REF!</v>
      </c>
      <c r="AL7" s="43" t="e">
        <f>#REF!/Summary!AL7*100</f>
        <v>#REF!</v>
      </c>
      <c r="AM7" s="43" t="e">
        <f>#REF!/Summary!AM7*100</f>
        <v>#REF!</v>
      </c>
      <c r="AN7" s="43" t="e">
        <f>#REF!/Summary!AN7*100</f>
        <v>#REF!</v>
      </c>
      <c r="AO7" s="43" t="e">
        <f>#REF!/Summary!AO7*100</f>
        <v>#REF!</v>
      </c>
      <c r="AP7" s="43" t="e">
        <f>#REF!/Summary!AP7*100</f>
        <v>#REF!</v>
      </c>
      <c r="AQ7" s="43" t="e">
        <f>#REF!/Summary!AQ7*100</f>
        <v>#REF!</v>
      </c>
    </row>
    <row r="8" spans="1:43" s="45" customFormat="1" ht="11.1" customHeight="1" x14ac:dyDescent="0.2">
      <c r="A8" s="42" t="s">
        <v>7</v>
      </c>
      <c r="B8" s="50" t="e">
        <f>#REF!/Summary!B8*100</f>
        <v>#REF!</v>
      </c>
      <c r="C8" s="50" t="e">
        <f>#REF!/Summary!C8*100</f>
        <v>#REF!</v>
      </c>
      <c r="D8" s="50" t="e">
        <f>#REF!/Summary!D8*100</f>
        <v>#REF!</v>
      </c>
      <c r="E8" s="50" t="e">
        <f>#REF!/Summary!E8*100</f>
        <v>#REF!</v>
      </c>
      <c r="F8" s="50" t="e">
        <f>#REF!/Summary!F8*100</f>
        <v>#REF!</v>
      </c>
      <c r="G8" s="50" t="e">
        <f>#REF!/Summary!G8*100</f>
        <v>#REF!</v>
      </c>
      <c r="H8" s="50" t="e">
        <f>#REF!/Summary!H8*100</f>
        <v>#REF!</v>
      </c>
      <c r="I8" s="50" t="e">
        <f>#REF!/Summary!I8*100</f>
        <v>#REF!</v>
      </c>
      <c r="J8" s="50" t="e">
        <f>#REF!/Summary!J8*100</f>
        <v>#REF!</v>
      </c>
      <c r="K8" s="50" t="e">
        <f>#REF!/Summary!K8*100</f>
        <v>#REF!</v>
      </c>
      <c r="L8" s="50" t="e">
        <f>#REF!/Summary!L8*100</f>
        <v>#REF!</v>
      </c>
      <c r="M8" s="50" t="e">
        <f>#REF!/Summary!M8*100</f>
        <v>#REF!</v>
      </c>
      <c r="N8" s="50" t="e">
        <f>#REF!/Summary!N8*100</f>
        <v>#REF!</v>
      </c>
      <c r="O8" s="50" t="e">
        <f>#REF!/Summary!O8*100</f>
        <v>#REF!</v>
      </c>
      <c r="P8" s="50" t="e">
        <f>#REF!/Summary!P8*100</f>
        <v>#REF!</v>
      </c>
      <c r="Q8" s="50" t="e">
        <f>#REF!/Summary!Q8*100</f>
        <v>#REF!</v>
      </c>
      <c r="R8" s="50" t="e">
        <f>#REF!/Summary!R8*100</f>
        <v>#REF!</v>
      </c>
      <c r="S8" s="50" t="e">
        <f>#REF!/Summary!S8*100</f>
        <v>#REF!</v>
      </c>
      <c r="T8" s="50" t="e">
        <f>#REF!/Summary!T8*100</f>
        <v>#REF!</v>
      </c>
      <c r="U8" s="50" t="e">
        <f>#REF!/Summary!U8*100</f>
        <v>#REF!</v>
      </c>
      <c r="V8" s="50" t="e">
        <f>#REF!/Summary!V8*100</f>
        <v>#REF!</v>
      </c>
      <c r="W8" s="50" t="e">
        <f>#REF!/Summary!W8*100</f>
        <v>#REF!</v>
      </c>
      <c r="X8" s="50" t="e">
        <f>#REF!/Summary!X8*100</f>
        <v>#REF!</v>
      </c>
      <c r="Y8" s="50" t="e">
        <f>#REF!/Summary!Y8*100</f>
        <v>#REF!</v>
      </c>
      <c r="Z8" s="50" t="e">
        <f>#REF!/Summary!Z8*100</f>
        <v>#REF!</v>
      </c>
      <c r="AA8" s="50" t="e">
        <f>#REF!/Summary!AA8*100</f>
        <v>#REF!</v>
      </c>
      <c r="AB8" s="50" t="e">
        <f>#REF!/Summary!AB8*100</f>
        <v>#REF!</v>
      </c>
      <c r="AC8" s="50" t="e">
        <f>#REF!/Summary!AC8*100</f>
        <v>#REF!</v>
      </c>
      <c r="AD8" s="50" t="e">
        <f>#REF!/Summary!AD8*100</f>
        <v>#REF!</v>
      </c>
      <c r="AE8" s="50" t="e">
        <f>#REF!/Summary!AE8*100</f>
        <v>#REF!</v>
      </c>
      <c r="AF8" s="43" t="e">
        <f>#REF!/Summary!AF8*100</f>
        <v>#REF!</v>
      </c>
      <c r="AG8" s="43" t="e">
        <f>#REF!/Summary!AG8*100</f>
        <v>#REF!</v>
      </c>
      <c r="AH8" s="43" t="e">
        <f>#REF!/Summary!AH8*100</f>
        <v>#REF!</v>
      </c>
      <c r="AI8" s="43" t="e">
        <f>#REF!/Summary!AI8*100</f>
        <v>#REF!</v>
      </c>
      <c r="AJ8" s="43" t="e">
        <f>#REF!/Summary!AJ8*100</f>
        <v>#REF!</v>
      </c>
      <c r="AK8" s="43" t="e">
        <f>#REF!/Summary!AK8*100</f>
        <v>#REF!</v>
      </c>
      <c r="AL8" s="43" t="e">
        <f>#REF!/Summary!AL8*100</f>
        <v>#REF!</v>
      </c>
      <c r="AM8" s="43" t="e">
        <f>#REF!/Summary!AM8*100</f>
        <v>#REF!</v>
      </c>
      <c r="AN8" s="43" t="e">
        <f>#REF!/Summary!AN8*100</f>
        <v>#REF!</v>
      </c>
      <c r="AO8" s="43" t="e">
        <f>#REF!/Summary!AO8*100</f>
        <v>#REF!</v>
      </c>
      <c r="AP8" s="43" t="e">
        <f>#REF!/Summary!AP8*100</f>
        <v>#REF!</v>
      </c>
      <c r="AQ8" s="43" t="e">
        <f>#REF!/Summary!AQ8*100</f>
        <v>#REF!</v>
      </c>
    </row>
    <row r="9" spans="1:43" s="45" customFormat="1" ht="11.1" customHeight="1" x14ac:dyDescent="0.2">
      <c r="A9" s="42" t="s">
        <v>13</v>
      </c>
      <c r="B9" s="50" t="e">
        <f>#REF!/Summary!B9*100</f>
        <v>#REF!</v>
      </c>
      <c r="C9" s="50" t="e">
        <f>#REF!/Summary!C9*100</f>
        <v>#REF!</v>
      </c>
      <c r="D9" s="50" t="e">
        <f>#REF!/Summary!D9*100</f>
        <v>#REF!</v>
      </c>
      <c r="E9" s="50" t="e">
        <f>#REF!/Summary!E9*100</f>
        <v>#REF!</v>
      </c>
      <c r="F9" s="50" t="e">
        <f>#REF!/Summary!F9*100</f>
        <v>#REF!</v>
      </c>
      <c r="G9" s="50" t="e">
        <f>#REF!/Summary!G9*100</f>
        <v>#REF!</v>
      </c>
      <c r="H9" s="50" t="e">
        <f>#REF!/Summary!H9*100</f>
        <v>#REF!</v>
      </c>
      <c r="I9" s="50" t="e">
        <f>#REF!/Summary!I9*100</f>
        <v>#REF!</v>
      </c>
      <c r="J9" s="50" t="e">
        <f>#REF!/Summary!J9*100</f>
        <v>#REF!</v>
      </c>
      <c r="K9" s="50" t="e">
        <f>#REF!/Summary!K9*100</f>
        <v>#REF!</v>
      </c>
      <c r="L9" s="50" t="e">
        <f>#REF!/Summary!L9*100</f>
        <v>#REF!</v>
      </c>
      <c r="M9" s="50" t="e">
        <f>#REF!/Summary!M9*100</f>
        <v>#REF!</v>
      </c>
      <c r="N9" s="50" t="e">
        <f>#REF!/Summary!N9*100</f>
        <v>#REF!</v>
      </c>
      <c r="O9" s="50" t="e">
        <f>#REF!/Summary!O9*100</f>
        <v>#REF!</v>
      </c>
      <c r="P9" s="50" t="e">
        <f>#REF!/Summary!P9*100</f>
        <v>#REF!</v>
      </c>
      <c r="Q9" s="50" t="e">
        <f>#REF!/Summary!Q9*100</f>
        <v>#REF!</v>
      </c>
      <c r="R9" s="50" t="e">
        <f>#REF!/Summary!R9*100</f>
        <v>#REF!</v>
      </c>
      <c r="S9" s="50" t="e">
        <f>#REF!/Summary!S9*100</f>
        <v>#REF!</v>
      </c>
      <c r="T9" s="50" t="e">
        <f>#REF!/Summary!T9*100</f>
        <v>#REF!</v>
      </c>
      <c r="U9" s="50" t="e">
        <f>#REF!/Summary!U9*100</f>
        <v>#REF!</v>
      </c>
      <c r="V9" s="50" t="e">
        <f>#REF!/Summary!V9*100</f>
        <v>#REF!</v>
      </c>
      <c r="W9" s="50" t="e">
        <f>#REF!/Summary!W9*100</f>
        <v>#REF!</v>
      </c>
      <c r="X9" s="50" t="e">
        <f>#REF!/Summary!X9*100</f>
        <v>#REF!</v>
      </c>
      <c r="Y9" s="50" t="e">
        <f>#REF!/Summary!Y9*100</f>
        <v>#REF!</v>
      </c>
      <c r="Z9" s="50" t="e">
        <f>#REF!/Summary!Z9*100</f>
        <v>#REF!</v>
      </c>
      <c r="AA9" s="50" t="e">
        <f>#REF!/Summary!AA9*100</f>
        <v>#REF!</v>
      </c>
      <c r="AB9" s="50" t="e">
        <f>#REF!/Summary!AB9*100</f>
        <v>#REF!</v>
      </c>
      <c r="AC9" s="50" t="e">
        <f>#REF!/Summary!AC9*100</f>
        <v>#REF!</v>
      </c>
      <c r="AD9" s="50" t="e">
        <f>#REF!/Summary!AD9*100</f>
        <v>#REF!</v>
      </c>
      <c r="AE9" s="50" t="e">
        <f>#REF!/Summary!AE9*100</f>
        <v>#REF!</v>
      </c>
      <c r="AF9" s="43" t="e">
        <f>#REF!/Summary!AF9*100</f>
        <v>#REF!</v>
      </c>
      <c r="AG9" s="43" t="e">
        <f>#REF!/Summary!AG9*100</f>
        <v>#REF!</v>
      </c>
      <c r="AH9" s="43" t="e">
        <f>#REF!/Summary!AH9*100</f>
        <v>#REF!</v>
      </c>
      <c r="AI9" s="43" t="e">
        <f>#REF!/Summary!AI9*100</f>
        <v>#REF!</v>
      </c>
      <c r="AJ9" s="43" t="e">
        <f>#REF!/Summary!AJ9*100</f>
        <v>#REF!</v>
      </c>
      <c r="AK9" s="43" t="e">
        <f>#REF!/Summary!AK9*100</f>
        <v>#REF!</v>
      </c>
      <c r="AL9" s="43" t="e">
        <f>#REF!/Summary!AL9*100</f>
        <v>#REF!</v>
      </c>
      <c r="AM9" s="43" t="e">
        <f>#REF!/Summary!AM9*100</f>
        <v>#REF!</v>
      </c>
      <c r="AN9" s="43" t="e">
        <f>#REF!/Summary!AN9*100</f>
        <v>#REF!</v>
      </c>
      <c r="AO9" s="43" t="e">
        <f>#REF!/Summary!AO9*100</f>
        <v>#REF!</v>
      </c>
      <c r="AP9" s="43" t="e">
        <f>#REF!/Summary!AP9*100</f>
        <v>#REF!</v>
      </c>
      <c r="AQ9" s="43" t="e">
        <f>#REF!/Summary!AQ9*100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#REF!/Summary!B11*100</f>
        <v>#REF!</v>
      </c>
      <c r="C11" s="50" t="e">
        <f>#REF!/Summary!C11*100</f>
        <v>#REF!</v>
      </c>
      <c r="D11" s="50" t="e">
        <f>#REF!/Summary!D11*100</f>
        <v>#REF!</v>
      </c>
      <c r="E11" s="50" t="e">
        <f>#REF!/Summary!E11*100</f>
        <v>#REF!</v>
      </c>
      <c r="F11" s="50" t="e">
        <f>#REF!/Summary!F11*100</f>
        <v>#REF!</v>
      </c>
      <c r="G11" s="50" t="e">
        <f>#REF!/Summary!G11*100</f>
        <v>#REF!</v>
      </c>
      <c r="H11" s="50" t="e">
        <f>#REF!/Summary!H11*100</f>
        <v>#REF!</v>
      </c>
      <c r="I11" s="50" t="e">
        <f>#REF!/Summary!I11*100</f>
        <v>#REF!</v>
      </c>
      <c r="J11" s="50" t="e">
        <f>#REF!/Summary!J11*100</f>
        <v>#REF!</v>
      </c>
      <c r="K11" s="50" t="e">
        <f>#REF!/Summary!K11*100</f>
        <v>#REF!</v>
      </c>
      <c r="L11" s="50" t="e">
        <f>#REF!/Summary!L11*100</f>
        <v>#REF!</v>
      </c>
      <c r="M11" s="50" t="e">
        <f>#REF!/Summary!M11*100</f>
        <v>#REF!</v>
      </c>
      <c r="N11" s="50" t="e">
        <f>#REF!/Summary!N11*100</f>
        <v>#REF!</v>
      </c>
      <c r="O11" s="50" t="e">
        <f>#REF!/Summary!O11*100</f>
        <v>#REF!</v>
      </c>
      <c r="P11" s="50" t="e">
        <f>#REF!/Summary!P11*100</f>
        <v>#REF!</v>
      </c>
      <c r="Q11" s="50" t="e">
        <f>#REF!/Summary!Q11*100</f>
        <v>#REF!</v>
      </c>
      <c r="R11" s="50" t="e">
        <f>#REF!/Summary!R11*100</f>
        <v>#REF!</v>
      </c>
      <c r="S11" s="50" t="e">
        <f>#REF!/Summary!S11*100</f>
        <v>#REF!</v>
      </c>
      <c r="T11" s="50" t="e">
        <f>#REF!/Summary!T11*100</f>
        <v>#REF!</v>
      </c>
      <c r="U11" s="50" t="e">
        <f>#REF!/Summary!U11*100</f>
        <v>#REF!</v>
      </c>
      <c r="V11" s="50" t="e">
        <f>#REF!/Summary!V11*100</f>
        <v>#REF!</v>
      </c>
      <c r="W11" s="50" t="e">
        <f>#REF!/Summary!W11*100</f>
        <v>#REF!</v>
      </c>
      <c r="X11" s="50" t="e">
        <f>#REF!/Summary!X11*100</f>
        <v>#REF!</v>
      </c>
      <c r="Y11" s="50" t="e">
        <f>#REF!/Summary!Y11*100</f>
        <v>#REF!</v>
      </c>
      <c r="Z11" s="50" t="e">
        <f>#REF!/Summary!Z11*100</f>
        <v>#REF!</v>
      </c>
      <c r="AA11" s="50" t="e">
        <f>#REF!/Summary!AA11*100</f>
        <v>#REF!</v>
      </c>
      <c r="AB11" s="50" t="e">
        <f>#REF!/Summary!AB11*100</f>
        <v>#REF!</v>
      </c>
      <c r="AC11" s="50" t="e">
        <f>#REF!/Summary!AC11*100</f>
        <v>#REF!</v>
      </c>
      <c r="AD11" s="50" t="e">
        <f>#REF!/Summary!AD11*100</f>
        <v>#REF!</v>
      </c>
      <c r="AE11" s="50" t="e">
        <f>#REF!/Summary!AE11*100</f>
        <v>#REF!</v>
      </c>
      <c r="AF11" s="43" t="e">
        <f>#REF!/Summary!AF11*100</f>
        <v>#REF!</v>
      </c>
      <c r="AG11" s="43" t="e">
        <f>#REF!/Summary!AG11*100</f>
        <v>#REF!</v>
      </c>
      <c r="AH11" s="43" t="e">
        <f>#REF!/Summary!AH11*100</f>
        <v>#REF!</v>
      </c>
      <c r="AI11" s="43" t="e">
        <f>#REF!/Summary!AI11*100</f>
        <v>#REF!</v>
      </c>
      <c r="AJ11" s="43" t="e">
        <f>#REF!/Summary!AJ11*100</f>
        <v>#REF!</v>
      </c>
      <c r="AK11" s="43" t="e">
        <f>#REF!/Summary!AK11*100</f>
        <v>#REF!</v>
      </c>
      <c r="AL11" s="43" t="e">
        <f>#REF!/Summary!AL11*100</f>
        <v>#REF!</v>
      </c>
      <c r="AM11" s="43" t="e">
        <f>#REF!/Summary!AM11*100</f>
        <v>#REF!</v>
      </c>
      <c r="AN11" s="43" t="e">
        <f>#REF!/Summary!AN11*100</f>
        <v>#REF!</v>
      </c>
      <c r="AO11" s="43" t="e">
        <f>#REF!/Summary!AO11*100</f>
        <v>#REF!</v>
      </c>
      <c r="AP11" s="43" t="e">
        <f>#REF!/Summary!AP11*100</f>
        <v>#REF!</v>
      </c>
      <c r="AQ11" s="43" t="e">
        <f>#REF!/Summary!AQ11*100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#REF!/Summary!B14*100</f>
        <v>#REF!</v>
      </c>
      <c r="C14" s="50" t="e">
        <f>#REF!/Summary!C14*100</f>
        <v>#REF!</v>
      </c>
      <c r="D14" s="50" t="e">
        <f>#REF!/Summary!D14*100</f>
        <v>#REF!</v>
      </c>
      <c r="E14" s="50" t="e">
        <f>#REF!/Summary!E14*100</f>
        <v>#REF!</v>
      </c>
      <c r="F14" s="50" t="e">
        <f>#REF!/Summary!F14*100</f>
        <v>#REF!</v>
      </c>
      <c r="G14" s="50" t="e">
        <f>#REF!/Summary!G14*100</f>
        <v>#REF!</v>
      </c>
      <c r="H14" s="50" t="e">
        <f>#REF!/Summary!H14*100</f>
        <v>#REF!</v>
      </c>
      <c r="I14" s="50" t="e">
        <f>#REF!/Summary!I14*100</f>
        <v>#REF!</v>
      </c>
      <c r="J14" s="50" t="e">
        <f>#REF!/Summary!J14*100</f>
        <v>#REF!</v>
      </c>
      <c r="K14" s="50" t="e">
        <f>#REF!/Summary!K14*100</f>
        <v>#REF!</v>
      </c>
      <c r="L14" s="50" t="e">
        <f>#REF!/Summary!L14*100</f>
        <v>#REF!</v>
      </c>
      <c r="M14" s="50" t="e">
        <f>#REF!/Summary!M14*100</f>
        <v>#REF!</v>
      </c>
      <c r="N14" s="50" t="e">
        <f>#REF!/Summary!N14*100</f>
        <v>#REF!</v>
      </c>
      <c r="O14" s="50" t="e">
        <f>#REF!/Summary!O14*100</f>
        <v>#REF!</v>
      </c>
      <c r="P14" s="50" t="e">
        <f>#REF!/Summary!P14*100</f>
        <v>#REF!</v>
      </c>
      <c r="Q14" s="50" t="e">
        <f>#REF!/Summary!Q14*100</f>
        <v>#REF!</v>
      </c>
      <c r="R14" s="50" t="e">
        <f>#REF!/Summary!R14*100</f>
        <v>#REF!</v>
      </c>
      <c r="S14" s="50" t="e">
        <f>#REF!/Summary!S14*100</f>
        <v>#REF!</v>
      </c>
      <c r="T14" s="50" t="e">
        <f>#REF!/Summary!T14*100</f>
        <v>#REF!</v>
      </c>
      <c r="U14" s="50" t="e">
        <f>#REF!/Summary!U14*100</f>
        <v>#REF!</v>
      </c>
      <c r="V14" s="50" t="e">
        <f>#REF!/Summary!V14*100</f>
        <v>#REF!</v>
      </c>
      <c r="W14" s="50" t="e">
        <f>#REF!/Summary!W14*100</f>
        <v>#REF!</v>
      </c>
      <c r="X14" s="50" t="e">
        <f>#REF!/Summary!X14*100</f>
        <v>#REF!</v>
      </c>
      <c r="Y14" s="50" t="e">
        <f>#REF!/Summary!Y14*100</f>
        <v>#REF!</v>
      </c>
      <c r="Z14" s="50" t="e">
        <f>#REF!/Summary!Z14*100</f>
        <v>#REF!</v>
      </c>
      <c r="AA14" s="50" t="e">
        <f>#REF!/Summary!AA14*100</f>
        <v>#REF!</v>
      </c>
      <c r="AB14" s="50" t="e">
        <f>#REF!/Summary!AB14*100</f>
        <v>#REF!</v>
      </c>
      <c r="AC14" s="50" t="e">
        <f>#REF!/Summary!AC14*100</f>
        <v>#REF!</v>
      </c>
      <c r="AD14" s="50" t="e">
        <f>#REF!/Summary!AD14*100</f>
        <v>#REF!</v>
      </c>
      <c r="AE14" s="50" t="e">
        <f>#REF!/Summary!AE14*100</f>
        <v>#REF!</v>
      </c>
      <c r="AF14" s="43" t="e">
        <f>#REF!/Summary!AF14*100</f>
        <v>#REF!</v>
      </c>
      <c r="AG14" s="43" t="e">
        <f>#REF!/Summary!AG14*100</f>
        <v>#REF!</v>
      </c>
      <c r="AH14" s="43" t="e">
        <f>#REF!/Summary!AH14*100</f>
        <v>#REF!</v>
      </c>
      <c r="AI14" s="43" t="e">
        <f>#REF!/Summary!AI14*100</f>
        <v>#REF!</v>
      </c>
      <c r="AJ14" s="43" t="e">
        <f>#REF!/Summary!AJ14*100</f>
        <v>#REF!</v>
      </c>
      <c r="AK14" s="43" t="e">
        <f>#REF!/Summary!AK14*100</f>
        <v>#REF!</v>
      </c>
      <c r="AL14" s="43" t="e">
        <f>#REF!/Summary!AL14*100</f>
        <v>#REF!</v>
      </c>
      <c r="AM14" s="43" t="e">
        <f>#REF!/Summary!AM14*100</f>
        <v>#REF!</v>
      </c>
      <c r="AN14" s="43" t="e">
        <f>#REF!/Summary!AN14*100</f>
        <v>#REF!</v>
      </c>
      <c r="AO14" s="43" t="e">
        <f>#REF!/Summary!AO14*100</f>
        <v>#REF!</v>
      </c>
      <c r="AP14" s="43" t="e">
        <f>#REF!/Summary!AP14*100</f>
        <v>#REF!</v>
      </c>
      <c r="AQ14" s="43" t="e">
        <f>#REF!/Summary!AQ14*100</f>
        <v>#REF!</v>
      </c>
    </row>
    <row r="15" spans="1:43" s="45" customFormat="1" ht="11.1" customHeight="1" x14ac:dyDescent="0.2">
      <c r="A15" s="42" t="s">
        <v>70</v>
      </c>
      <c r="B15" s="50" t="e">
        <f>#REF!/Summary!B15*100</f>
        <v>#REF!</v>
      </c>
      <c r="C15" s="50" t="e">
        <f>#REF!/Summary!C15*100</f>
        <v>#REF!</v>
      </c>
      <c r="D15" s="50" t="e">
        <f>#REF!/Summary!D15*100</f>
        <v>#REF!</v>
      </c>
      <c r="E15" s="50" t="e">
        <f>#REF!/Summary!E15*100</f>
        <v>#REF!</v>
      </c>
      <c r="F15" s="50" t="e">
        <f>#REF!/Summary!F15*100</f>
        <v>#REF!</v>
      </c>
      <c r="G15" s="50" t="e">
        <f>#REF!/Summary!G15*100</f>
        <v>#REF!</v>
      </c>
      <c r="H15" s="50" t="e">
        <f>#REF!/Summary!H15*100</f>
        <v>#REF!</v>
      </c>
      <c r="I15" s="50" t="e">
        <f>#REF!/Summary!I15*100</f>
        <v>#REF!</v>
      </c>
      <c r="J15" s="50" t="e">
        <f>#REF!/Summary!J15*100</f>
        <v>#REF!</v>
      </c>
      <c r="K15" s="50" t="e">
        <f>#REF!/Summary!K15*100</f>
        <v>#REF!</v>
      </c>
      <c r="L15" s="50" t="e">
        <f>#REF!/Summary!L15*100</f>
        <v>#REF!</v>
      </c>
      <c r="M15" s="50" t="e">
        <f>#REF!/Summary!M15*100</f>
        <v>#REF!</v>
      </c>
      <c r="N15" s="50" t="e">
        <f>#REF!/Summary!N15*100</f>
        <v>#REF!</v>
      </c>
      <c r="O15" s="50" t="e">
        <f>#REF!/Summary!O15*100</f>
        <v>#REF!</v>
      </c>
      <c r="P15" s="50" t="e">
        <f>#REF!/Summary!P15*100</f>
        <v>#REF!</v>
      </c>
      <c r="Q15" s="50" t="e">
        <f>#REF!/Summary!Q15*100</f>
        <v>#REF!</v>
      </c>
      <c r="R15" s="50" t="e">
        <f>#REF!/Summary!R15*100</f>
        <v>#REF!</v>
      </c>
      <c r="S15" s="50" t="e">
        <f>#REF!/Summary!S15*100</f>
        <v>#REF!</v>
      </c>
      <c r="T15" s="50" t="e">
        <f>#REF!/Summary!T15*100</f>
        <v>#REF!</v>
      </c>
      <c r="U15" s="50" t="e">
        <f>#REF!/Summary!U15*100</f>
        <v>#REF!</v>
      </c>
      <c r="V15" s="50" t="e">
        <f>#REF!/Summary!V15*100</f>
        <v>#REF!</v>
      </c>
      <c r="W15" s="50" t="e">
        <f>#REF!/Summary!W15*100</f>
        <v>#REF!</v>
      </c>
      <c r="X15" s="50" t="e">
        <f>#REF!/Summary!X15*100</f>
        <v>#REF!</v>
      </c>
      <c r="Y15" s="50" t="e">
        <f>#REF!/Summary!Y15*100</f>
        <v>#REF!</v>
      </c>
      <c r="Z15" s="50" t="e">
        <f>#REF!/Summary!Z15*100</f>
        <v>#REF!</v>
      </c>
      <c r="AA15" s="50" t="e">
        <f>#REF!/Summary!AA15*100</f>
        <v>#REF!</v>
      </c>
      <c r="AB15" s="50" t="e">
        <f>#REF!/Summary!AB15*100</f>
        <v>#REF!</v>
      </c>
      <c r="AC15" s="50" t="e">
        <f>#REF!/Summary!AC15*100</f>
        <v>#REF!</v>
      </c>
      <c r="AD15" s="50" t="e">
        <f>#REF!/Summary!AD15*100</f>
        <v>#REF!</v>
      </c>
      <c r="AE15" s="50" t="e">
        <f>#REF!/Summary!AE15*100</f>
        <v>#REF!</v>
      </c>
      <c r="AF15" s="43" t="e">
        <f>#REF!/Summary!AF15*100</f>
        <v>#REF!</v>
      </c>
      <c r="AG15" s="43" t="e">
        <f>#REF!/Summary!AG15*100</f>
        <v>#REF!</v>
      </c>
      <c r="AH15" s="43" t="e">
        <f>#REF!/Summary!AH15*100</f>
        <v>#REF!</v>
      </c>
      <c r="AI15" s="43" t="e">
        <f>#REF!/Summary!AI15*100</f>
        <v>#REF!</v>
      </c>
      <c r="AJ15" s="43" t="e">
        <f>#REF!/Summary!AJ15*100</f>
        <v>#REF!</v>
      </c>
      <c r="AK15" s="43" t="e">
        <f>#REF!/Summary!AK15*100</f>
        <v>#REF!</v>
      </c>
      <c r="AL15" s="43" t="e">
        <f>#REF!/Summary!AL15*100</f>
        <v>#REF!</v>
      </c>
      <c r="AM15" s="43" t="e">
        <f>#REF!/Summary!AM15*100</f>
        <v>#REF!</v>
      </c>
      <c r="AN15" s="43" t="e">
        <f>#REF!/Summary!AN15*100</f>
        <v>#REF!</v>
      </c>
      <c r="AO15" s="43" t="e">
        <f>#REF!/Summary!AO15*100</f>
        <v>#REF!</v>
      </c>
      <c r="AP15" s="43" t="e">
        <f>#REF!/Summary!AP15*100</f>
        <v>#REF!</v>
      </c>
      <c r="AQ15" s="43" t="e">
        <f>#REF!/Summary!AQ15*100</f>
        <v>#REF!</v>
      </c>
    </row>
    <row r="16" spans="1:43" s="45" customFormat="1" ht="11.1" customHeight="1" x14ac:dyDescent="0.2">
      <c r="A16" s="42" t="s">
        <v>7</v>
      </c>
      <c r="B16" s="50" t="e">
        <f>#REF!/Summary!B16*100</f>
        <v>#REF!</v>
      </c>
      <c r="C16" s="50" t="e">
        <f>#REF!/Summary!C16*100</f>
        <v>#REF!</v>
      </c>
      <c r="D16" s="50" t="e">
        <f>#REF!/Summary!D16*100</f>
        <v>#REF!</v>
      </c>
      <c r="E16" s="50" t="e">
        <f>#REF!/Summary!E16*100</f>
        <v>#REF!</v>
      </c>
      <c r="F16" s="50" t="e">
        <f>#REF!/Summary!F16*100</f>
        <v>#REF!</v>
      </c>
      <c r="G16" s="50" t="e">
        <f>#REF!/Summary!G16*100</f>
        <v>#REF!</v>
      </c>
      <c r="H16" s="50" t="e">
        <f>#REF!/Summary!H16*100</f>
        <v>#REF!</v>
      </c>
      <c r="I16" s="50" t="e">
        <f>#REF!/Summary!I16*100</f>
        <v>#REF!</v>
      </c>
      <c r="J16" s="50" t="e">
        <f>#REF!/Summary!J16*100</f>
        <v>#REF!</v>
      </c>
      <c r="K16" s="50" t="e">
        <f>#REF!/Summary!K16*100</f>
        <v>#REF!</v>
      </c>
      <c r="L16" s="50" t="e">
        <f>#REF!/Summary!L16*100</f>
        <v>#REF!</v>
      </c>
      <c r="M16" s="50" t="e">
        <f>#REF!/Summary!M16*100</f>
        <v>#REF!</v>
      </c>
      <c r="N16" s="50" t="e">
        <f>#REF!/Summary!N16*100</f>
        <v>#REF!</v>
      </c>
      <c r="O16" s="50" t="e">
        <f>#REF!/Summary!O16*100</f>
        <v>#REF!</v>
      </c>
      <c r="P16" s="50" t="e">
        <f>#REF!/Summary!P16*100</f>
        <v>#REF!</v>
      </c>
      <c r="Q16" s="50" t="e">
        <f>#REF!/Summary!Q16*100</f>
        <v>#REF!</v>
      </c>
      <c r="R16" s="50" t="e">
        <f>#REF!/Summary!R16*100</f>
        <v>#REF!</v>
      </c>
      <c r="S16" s="50" t="e">
        <f>#REF!/Summary!S16*100</f>
        <v>#REF!</v>
      </c>
      <c r="T16" s="50" t="e">
        <f>#REF!/Summary!T16*100</f>
        <v>#REF!</v>
      </c>
      <c r="U16" s="50" t="e">
        <f>#REF!/Summary!U16*100</f>
        <v>#REF!</v>
      </c>
      <c r="V16" s="50" t="e">
        <f>#REF!/Summary!V16*100</f>
        <v>#REF!</v>
      </c>
      <c r="W16" s="50" t="e">
        <f>#REF!/Summary!W16*100</f>
        <v>#REF!</v>
      </c>
      <c r="X16" s="50" t="e">
        <f>#REF!/Summary!X16*100</f>
        <v>#REF!</v>
      </c>
      <c r="Y16" s="50" t="e">
        <f>#REF!/Summary!Y16*100</f>
        <v>#REF!</v>
      </c>
      <c r="Z16" s="50" t="e">
        <f>#REF!/Summary!Z16*100</f>
        <v>#REF!</v>
      </c>
      <c r="AA16" s="50" t="e">
        <f>#REF!/Summary!AA16*100</f>
        <v>#REF!</v>
      </c>
      <c r="AB16" s="50" t="e">
        <f>#REF!/Summary!AB16*100</f>
        <v>#REF!</v>
      </c>
      <c r="AC16" s="50" t="e">
        <f>#REF!/Summary!AC16*100</f>
        <v>#REF!</v>
      </c>
      <c r="AD16" s="50" t="e">
        <f>#REF!/Summary!AD16*100</f>
        <v>#REF!</v>
      </c>
      <c r="AE16" s="50" t="e">
        <f>#REF!/Summary!AE16*100</f>
        <v>#REF!</v>
      </c>
      <c r="AF16" s="43" t="e">
        <f>#REF!/Summary!AF16*100</f>
        <v>#REF!</v>
      </c>
      <c r="AG16" s="43" t="e">
        <f>#REF!/Summary!AG16*100</f>
        <v>#REF!</v>
      </c>
      <c r="AH16" s="43" t="e">
        <f>#REF!/Summary!AH16*100</f>
        <v>#REF!</v>
      </c>
      <c r="AI16" s="43" t="e">
        <f>#REF!/Summary!AI16*100</f>
        <v>#REF!</v>
      </c>
      <c r="AJ16" s="43" t="e">
        <f>#REF!/Summary!AJ16*100</f>
        <v>#REF!</v>
      </c>
      <c r="AK16" s="43" t="e">
        <f>#REF!/Summary!AK16*100</f>
        <v>#REF!</v>
      </c>
      <c r="AL16" s="43" t="e">
        <f>#REF!/Summary!AL16*100</f>
        <v>#REF!</v>
      </c>
      <c r="AM16" s="43" t="e">
        <f>#REF!/Summary!AM16*100</f>
        <v>#REF!</v>
      </c>
      <c r="AN16" s="43" t="e">
        <f>#REF!/Summary!AN16*100</f>
        <v>#REF!</v>
      </c>
      <c r="AO16" s="43" t="e">
        <f>#REF!/Summary!AO16*100</f>
        <v>#REF!</v>
      </c>
      <c r="AP16" s="43" t="e">
        <f>#REF!/Summary!AP16*100</f>
        <v>#REF!</v>
      </c>
      <c r="AQ16" s="43" t="e">
        <f>#REF!/Summary!AQ16*100</f>
        <v>#REF!</v>
      </c>
    </row>
    <row r="17" spans="1:43" s="45" customFormat="1" ht="11.1" customHeight="1" x14ac:dyDescent="0.2">
      <c r="A17" s="42" t="s">
        <v>13</v>
      </c>
      <c r="B17" s="50" t="e">
        <f>#REF!/Summary!B17*100</f>
        <v>#REF!</v>
      </c>
      <c r="C17" s="50" t="e">
        <f>#REF!/Summary!C17*100</f>
        <v>#REF!</v>
      </c>
      <c r="D17" s="50" t="e">
        <f>#REF!/Summary!D17*100</f>
        <v>#REF!</v>
      </c>
      <c r="E17" s="50" t="e">
        <f>#REF!/Summary!E17*100</f>
        <v>#REF!</v>
      </c>
      <c r="F17" s="50" t="e">
        <f>#REF!/Summary!F17*100</f>
        <v>#REF!</v>
      </c>
      <c r="G17" s="50" t="e">
        <f>#REF!/Summary!G17*100</f>
        <v>#REF!</v>
      </c>
      <c r="H17" s="50" t="e">
        <f>#REF!/Summary!H17*100</f>
        <v>#REF!</v>
      </c>
      <c r="I17" s="50" t="e">
        <f>#REF!/Summary!I17*100</f>
        <v>#REF!</v>
      </c>
      <c r="J17" s="50" t="e">
        <f>#REF!/Summary!J17*100</f>
        <v>#REF!</v>
      </c>
      <c r="K17" s="50" t="e">
        <f>#REF!/Summary!K17*100</f>
        <v>#REF!</v>
      </c>
      <c r="L17" s="50" t="e">
        <f>#REF!/Summary!L17*100</f>
        <v>#REF!</v>
      </c>
      <c r="M17" s="50" t="e">
        <f>#REF!/Summary!M17*100</f>
        <v>#REF!</v>
      </c>
      <c r="N17" s="50" t="e">
        <f>#REF!/Summary!N17*100</f>
        <v>#REF!</v>
      </c>
      <c r="O17" s="50" t="e">
        <f>#REF!/Summary!O17*100</f>
        <v>#REF!</v>
      </c>
      <c r="P17" s="50" t="e">
        <f>#REF!/Summary!P17*100</f>
        <v>#REF!</v>
      </c>
      <c r="Q17" s="50" t="e">
        <f>#REF!/Summary!Q17*100</f>
        <v>#REF!</v>
      </c>
      <c r="R17" s="50" t="e">
        <f>#REF!/Summary!R17*100</f>
        <v>#REF!</v>
      </c>
      <c r="S17" s="50" t="e">
        <f>#REF!/Summary!S17*100</f>
        <v>#REF!</v>
      </c>
      <c r="T17" s="50" t="e">
        <f>#REF!/Summary!T17*100</f>
        <v>#REF!</v>
      </c>
      <c r="U17" s="50" t="e">
        <f>#REF!/Summary!U17*100</f>
        <v>#REF!</v>
      </c>
      <c r="V17" s="50" t="e">
        <f>#REF!/Summary!V17*100</f>
        <v>#REF!</v>
      </c>
      <c r="W17" s="50" t="e">
        <f>#REF!/Summary!W17*100</f>
        <v>#REF!</v>
      </c>
      <c r="X17" s="50" t="e">
        <f>#REF!/Summary!X17*100</f>
        <v>#REF!</v>
      </c>
      <c r="Y17" s="50" t="e">
        <f>#REF!/Summary!Y17*100</f>
        <v>#REF!</v>
      </c>
      <c r="Z17" s="50" t="e">
        <f>#REF!/Summary!Z17*100</f>
        <v>#REF!</v>
      </c>
      <c r="AA17" s="50" t="e">
        <f>#REF!/Summary!AA17*100</f>
        <v>#REF!</v>
      </c>
      <c r="AB17" s="50" t="e">
        <f>#REF!/Summary!AB17*100</f>
        <v>#REF!</v>
      </c>
      <c r="AC17" s="50" t="e">
        <f>#REF!/Summary!AC17*100</f>
        <v>#REF!</v>
      </c>
      <c r="AD17" s="50" t="e">
        <f>#REF!/Summary!AD17*100</f>
        <v>#REF!</v>
      </c>
      <c r="AE17" s="50" t="e">
        <f>#REF!/Summary!AE17*100</f>
        <v>#REF!</v>
      </c>
      <c r="AF17" s="43" t="e">
        <f>#REF!/Summary!AF17*100</f>
        <v>#REF!</v>
      </c>
      <c r="AG17" s="43" t="e">
        <f>#REF!/Summary!AG17*100</f>
        <v>#REF!</v>
      </c>
      <c r="AH17" s="43" t="e">
        <f>#REF!/Summary!AH17*100</f>
        <v>#REF!</v>
      </c>
      <c r="AI17" s="43" t="e">
        <f>#REF!/Summary!AI17*100</f>
        <v>#REF!</v>
      </c>
      <c r="AJ17" s="43" t="e">
        <f>#REF!/Summary!AJ17*100</f>
        <v>#REF!</v>
      </c>
      <c r="AK17" s="43" t="e">
        <f>#REF!/Summary!AK17*100</f>
        <v>#REF!</v>
      </c>
      <c r="AL17" s="43" t="e">
        <f>#REF!/Summary!AL17*100</f>
        <v>#REF!</v>
      </c>
      <c r="AM17" s="43" t="e">
        <f>#REF!/Summary!AM17*100</f>
        <v>#REF!</v>
      </c>
      <c r="AN17" s="43" t="e">
        <f>#REF!/Summary!AN17*100</f>
        <v>#REF!</v>
      </c>
      <c r="AO17" s="43" t="e">
        <f>#REF!/Summary!AO17*100</f>
        <v>#REF!</v>
      </c>
      <c r="AP17" s="43" t="e">
        <f>#REF!/Summary!AP17*100</f>
        <v>#REF!</v>
      </c>
      <c r="AQ17" s="43" t="e">
        <f>#REF!/Summary!AQ17*100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#REF!/Summary!B19*100</f>
        <v>#REF!</v>
      </c>
      <c r="C19" s="50" t="e">
        <f>#REF!/Summary!C19*100</f>
        <v>#REF!</v>
      </c>
      <c r="D19" s="50" t="e">
        <f>#REF!/Summary!D19*100</f>
        <v>#REF!</v>
      </c>
      <c r="E19" s="50" t="e">
        <f>#REF!/Summary!E19*100</f>
        <v>#REF!</v>
      </c>
      <c r="F19" s="50" t="e">
        <f>#REF!/Summary!F19*100</f>
        <v>#REF!</v>
      </c>
      <c r="G19" s="50" t="e">
        <f>#REF!/Summary!G19*100</f>
        <v>#REF!</v>
      </c>
      <c r="H19" s="50" t="e">
        <f>#REF!/Summary!H19*100</f>
        <v>#REF!</v>
      </c>
      <c r="I19" s="50" t="e">
        <f>#REF!/Summary!I19*100</f>
        <v>#REF!</v>
      </c>
      <c r="J19" s="50" t="e">
        <f>#REF!/Summary!J19*100</f>
        <v>#REF!</v>
      </c>
      <c r="K19" s="50" t="e">
        <f>#REF!/Summary!K19*100</f>
        <v>#REF!</v>
      </c>
      <c r="L19" s="50" t="e">
        <f>#REF!/Summary!L19*100</f>
        <v>#REF!</v>
      </c>
      <c r="M19" s="50" t="e">
        <f>#REF!/Summary!M19*100</f>
        <v>#REF!</v>
      </c>
      <c r="N19" s="50" t="e">
        <f>#REF!/Summary!N19*100</f>
        <v>#REF!</v>
      </c>
      <c r="O19" s="50" t="e">
        <f>#REF!/Summary!O19*100</f>
        <v>#REF!</v>
      </c>
      <c r="P19" s="50" t="e">
        <f>#REF!/Summary!P19*100</f>
        <v>#REF!</v>
      </c>
      <c r="Q19" s="50" t="e">
        <f>#REF!/Summary!Q19*100</f>
        <v>#REF!</v>
      </c>
      <c r="R19" s="50" t="e">
        <f>#REF!/Summary!R19*100</f>
        <v>#REF!</v>
      </c>
      <c r="S19" s="50" t="e">
        <f>#REF!/Summary!S19*100</f>
        <v>#REF!</v>
      </c>
      <c r="T19" s="50" t="e">
        <f>#REF!/Summary!T19*100</f>
        <v>#REF!</v>
      </c>
      <c r="U19" s="50" t="e">
        <f>#REF!/Summary!U19*100</f>
        <v>#REF!</v>
      </c>
      <c r="V19" s="50" t="e">
        <f>#REF!/Summary!V19*100</f>
        <v>#REF!</v>
      </c>
      <c r="W19" s="50" t="e">
        <f>#REF!/Summary!W19*100</f>
        <v>#REF!</v>
      </c>
      <c r="X19" s="50" t="e">
        <f>#REF!/Summary!X19*100</f>
        <v>#REF!</v>
      </c>
      <c r="Y19" s="50" t="e">
        <f>#REF!/Summary!Y19*100</f>
        <v>#REF!</v>
      </c>
      <c r="Z19" s="50" t="e">
        <f>#REF!/Summary!Z19*100</f>
        <v>#REF!</v>
      </c>
      <c r="AA19" s="50" t="e">
        <f>#REF!/Summary!AA19*100</f>
        <v>#REF!</v>
      </c>
      <c r="AB19" s="50" t="e">
        <f>#REF!/Summary!AB19*100</f>
        <v>#REF!</v>
      </c>
      <c r="AC19" s="50" t="e">
        <f>#REF!/Summary!AC19*100</f>
        <v>#REF!</v>
      </c>
      <c r="AD19" s="50" t="e">
        <f>#REF!/Summary!AD19*100</f>
        <v>#REF!</v>
      </c>
      <c r="AE19" s="50" t="e">
        <f>#REF!/Summary!AE19*100</f>
        <v>#REF!</v>
      </c>
      <c r="AF19" s="43" t="e">
        <f>#REF!/Summary!AF19*100</f>
        <v>#REF!</v>
      </c>
      <c r="AG19" s="43" t="e">
        <f>#REF!/Summary!AG19*100</f>
        <v>#REF!</v>
      </c>
      <c r="AH19" s="43" t="e">
        <f>#REF!/Summary!AH19*100</f>
        <v>#REF!</v>
      </c>
      <c r="AI19" s="43" t="e">
        <f>#REF!/Summary!AI19*100</f>
        <v>#REF!</v>
      </c>
      <c r="AJ19" s="43" t="e">
        <f>#REF!/Summary!AJ19*100</f>
        <v>#REF!</v>
      </c>
      <c r="AK19" s="43" t="e">
        <f>#REF!/Summary!AK19*100</f>
        <v>#REF!</v>
      </c>
      <c r="AL19" s="43" t="e">
        <f>#REF!/Summary!AL19*100</f>
        <v>#REF!</v>
      </c>
      <c r="AM19" s="43" t="e">
        <f>#REF!/Summary!AM19*100</f>
        <v>#REF!</v>
      </c>
      <c r="AN19" s="43" t="e">
        <f>#REF!/Summary!AN19*100</f>
        <v>#REF!</v>
      </c>
      <c r="AO19" s="43" t="e">
        <f>#REF!/Summary!AO19*100</f>
        <v>#REF!</v>
      </c>
      <c r="AP19" s="43" t="e">
        <f>#REF!/Summary!AP19*100</f>
        <v>#REF!</v>
      </c>
      <c r="AQ19" s="43" t="e">
        <f>#REF!/Summary!AQ19*100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#REF!/Summary!B22*100</f>
        <v>#REF!</v>
      </c>
      <c r="C22" s="50" t="e">
        <f>#REF!/Summary!C22*100</f>
        <v>#REF!</v>
      </c>
      <c r="D22" s="50" t="e">
        <f>#REF!/Summary!D22*100</f>
        <v>#REF!</v>
      </c>
      <c r="E22" s="50" t="e">
        <f>#REF!/Summary!E22*100</f>
        <v>#REF!</v>
      </c>
      <c r="F22" s="50" t="e">
        <f>#REF!/Summary!F22*100</f>
        <v>#REF!</v>
      </c>
      <c r="G22" s="50" t="e">
        <f>#REF!/Summary!G22*100</f>
        <v>#REF!</v>
      </c>
      <c r="H22" s="50" t="e">
        <f>#REF!/Summary!H22*100</f>
        <v>#REF!</v>
      </c>
      <c r="I22" s="50" t="e">
        <f>#REF!/Summary!I22*100</f>
        <v>#REF!</v>
      </c>
      <c r="J22" s="50" t="e">
        <f>#REF!/Summary!J22*100</f>
        <v>#REF!</v>
      </c>
      <c r="K22" s="50" t="e">
        <f>#REF!/Summary!K22*100</f>
        <v>#REF!</v>
      </c>
      <c r="L22" s="50" t="e">
        <f>#REF!/Summary!L22*100</f>
        <v>#REF!</v>
      </c>
      <c r="M22" s="50" t="e">
        <f>#REF!/Summary!M22*100</f>
        <v>#REF!</v>
      </c>
      <c r="N22" s="50" t="e">
        <f>#REF!/Summary!N22*100</f>
        <v>#REF!</v>
      </c>
      <c r="O22" s="50" t="e">
        <f>#REF!/Summary!O22*100</f>
        <v>#REF!</v>
      </c>
      <c r="P22" s="50" t="e">
        <f>#REF!/Summary!P22*100</f>
        <v>#REF!</v>
      </c>
      <c r="Q22" s="50" t="e">
        <f>#REF!/Summary!Q22*100</f>
        <v>#REF!</v>
      </c>
      <c r="R22" s="50" t="e">
        <f>#REF!/Summary!R22*100</f>
        <v>#REF!</v>
      </c>
      <c r="S22" s="50" t="e">
        <f>#REF!/Summary!S22*100</f>
        <v>#REF!</v>
      </c>
      <c r="T22" s="50" t="e">
        <f>#REF!/Summary!T22*100</f>
        <v>#REF!</v>
      </c>
      <c r="U22" s="50" t="e">
        <f>#REF!/Summary!U22*100</f>
        <v>#REF!</v>
      </c>
      <c r="V22" s="50" t="e">
        <f>#REF!/Summary!V22*100</f>
        <v>#REF!</v>
      </c>
      <c r="W22" s="50" t="e">
        <f>#REF!/Summary!W22*100</f>
        <v>#REF!</v>
      </c>
      <c r="X22" s="50" t="e">
        <f>#REF!/Summary!X22*100</f>
        <v>#REF!</v>
      </c>
      <c r="Y22" s="50" t="e">
        <f>#REF!/Summary!Y22*100</f>
        <v>#REF!</v>
      </c>
      <c r="Z22" s="50" t="e">
        <f>#REF!/Summary!Z22*100</f>
        <v>#REF!</v>
      </c>
      <c r="AA22" s="50" t="e">
        <f>#REF!/Summary!AA22*100</f>
        <v>#REF!</v>
      </c>
      <c r="AB22" s="50" t="e">
        <f>#REF!/Summary!AB22*100</f>
        <v>#REF!</v>
      </c>
      <c r="AC22" s="50" t="e">
        <f>#REF!/Summary!AC22*100</f>
        <v>#REF!</v>
      </c>
      <c r="AD22" s="50" t="e">
        <f>#REF!/Summary!AD22*100</f>
        <v>#REF!</v>
      </c>
      <c r="AE22" s="50" t="e">
        <f>#REF!/Summary!AE22*100</f>
        <v>#REF!</v>
      </c>
      <c r="AF22" s="43" t="e">
        <f>#REF!/Summary!AF22*100</f>
        <v>#REF!</v>
      </c>
      <c r="AG22" s="43" t="e">
        <f>#REF!/Summary!AG22*100</f>
        <v>#REF!</v>
      </c>
      <c r="AH22" s="43" t="e">
        <f>#REF!/Summary!AH22*100</f>
        <v>#REF!</v>
      </c>
      <c r="AI22" s="43" t="e">
        <f>#REF!/Summary!AI22*100</f>
        <v>#REF!</v>
      </c>
      <c r="AJ22" s="43" t="e">
        <f>#REF!/Summary!AJ22*100</f>
        <v>#REF!</v>
      </c>
      <c r="AK22" s="43" t="e">
        <f>#REF!/Summary!AK22*100</f>
        <v>#REF!</v>
      </c>
      <c r="AL22" s="43" t="e">
        <f>#REF!/Summary!AL22*100</f>
        <v>#REF!</v>
      </c>
      <c r="AM22" s="43" t="e">
        <f>#REF!/Summary!AM22*100</f>
        <v>#REF!</v>
      </c>
      <c r="AN22" s="43" t="e">
        <f>#REF!/Summary!AN22*100</f>
        <v>#REF!</v>
      </c>
      <c r="AO22" s="43" t="e">
        <f>#REF!/Summary!AO22*100</f>
        <v>#REF!</v>
      </c>
      <c r="AP22" s="43" t="e">
        <f>#REF!/Summary!AP22*100</f>
        <v>#REF!</v>
      </c>
      <c r="AQ22" s="43" t="e">
        <f>#REF!/Summary!AQ22*100</f>
        <v>#REF!</v>
      </c>
    </row>
    <row r="23" spans="1:43" s="45" customFormat="1" ht="11.1" customHeight="1" x14ac:dyDescent="0.2">
      <c r="A23" s="42" t="s">
        <v>70</v>
      </c>
      <c r="B23" s="50" t="e">
        <f>#REF!/Summary!B23*100</f>
        <v>#REF!</v>
      </c>
      <c r="C23" s="50" t="e">
        <f>#REF!/Summary!C23*100</f>
        <v>#REF!</v>
      </c>
      <c r="D23" s="50" t="e">
        <f>#REF!/Summary!D23*100</f>
        <v>#REF!</v>
      </c>
      <c r="E23" s="50" t="e">
        <f>#REF!/Summary!E23*100</f>
        <v>#REF!</v>
      </c>
      <c r="F23" s="50" t="e">
        <f>#REF!/Summary!F23*100</f>
        <v>#REF!</v>
      </c>
      <c r="G23" s="50" t="e">
        <f>#REF!/Summary!G23*100</f>
        <v>#REF!</v>
      </c>
      <c r="H23" s="50" t="e">
        <f>#REF!/Summary!H23*100</f>
        <v>#REF!</v>
      </c>
      <c r="I23" s="50" t="e">
        <f>#REF!/Summary!I23*100</f>
        <v>#REF!</v>
      </c>
      <c r="J23" s="50" t="e">
        <f>#REF!/Summary!J23*100</f>
        <v>#REF!</v>
      </c>
      <c r="K23" s="50" t="e">
        <f>#REF!/Summary!K23*100</f>
        <v>#REF!</v>
      </c>
      <c r="L23" s="50" t="e">
        <f>#REF!/Summary!L23*100</f>
        <v>#REF!</v>
      </c>
      <c r="M23" s="50" t="e">
        <f>#REF!/Summary!M23*100</f>
        <v>#REF!</v>
      </c>
      <c r="N23" s="50" t="e">
        <f>#REF!/Summary!N23*100</f>
        <v>#REF!</v>
      </c>
      <c r="O23" s="50" t="e">
        <f>#REF!/Summary!O23*100</f>
        <v>#REF!</v>
      </c>
      <c r="P23" s="50" t="e">
        <f>#REF!/Summary!P23*100</f>
        <v>#REF!</v>
      </c>
      <c r="Q23" s="50" t="e">
        <f>#REF!/Summary!Q23*100</f>
        <v>#REF!</v>
      </c>
      <c r="R23" s="50" t="e">
        <f>#REF!/Summary!R23*100</f>
        <v>#REF!</v>
      </c>
      <c r="S23" s="50" t="e">
        <f>#REF!/Summary!S23*100</f>
        <v>#REF!</v>
      </c>
      <c r="T23" s="50" t="e">
        <f>#REF!/Summary!T23*100</f>
        <v>#REF!</v>
      </c>
      <c r="U23" s="50" t="e">
        <f>#REF!/Summary!U23*100</f>
        <v>#REF!</v>
      </c>
      <c r="V23" s="50" t="e">
        <f>#REF!/Summary!V23*100</f>
        <v>#REF!</v>
      </c>
      <c r="W23" s="50" t="e">
        <f>#REF!/Summary!W23*100</f>
        <v>#REF!</v>
      </c>
      <c r="X23" s="50" t="e">
        <f>#REF!/Summary!X23*100</f>
        <v>#REF!</v>
      </c>
      <c r="Y23" s="50" t="e">
        <f>#REF!/Summary!Y23*100</f>
        <v>#REF!</v>
      </c>
      <c r="Z23" s="50" t="e">
        <f>#REF!/Summary!Z23*100</f>
        <v>#REF!</v>
      </c>
      <c r="AA23" s="50" t="e">
        <f>#REF!/Summary!AA23*100</f>
        <v>#REF!</v>
      </c>
      <c r="AB23" s="50" t="e">
        <f>#REF!/Summary!AB23*100</f>
        <v>#REF!</v>
      </c>
      <c r="AC23" s="50" t="e">
        <f>#REF!/Summary!AC23*100</f>
        <v>#REF!</v>
      </c>
      <c r="AD23" s="50" t="e">
        <f>#REF!/Summary!AD23*100</f>
        <v>#REF!</v>
      </c>
      <c r="AE23" s="50" t="e">
        <f>#REF!/Summary!AE23*100</f>
        <v>#REF!</v>
      </c>
      <c r="AF23" s="43" t="e">
        <f>#REF!/Summary!AF23*100</f>
        <v>#REF!</v>
      </c>
      <c r="AG23" s="43" t="e">
        <f>#REF!/Summary!AG23*100</f>
        <v>#REF!</v>
      </c>
      <c r="AH23" s="43" t="e">
        <f>#REF!/Summary!AH23*100</f>
        <v>#REF!</v>
      </c>
      <c r="AI23" s="43" t="e">
        <f>#REF!/Summary!AI23*100</f>
        <v>#REF!</v>
      </c>
      <c r="AJ23" s="43" t="e">
        <f>#REF!/Summary!AJ23*100</f>
        <v>#REF!</v>
      </c>
      <c r="AK23" s="43" t="e">
        <f>#REF!/Summary!AK23*100</f>
        <v>#REF!</v>
      </c>
      <c r="AL23" s="43" t="e">
        <f>#REF!/Summary!AL23*100</f>
        <v>#REF!</v>
      </c>
      <c r="AM23" s="43" t="e">
        <f>#REF!/Summary!AM23*100</f>
        <v>#REF!</v>
      </c>
      <c r="AN23" s="43" t="e">
        <f>#REF!/Summary!AN23*100</f>
        <v>#REF!</v>
      </c>
      <c r="AO23" s="43" t="e">
        <f>#REF!/Summary!AO23*100</f>
        <v>#REF!</v>
      </c>
      <c r="AP23" s="43" t="e">
        <f>#REF!/Summary!AP23*100</f>
        <v>#REF!</v>
      </c>
      <c r="AQ23" s="43" t="e">
        <f>#REF!/Summary!AQ23*100</f>
        <v>#REF!</v>
      </c>
    </row>
    <row r="24" spans="1:43" s="45" customFormat="1" ht="11.1" customHeight="1" x14ac:dyDescent="0.2">
      <c r="A24" s="42" t="s">
        <v>7</v>
      </c>
      <c r="B24" s="50" t="e">
        <f>#REF!/Summary!B24*100</f>
        <v>#REF!</v>
      </c>
      <c r="C24" s="50" t="e">
        <f>#REF!/Summary!C24*100</f>
        <v>#REF!</v>
      </c>
      <c r="D24" s="50" t="e">
        <f>#REF!/Summary!D24*100</f>
        <v>#REF!</v>
      </c>
      <c r="E24" s="50" t="e">
        <f>#REF!/Summary!E24*100</f>
        <v>#REF!</v>
      </c>
      <c r="F24" s="50" t="e">
        <f>#REF!/Summary!F24*100</f>
        <v>#REF!</v>
      </c>
      <c r="G24" s="50" t="e">
        <f>#REF!/Summary!G24*100</f>
        <v>#REF!</v>
      </c>
      <c r="H24" s="50" t="e">
        <f>#REF!/Summary!H24*100</f>
        <v>#REF!</v>
      </c>
      <c r="I24" s="50" t="e">
        <f>#REF!/Summary!I24*100</f>
        <v>#REF!</v>
      </c>
      <c r="J24" s="50" t="e">
        <f>#REF!/Summary!J24*100</f>
        <v>#REF!</v>
      </c>
      <c r="K24" s="50" t="e">
        <f>#REF!/Summary!K24*100</f>
        <v>#REF!</v>
      </c>
      <c r="L24" s="50" t="e">
        <f>#REF!/Summary!L24*100</f>
        <v>#REF!</v>
      </c>
      <c r="M24" s="50" t="e">
        <f>#REF!/Summary!M24*100</f>
        <v>#REF!</v>
      </c>
      <c r="N24" s="50" t="e">
        <f>#REF!/Summary!N24*100</f>
        <v>#REF!</v>
      </c>
      <c r="O24" s="50" t="e">
        <f>#REF!/Summary!O24*100</f>
        <v>#REF!</v>
      </c>
      <c r="P24" s="50" t="e">
        <f>#REF!/Summary!P24*100</f>
        <v>#REF!</v>
      </c>
      <c r="Q24" s="50" t="e">
        <f>#REF!/Summary!Q24*100</f>
        <v>#REF!</v>
      </c>
      <c r="R24" s="50" t="e">
        <f>#REF!/Summary!R24*100</f>
        <v>#REF!</v>
      </c>
      <c r="S24" s="50" t="e">
        <f>#REF!/Summary!S24*100</f>
        <v>#REF!</v>
      </c>
      <c r="T24" s="50" t="e">
        <f>#REF!/Summary!T24*100</f>
        <v>#REF!</v>
      </c>
      <c r="U24" s="50" t="e">
        <f>#REF!/Summary!U24*100</f>
        <v>#REF!</v>
      </c>
      <c r="V24" s="50" t="e">
        <f>#REF!/Summary!V24*100</f>
        <v>#REF!</v>
      </c>
      <c r="W24" s="50" t="e">
        <f>#REF!/Summary!W24*100</f>
        <v>#REF!</v>
      </c>
      <c r="X24" s="50" t="e">
        <f>#REF!/Summary!X24*100</f>
        <v>#REF!</v>
      </c>
      <c r="Y24" s="50" t="e">
        <f>#REF!/Summary!Y24*100</f>
        <v>#REF!</v>
      </c>
      <c r="Z24" s="50" t="e">
        <f>#REF!/Summary!Z24*100</f>
        <v>#REF!</v>
      </c>
      <c r="AA24" s="50" t="e">
        <f>#REF!/Summary!AA24*100</f>
        <v>#REF!</v>
      </c>
      <c r="AB24" s="50" t="e">
        <f>#REF!/Summary!AB24*100</f>
        <v>#REF!</v>
      </c>
      <c r="AC24" s="50" t="e">
        <f>#REF!/Summary!AC24*100</f>
        <v>#REF!</v>
      </c>
      <c r="AD24" s="50" t="e">
        <f>#REF!/Summary!AD24*100</f>
        <v>#REF!</v>
      </c>
      <c r="AE24" s="50" t="e">
        <f>#REF!/Summary!AE24*100</f>
        <v>#REF!</v>
      </c>
      <c r="AF24" s="43" t="e">
        <f>#REF!/Summary!AF24*100</f>
        <v>#REF!</v>
      </c>
      <c r="AG24" s="43" t="e">
        <f>#REF!/Summary!AG24*100</f>
        <v>#REF!</v>
      </c>
      <c r="AH24" s="43" t="e">
        <f>#REF!/Summary!AH24*100</f>
        <v>#REF!</v>
      </c>
      <c r="AI24" s="43" t="e">
        <f>#REF!/Summary!AI24*100</f>
        <v>#REF!</v>
      </c>
      <c r="AJ24" s="43" t="e">
        <f>#REF!/Summary!AJ24*100</f>
        <v>#REF!</v>
      </c>
      <c r="AK24" s="43" t="e">
        <f>#REF!/Summary!AK24*100</f>
        <v>#REF!</v>
      </c>
      <c r="AL24" s="43" t="e">
        <f>#REF!/Summary!AL24*100</f>
        <v>#REF!</v>
      </c>
      <c r="AM24" s="43" t="e">
        <f>#REF!/Summary!AM24*100</f>
        <v>#REF!</v>
      </c>
      <c r="AN24" s="43" t="e">
        <f>#REF!/Summary!AN24*100</f>
        <v>#REF!</v>
      </c>
      <c r="AO24" s="43" t="e">
        <f>#REF!/Summary!AO24*100</f>
        <v>#REF!</v>
      </c>
      <c r="AP24" s="43" t="e">
        <f>#REF!/Summary!AP24*100</f>
        <v>#REF!</v>
      </c>
      <c r="AQ24" s="43" t="e">
        <f>#REF!/Summary!AQ24*100</f>
        <v>#REF!</v>
      </c>
    </row>
    <row r="25" spans="1:43" s="45" customFormat="1" ht="11.1" customHeight="1" x14ac:dyDescent="0.2">
      <c r="A25" s="42" t="s">
        <v>13</v>
      </c>
      <c r="B25" s="50" t="e">
        <f>#REF!/Summary!B25*100</f>
        <v>#REF!</v>
      </c>
      <c r="C25" s="50" t="e">
        <f>#REF!/Summary!C25*100</f>
        <v>#REF!</v>
      </c>
      <c r="D25" s="50" t="e">
        <f>#REF!/Summary!D25*100</f>
        <v>#REF!</v>
      </c>
      <c r="E25" s="50" t="e">
        <f>#REF!/Summary!E25*100</f>
        <v>#REF!</v>
      </c>
      <c r="F25" s="50" t="e">
        <f>#REF!/Summary!F25*100</f>
        <v>#REF!</v>
      </c>
      <c r="G25" s="50" t="e">
        <f>#REF!/Summary!G25*100</f>
        <v>#REF!</v>
      </c>
      <c r="H25" s="50" t="e">
        <f>#REF!/Summary!H25*100</f>
        <v>#REF!</v>
      </c>
      <c r="I25" s="50" t="e">
        <f>#REF!/Summary!I25*100</f>
        <v>#REF!</v>
      </c>
      <c r="J25" s="50" t="e">
        <f>#REF!/Summary!J25*100</f>
        <v>#REF!</v>
      </c>
      <c r="K25" s="50" t="e">
        <f>#REF!/Summary!K25*100</f>
        <v>#REF!</v>
      </c>
      <c r="L25" s="50" t="e">
        <f>#REF!/Summary!L25*100</f>
        <v>#REF!</v>
      </c>
      <c r="M25" s="50" t="e">
        <f>#REF!/Summary!M25*100</f>
        <v>#REF!</v>
      </c>
      <c r="N25" s="50" t="e">
        <f>#REF!/Summary!N25*100</f>
        <v>#REF!</v>
      </c>
      <c r="O25" s="50" t="e">
        <f>#REF!/Summary!O25*100</f>
        <v>#REF!</v>
      </c>
      <c r="P25" s="50" t="e">
        <f>#REF!/Summary!P25*100</f>
        <v>#REF!</v>
      </c>
      <c r="Q25" s="50" t="e">
        <f>#REF!/Summary!Q25*100</f>
        <v>#REF!</v>
      </c>
      <c r="R25" s="50" t="e">
        <f>#REF!/Summary!R25*100</f>
        <v>#REF!</v>
      </c>
      <c r="S25" s="50" t="e">
        <f>#REF!/Summary!S25*100</f>
        <v>#REF!</v>
      </c>
      <c r="T25" s="50" t="e">
        <f>#REF!/Summary!T25*100</f>
        <v>#REF!</v>
      </c>
      <c r="U25" s="50" t="e">
        <f>#REF!/Summary!U25*100</f>
        <v>#REF!</v>
      </c>
      <c r="V25" s="50" t="e">
        <f>#REF!/Summary!V25*100</f>
        <v>#REF!</v>
      </c>
      <c r="W25" s="50" t="e">
        <f>#REF!/Summary!W25*100</f>
        <v>#REF!</v>
      </c>
      <c r="X25" s="50" t="e">
        <f>#REF!/Summary!X25*100</f>
        <v>#REF!</v>
      </c>
      <c r="Y25" s="50" t="e">
        <f>#REF!/Summary!Y25*100</f>
        <v>#REF!</v>
      </c>
      <c r="Z25" s="50" t="e">
        <f>#REF!/Summary!Z25*100</f>
        <v>#REF!</v>
      </c>
      <c r="AA25" s="50" t="e">
        <f>#REF!/Summary!AA25*100</f>
        <v>#REF!</v>
      </c>
      <c r="AB25" s="50" t="e">
        <f>#REF!/Summary!AB25*100</f>
        <v>#REF!</v>
      </c>
      <c r="AC25" s="50" t="e">
        <f>#REF!/Summary!AC25*100</f>
        <v>#REF!</v>
      </c>
      <c r="AD25" s="50" t="e">
        <f>#REF!/Summary!AD25*100</f>
        <v>#REF!</v>
      </c>
      <c r="AE25" s="50" t="e">
        <f>#REF!/Summary!AE25*100</f>
        <v>#REF!</v>
      </c>
      <c r="AF25" s="43" t="e">
        <f>#REF!/Summary!AF25*100</f>
        <v>#REF!</v>
      </c>
      <c r="AG25" s="43" t="e">
        <f>#REF!/Summary!AG25*100</f>
        <v>#REF!</v>
      </c>
      <c r="AH25" s="43" t="e">
        <f>#REF!/Summary!AH25*100</f>
        <v>#REF!</v>
      </c>
      <c r="AI25" s="43" t="e">
        <f>#REF!/Summary!AI25*100</f>
        <v>#REF!</v>
      </c>
      <c r="AJ25" s="43" t="e">
        <f>#REF!/Summary!AJ25*100</f>
        <v>#REF!</v>
      </c>
      <c r="AK25" s="43" t="e">
        <f>#REF!/Summary!AK25*100</f>
        <v>#REF!</v>
      </c>
      <c r="AL25" s="43" t="e">
        <f>#REF!/Summary!AL25*100</f>
        <v>#REF!</v>
      </c>
      <c r="AM25" s="43" t="e">
        <f>#REF!/Summary!AM25*100</f>
        <v>#REF!</v>
      </c>
      <c r="AN25" s="43" t="e">
        <f>#REF!/Summary!AN25*100</f>
        <v>#REF!</v>
      </c>
      <c r="AO25" s="43" t="e">
        <f>#REF!/Summary!AO25*100</f>
        <v>#REF!</v>
      </c>
      <c r="AP25" s="43" t="e">
        <f>#REF!/Summary!AP25*100</f>
        <v>#REF!</v>
      </c>
      <c r="AQ25" s="43" t="e">
        <f>#REF!/Summary!AQ25*100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#REF!/Summary!B27*100</f>
        <v>#REF!</v>
      </c>
      <c r="C27" s="51" t="e">
        <f>#REF!/Summary!C27*100</f>
        <v>#REF!</v>
      </c>
      <c r="D27" s="51" t="e">
        <f>#REF!/Summary!D27*100</f>
        <v>#REF!</v>
      </c>
      <c r="E27" s="51" t="e">
        <f>#REF!/Summary!E27*100</f>
        <v>#REF!</v>
      </c>
      <c r="F27" s="51" t="e">
        <f>#REF!/Summary!F27*100</f>
        <v>#REF!</v>
      </c>
      <c r="G27" s="51" t="e">
        <f>#REF!/Summary!G27*100</f>
        <v>#REF!</v>
      </c>
      <c r="H27" s="51" t="e">
        <f>#REF!/Summary!H27*100</f>
        <v>#REF!</v>
      </c>
      <c r="I27" s="51" t="e">
        <f>#REF!/Summary!I27*100</f>
        <v>#REF!</v>
      </c>
      <c r="J27" s="51" t="e">
        <f>#REF!/Summary!J27*100</f>
        <v>#REF!</v>
      </c>
      <c r="K27" s="51" t="e">
        <f>#REF!/Summary!K27*100</f>
        <v>#REF!</v>
      </c>
      <c r="L27" s="51" t="e">
        <f>#REF!/Summary!L27*100</f>
        <v>#REF!</v>
      </c>
      <c r="M27" s="51" t="e">
        <f>#REF!/Summary!M27*100</f>
        <v>#REF!</v>
      </c>
      <c r="N27" s="51" t="e">
        <f>#REF!/Summary!N27*100</f>
        <v>#REF!</v>
      </c>
      <c r="O27" s="51" t="e">
        <f>#REF!/Summary!O27*100</f>
        <v>#REF!</v>
      </c>
      <c r="P27" s="51" t="e">
        <f>#REF!/Summary!P27*100</f>
        <v>#REF!</v>
      </c>
      <c r="Q27" s="51" t="e">
        <f>#REF!/Summary!Q27*100</f>
        <v>#REF!</v>
      </c>
      <c r="R27" s="51" t="e">
        <f>#REF!/Summary!R27*100</f>
        <v>#REF!</v>
      </c>
      <c r="S27" s="51" t="e">
        <f>#REF!/Summary!S27*100</f>
        <v>#REF!</v>
      </c>
      <c r="T27" s="51" t="e">
        <f>#REF!/Summary!T27*100</f>
        <v>#REF!</v>
      </c>
      <c r="U27" s="51" t="e">
        <f>#REF!/Summary!U27*100</f>
        <v>#REF!</v>
      </c>
      <c r="V27" s="51" t="e">
        <f>#REF!/Summary!V27*100</f>
        <v>#REF!</v>
      </c>
      <c r="W27" s="51" t="e">
        <f>#REF!/Summary!W27*100</f>
        <v>#REF!</v>
      </c>
      <c r="X27" s="51" t="e">
        <f>#REF!/Summary!X27*100</f>
        <v>#REF!</v>
      </c>
      <c r="Y27" s="51" t="e">
        <f>#REF!/Summary!Y27*100</f>
        <v>#REF!</v>
      </c>
      <c r="Z27" s="51" t="e">
        <f>#REF!/Summary!Z27*100</f>
        <v>#REF!</v>
      </c>
      <c r="AA27" s="51" t="e">
        <f>#REF!/Summary!AA27*100</f>
        <v>#REF!</v>
      </c>
      <c r="AB27" s="51" t="e">
        <f>#REF!/Summary!AB27*100</f>
        <v>#REF!</v>
      </c>
      <c r="AC27" s="51" t="e">
        <f>#REF!/Summary!AC27*100</f>
        <v>#REF!</v>
      </c>
      <c r="AD27" s="51" t="e">
        <f>#REF!/Summary!AD27*100</f>
        <v>#REF!</v>
      </c>
      <c r="AE27" s="51" t="e">
        <f>#REF!/Summary!AE27*100</f>
        <v>#REF!</v>
      </c>
      <c r="AF27" s="47" t="e">
        <f>#REF!/Summary!AF27*100</f>
        <v>#REF!</v>
      </c>
      <c r="AG27" s="47" t="e">
        <f>#REF!/Summary!AG27*100</f>
        <v>#REF!</v>
      </c>
      <c r="AH27" s="47" t="e">
        <f>#REF!/Summary!AH27*100</f>
        <v>#REF!</v>
      </c>
      <c r="AI27" s="47" t="e">
        <f>#REF!/Summary!AI27*100</f>
        <v>#REF!</v>
      </c>
      <c r="AJ27" s="47" t="e">
        <f>#REF!/Summary!AJ27*100</f>
        <v>#REF!</v>
      </c>
      <c r="AK27" s="47" t="e">
        <f>#REF!/Summary!AK27*100</f>
        <v>#REF!</v>
      </c>
      <c r="AL27" s="47" t="e">
        <f>#REF!/Summary!AL27*100</f>
        <v>#REF!</v>
      </c>
      <c r="AM27" s="47" t="e">
        <f>#REF!/Summary!AM27*100</f>
        <v>#REF!</v>
      </c>
      <c r="AN27" s="47" t="e">
        <f>#REF!/Summary!AN27*100</f>
        <v>#REF!</v>
      </c>
      <c r="AO27" s="47" t="e">
        <f>#REF!/Summary!AO27*100</f>
        <v>#REF!</v>
      </c>
      <c r="AP27" s="47" t="e">
        <f>#REF!/Summary!AP27*100</f>
        <v>#REF!</v>
      </c>
      <c r="AQ27" s="47" t="e">
        <f>#REF!/Summary!AQ27*100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240" t="s">
        <v>67</v>
      </c>
      <c r="C31" s="240"/>
      <c r="D31" s="240" t="s">
        <v>66</v>
      </c>
      <c r="E31" s="240"/>
      <c r="F31" s="240"/>
      <c r="G31" s="240"/>
      <c r="H31" s="240" t="s">
        <v>60</v>
      </c>
      <c r="I31" s="240"/>
      <c r="J31" s="240"/>
      <c r="K31" s="240"/>
      <c r="L31" s="240" t="s">
        <v>61</v>
      </c>
      <c r="M31" s="240"/>
      <c r="N31" s="240"/>
      <c r="O31" s="240"/>
      <c r="P31" s="240" t="s">
        <v>62</v>
      </c>
      <c r="Q31" s="240"/>
      <c r="R31" s="240"/>
      <c r="S31" s="240"/>
      <c r="U31" s="240" t="s">
        <v>63</v>
      </c>
      <c r="V31" s="240"/>
      <c r="W31" s="240"/>
      <c r="X31" s="240" t="s">
        <v>64</v>
      </c>
      <c r="Y31" s="240"/>
      <c r="Z31" s="240"/>
      <c r="AA31" s="240"/>
      <c r="AB31" s="240" t="s">
        <v>65</v>
      </c>
      <c r="AC31" s="240"/>
      <c r="AD31" s="240"/>
      <c r="AE31" s="240"/>
      <c r="AF31" s="240" t="s">
        <v>77</v>
      </c>
      <c r="AG31" s="240"/>
      <c r="AH31" s="240"/>
      <c r="AI31" s="240"/>
      <c r="AJ31" s="240" t="s">
        <v>80</v>
      </c>
      <c r="AK31" s="240"/>
      <c r="AL31" s="240"/>
      <c r="AN31" s="240" t="s">
        <v>92</v>
      </c>
      <c r="AO31" s="240"/>
      <c r="AP31" s="240"/>
      <c r="AQ31" s="240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Summary!B6/Summary!B$6*100</f>
        <v>#DIV/0!</v>
      </c>
      <c r="C34" s="49" t="e">
        <f>Summary!C6/Summary!C$6*100</f>
        <v>#DIV/0!</v>
      </c>
      <c r="D34" s="49">
        <f>Summary!D6/Summary!D$6*100</f>
        <v>100</v>
      </c>
      <c r="E34" s="49">
        <f>Summary!E6/Summary!E$6*100</f>
        <v>100</v>
      </c>
      <c r="F34" s="49">
        <f>Summary!F6/Summary!F$6*100</f>
        <v>100</v>
      </c>
      <c r="G34" s="49">
        <f>Summary!G6/Summary!G$6*100</f>
        <v>100</v>
      </c>
      <c r="H34" s="49">
        <f>Summary!H6/Summary!H$6*100</f>
        <v>100</v>
      </c>
      <c r="I34" s="49">
        <f>Summary!I6/Summary!I$6*100</f>
        <v>100</v>
      </c>
      <c r="J34" s="49">
        <f>Summary!J6/Summary!J$6*100</f>
        <v>100</v>
      </c>
      <c r="K34" s="49">
        <f t="shared" ref="K34:AE34" si="0">SUM(K35:K39)</f>
        <v>100.00000000000001</v>
      </c>
      <c r="L34" s="49">
        <f t="shared" si="0"/>
        <v>100.00000000000001</v>
      </c>
      <c r="M34" s="49">
        <f t="shared" si="0"/>
        <v>100.00000000000001</v>
      </c>
      <c r="N34" s="49">
        <f t="shared" si="0"/>
        <v>100</v>
      </c>
      <c r="O34" s="49">
        <f t="shared" si="0"/>
        <v>100</v>
      </c>
      <c r="P34" s="49">
        <f t="shared" si="0"/>
        <v>99.999999999999986</v>
      </c>
      <c r="Q34" s="49">
        <f t="shared" si="0"/>
        <v>100</v>
      </c>
      <c r="R34" s="49">
        <f t="shared" si="0"/>
        <v>100</v>
      </c>
      <c r="S34" s="49">
        <f t="shared" si="0"/>
        <v>100</v>
      </c>
      <c r="T34" s="49">
        <f t="shared" si="0"/>
        <v>100</v>
      </c>
      <c r="U34" s="49">
        <f t="shared" si="0"/>
        <v>100.00000000000001</v>
      </c>
      <c r="V34" s="49">
        <f t="shared" si="0"/>
        <v>100</v>
      </c>
      <c r="W34" s="49">
        <f t="shared" si="0"/>
        <v>100</v>
      </c>
      <c r="X34" s="49">
        <f t="shared" si="0"/>
        <v>100</v>
      </c>
      <c r="Y34" s="49">
        <f t="shared" si="0"/>
        <v>100</v>
      </c>
      <c r="Z34" s="49">
        <f t="shared" si="0"/>
        <v>100.00000000000001</v>
      </c>
      <c r="AA34" s="49">
        <f t="shared" si="0"/>
        <v>99.999999999999986</v>
      </c>
      <c r="AB34" s="49">
        <f t="shared" si="0"/>
        <v>100</v>
      </c>
      <c r="AC34" s="49">
        <f t="shared" si="0"/>
        <v>100</v>
      </c>
      <c r="AD34" s="49">
        <f t="shared" si="0"/>
        <v>100</v>
      </c>
      <c r="AE34" s="49">
        <f t="shared" si="0"/>
        <v>99.999999999999986</v>
      </c>
      <c r="AF34" s="49">
        <f t="shared" ref="AF34:AK34" si="1">SUM(AF35:AF39)</f>
        <v>100</v>
      </c>
      <c r="AG34" s="49">
        <f t="shared" si="1"/>
        <v>100.00000000000001</v>
      </c>
      <c r="AH34" s="49">
        <f t="shared" si="1"/>
        <v>100.00000000000001</v>
      </c>
      <c r="AI34" s="49">
        <f t="shared" si="1"/>
        <v>100.00000000000001</v>
      </c>
      <c r="AJ34" s="49">
        <f t="shared" si="1"/>
        <v>100</v>
      </c>
      <c r="AK34" s="49">
        <f t="shared" si="1"/>
        <v>100.00000000000001</v>
      </c>
      <c r="AL34" s="49">
        <f t="shared" ref="AL34:AQ34" si="2">SUM(AL35:AL39)</f>
        <v>99.999999999999986</v>
      </c>
      <c r="AM34" s="49">
        <f t="shared" si="2"/>
        <v>100.00000000000001</v>
      </c>
      <c r="AN34" s="49">
        <f t="shared" si="2"/>
        <v>100.00000000000001</v>
      </c>
      <c r="AO34" s="49">
        <f t="shared" si="2"/>
        <v>99.999999999999986</v>
      </c>
      <c r="AP34" s="49">
        <f t="shared" si="2"/>
        <v>100</v>
      </c>
      <c r="AQ34" s="49">
        <f t="shared" si="2"/>
        <v>100.00000000000001</v>
      </c>
    </row>
    <row r="35" spans="1:43" s="45" customFormat="1" ht="11.1" customHeight="1" x14ac:dyDescent="0.2">
      <c r="A35" s="42" t="s">
        <v>70</v>
      </c>
      <c r="B35" s="50" t="e">
        <f>Summary!B7/Summary!B$6*100</f>
        <v>#DIV/0!</v>
      </c>
      <c r="C35" s="50" t="e">
        <f>Summary!C7/Summary!C$6*100</f>
        <v>#DIV/0!</v>
      </c>
      <c r="D35" s="50">
        <f>Summary!D7/Summary!D$6*100</f>
        <v>30.908871674173472</v>
      </c>
      <c r="E35" s="50">
        <f>Summary!E7/Summary!E$6*100</f>
        <v>25.662874674598328</v>
      </c>
      <c r="F35" s="50">
        <f>Summary!F7/Summary!F$6*100</f>
        <v>23.573112785446622</v>
      </c>
      <c r="G35" s="50">
        <f>Summary!G7/Summary!G$6*100</f>
        <v>27.173440379481512</v>
      </c>
      <c r="H35" s="50">
        <f>Summary!H7/Summary!H$6*100</f>
        <v>30.299471327500655</v>
      </c>
      <c r="I35" s="50">
        <f>Summary!I7/Summary!I$6*100</f>
        <v>25.47566311130025</v>
      </c>
      <c r="J35" s="50">
        <f>Summary!J7/Summary!J$6*100</f>
        <v>22.259880793795599</v>
      </c>
      <c r="K35" s="50">
        <f>Summary!K7/Summary!K$6*100</f>
        <v>26.349056162867583</v>
      </c>
      <c r="L35" s="50">
        <f>Summary!L7/Summary!L$6*100</f>
        <v>28.793545819286386</v>
      </c>
      <c r="M35" s="50">
        <f>Summary!M7/Summary!M$6*100</f>
        <v>23.502970748442671</v>
      </c>
      <c r="N35" s="50">
        <f>Summary!N7/Summary!N$6*100</f>
        <v>21.238757090514245</v>
      </c>
      <c r="O35" s="50">
        <f>Summary!O7/Summary!O$6*100</f>
        <v>24.980356457145959</v>
      </c>
      <c r="P35" s="50">
        <f>Summary!P7/Summary!P$6*100</f>
        <v>28.635713464728084</v>
      </c>
      <c r="Q35" s="50">
        <f>Summary!Q7/Summary!Q$6*100</f>
        <v>23.801835434151169</v>
      </c>
      <c r="R35" s="50">
        <f>Summary!R7/Summary!R$6*100</f>
        <v>19.661786560233356</v>
      </c>
      <c r="S35" s="50">
        <f>Summary!S7/Summary!S$6*100</f>
        <v>23.001010962613208</v>
      </c>
      <c r="T35" s="50">
        <f>Summary!T7/Summary!T$6*100</f>
        <v>29.988951649832845</v>
      </c>
      <c r="U35" s="50">
        <f>Summary!U7/Summary!U$6*100</f>
        <v>21.997464634621139</v>
      </c>
      <c r="V35" s="50">
        <f>Summary!V7/Summary!V$6*100</f>
        <v>19.359227346938841</v>
      </c>
      <c r="W35" s="50">
        <f>Summary!W7/Summary!W$6*100</f>
        <v>21.884147415558246</v>
      </c>
      <c r="X35" s="50">
        <f>Summary!X7/Summary!X$6*100</f>
        <v>28.774326395337766</v>
      </c>
      <c r="Y35" s="50">
        <f>Summary!Y7/Summary!Y$6*100</f>
        <v>21.300405439943006</v>
      </c>
      <c r="Z35" s="50">
        <f>Summary!Z7/Summary!Z$6*100</f>
        <v>18.732074620739159</v>
      </c>
      <c r="AA35" s="50">
        <f>Summary!AA7/Summary!AA$6*100</f>
        <v>22.409017838025346</v>
      </c>
      <c r="AB35" s="50">
        <f>Summary!AB7/Summary!AB$6*100</f>
        <v>26.461235857023784</v>
      </c>
      <c r="AC35" s="50">
        <f>Summary!AC7/Summary!AC$6*100</f>
        <v>22.201640152685354</v>
      </c>
      <c r="AD35" s="50">
        <f>Summary!AD7/Summary!AD$6*100</f>
        <v>18.006858012740786</v>
      </c>
      <c r="AE35" s="50">
        <f>Summary!AE7/Summary!AE$6*100</f>
        <v>22.430736380814992</v>
      </c>
      <c r="AF35" s="50">
        <f>Summary!AF7/Summary!AF$6*100</f>
        <v>25.975324470382528</v>
      </c>
      <c r="AG35" s="50">
        <f>Summary!AG7/Summary!AG$6*100</f>
        <v>22.070087896310785</v>
      </c>
      <c r="AH35" s="50">
        <f>Summary!AH7/Summary!AH$6*100</f>
        <v>17.869800539135142</v>
      </c>
      <c r="AI35" s="50">
        <f>Summary!AI7/Summary!AI$6*100</f>
        <v>21.445463267197145</v>
      </c>
      <c r="AJ35" s="50">
        <f>Summary!AJ7/Summary!AJ$6*100</f>
        <v>24.951955223905259</v>
      </c>
      <c r="AK35" s="50">
        <f>Summary!AK7/Summary!AK$6*100</f>
        <v>21.059640111094396</v>
      </c>
      <c r="AL35" s="50">
        <f>Summary!AL7/Summary!AL$6*100</f>
        <v>17.90672741318436</v>
      </c>
      <c r="AM35" s="50">
        <f>Summary!AM7/Summary!AM$6*100</f>
        <v>21.673833986074989</v>
      </c>
      <c r="AN35" s="50">
        <f>Summary!AN7/Summary!AN$6*100</f>
        <v>25.221122407720426</v>
      </c>
      <c r="AO35" s="50">
        <f>Summary!AO7/Summary!AO$6*100</f>
        <v>20.528612719311198</v>
      </c>
      <c r="AP35" s="50">
        <f>Summary!AP7/Summary!AP$6*100</f>
        <v>17.038433958758343</v>
      </c>
      <c r="AQ35" s="50">
        <f>Summary!AQ7/Summary!AQ$6*100</f>
        <v>20.90251281316198</v>
      </c>
    </row>
    <row r="36" spans="1:43" s="45" customFormat="1" ht="11.1" customHeight="1" x14ac:dyDescent="0.2">
      <c r="A36" s="42" t="s">
        <v>7</v>
      </c>
      <c r="B36" s="50" t="e">
        <f>Summary!B8/Summary!B$6*100</f>
        <v>#DIV/0!</v>
      </c>
      <c r="C36" s="50" t="e">
        <f>Summary!C8/Summary!C$6*100</f>
        <v>#DIV/0!</v>
      </c>
      <c r="D36" s="50">
        <f>Summary!D8/Summary!D$6*100</f>
        <v>16.438608885882658</v>
      </c>
      <c r="E36" s="50">
        <f>Summary!E8/Summary!E$6*100</f>
        <v>18.525980934401936</v>
      </c>
      <c r="F36" s="50">
        <f>Summary!F8/Summary!F$6*100</f>
        <v>18.673102260498741</v>
      </c>
      <c r="G36" s="50">
        <f>Summary!G8/Summary!G$6*100</f>
        <v>17.519614328771969</v>
      </c>
      <c r="H36" s="50">
        <f>Summary!H8/Summary!H$6*100</f>
        <v>16.861460806487909</v>
      </c>
      <c r="I36" s="50">
        <f>Summary!I8/Summary!I$6*100</f>
        <v>19.271762801998307</v>
      </c>
      <c r="J36" s="50">
        <f>Summary!J8/Summary!J$6*100</f>
        <v>19.336784282199247</v>
      </c>
      <c r="K36" s="50">
        <f>Summary!K8/Summary!K$6*100</f>
        <v>17.2726484764029</v>
      </c>
      <c r="L36" s="50">
        <f>Summary!L8/Summary!L$6*100</f>
        <v>16.63543445930965</v>
      </c>
      <c r="M36" s="50">
        <f>Summary!M8/Summary!M$6*100</f>
        <v>18.608547631530271</v>
      </c>
      <c r="N36" s="50">
        <f>Summary!N8/Summary!N$6*100</f>
        <v>19.907779650960215</v>
      </c>
      <c r="O36" s="50">
        <f>Summary!O8/Summary!O$6*100</f>
        <v>18.77715938763675</v>
      </c>
      <c r="P36" s="50">
        <f>Summary!P8/Summary!P$6*100</f>
        <v>17.137017751741315</v>
      </c>
      <c r="Q36" s="50">
        <f>Summary!Q8/Summary!Q$6*100</f>
        <v>18.144378183123376</v>
      </c>
      <c r="R36" s="50">
        <f>Summary!R8/Summary!R$6*100</f>
        <v>19.548607183482098</v>
      </c>
      <c r="S36" s="50">
        <f>Summary!S8/Summary!S$6*100</f>
        <v>18.577981812245607</v>
      </c>
      <c r="T36" s="50">
        <f>Summary!T8/Summary!T$6*100</f>
        <v>16.104086337178249</v>
      </c>
      <c r="U36" s="50">
        <f>Summary!U8/Summary!U$6*100</f>
        <v>18.648108297297156</v>
      </c>
      <c r="V36" s="50">
        <f>Summary!V8/Summary!V$6*100</f>
        <v>19.006124344026844</v>
      </c>
      <c r="W36" s="50">
        <f>Summary!W8/Summary!W$6*100</f>
        <v>18.720136111751152</v>
      </c>
      <c r="X36" s="50">
        <f>Summary!X8/Summary!X$6*100</f>
        <v>16.166944091551951</v>
      </c>
      <c r="Y36" s="50">
        <f>Summary!Y8/Summary!Y$6*100</f>
        <v>19.039323518135419</v>
      </c>
      <c r="Z36" s="50">
        <f>Summary!Z8/Summary!Z$6*100</f>
        <v>19.276446031804717</v>
      </c>
      <c r="AA36" s="50">
        <f>Summary!AA8/Summary!AA$6*100</f>
        <v>18.834305185742405</v>
      </c>
      <c r="AB36" s="50">
        <f>Summary!AB8/Summary!AB$6*100</f>
        <v>17.397503366333009</v>
      </c>
      <c r="AC36" s="50">
        <f>Summary!AC8/Summary!AC$6*100</f>
        <v>18.72959998433106</v>
      </c>
      <c r="AD36" s="50">
        <f>Summary!AD8/Summary!AD$6*100</f>
        <v>20.022263655211702</v>
      </c>
      <c r="AE36" s="50">
        <f>Summary!AE8/Summary!AE$6*100</f>
        <v>18.822308797568315</v>
      </c>
      <c r="AF36" s="50">
        <f>Summary!AF8/Summary!AF$6*100</f>
        <v>17.166989477679945</v>
      </c>
      <c r="AG36" s="50">
        <f>Summary!AG8/Summary!AG$6*100</f>
        <v>18.660349692479468</v>
      </c>
      <c r="AH36" s="50">
        <f>Summary!AH8/Summary!AH$6*100</f>
        <v>20.107658206449926</v>
      </c>
      <c r="AI36" s="50">
        <f>Summary!AI8/Summary!AI$6*100</f>
        <v>18.92191137850218</v>
      </c>
      <c r="AJ36" s="50">
        <f>Summary!AJ8/Summary!AJ$6*100</f>
        <v>17.544612728428568</v>
      </c>
      <c r="AK36" s="50">
        <f>Summary!AK8/Summary!AK$6*100</f>
        <v>18.962368583926473</v>
      </c>
      <c r="AL36" s="50">
        <f>Summary!AL8/Summary!AL$6*100</f>
        <v>19.631254869766099</v>
      </c>
      <c r="AM36" s="50">
        <f>Summary!AM8/Summary!AM$6*100</f>
        <v>18.318066919454473</v>
      </c>
      <c r="AN36" s="50">
        <f>Summary!AN8/Summary!AN$6*100</f>
        <v>17.174941484114388</v>
      </c>
      <c r="AO36" s="50">
        <f>Summary!AO8/Summary!AO$6*100</f>
        <v>18.988109383599486</v>
      </c>
      <c r="AP36" s="50">
        <f>Summary!AP8/Summary!AP$6*100</f>
        <v>19.762216576078835</v>
      </c>
      <c r="AQ36" s="50">
        <f>Summary!AQ8/Summary!AQ$6*100</f>
        <v>18.574203366775173</v>
      </c>
    </row>
    <row r="37" spans="1:43" s="45" customFormat="1" ht="11.1" customHeight="1" x14ac:dyDescent="0.2">
      <c r="A37" s="42" t="s">
        <v>13</v>
      </c>
      <c r="B37" s="50" t="e">
        <f>Summary!B9/Summary!B$6*100</f>
        <v>#DIV/0!</v>
      </c>
      <c r="C37" s="50" t="e">
        <f>Summary!C9/Summary!C$6*100</f>
        <v>#DIV/0!</v>
      </c>
      <c r="D37" s="50">
        <f>Summary!D9/Summary!D$6*100</f>
        <v>46.114368955415799</v>
      </c>
      <c r="E37" s="50">
        <f>Summary!E9/Summary!E$6*100</f>
        <v>48.179645185400751</v>
      </c>
      <c r="F37" s="50">
        <f>Summary!F9/Summary!F$6*100</f>
        <v>49.809595390938064</v>
      </c>
      <c r="G37" s="50">
        <f>Summary!G9/Summary!G$6*100</f>
        <v>47.521598255381491</v>
      </c>
      <c r="H37" s="50">
        <f>Summary!H9/Summary!H$6*100</f>
        <v>46.062071682761427</v>
      </c>
      <c r="I37" s="50">
        <f>Summary!I9/Summary!I$6*100</f>
        <v>48.051692519443712</v>
      </c>
      <c r="J37" s="50">
        <f>Summary!J9/Summary!J$6*100</f>
        <v>50.753756378555714</v>
      </c>
      <c r="K37" s="50">
        <f>Summary!K9/Summary!K$6*100</f>
        <v>49.330957329882658</v>
      </c>
      <c r="L37" s="50">
        <f>Summary!L9/Summary!L$6*100</f>
        <v>47.850475976949447</v>
      </c>
      <c r="M37" s="50">
        <f>Summary!M9/Summary!M$6*100</f>
        <v>50.218566326020643</v>
      </c>
      <c r="N37" s="50">
        <f>Summary!N9/Summary!N$6*100</f>
        <v>51.066801779965154</v>
      </c>
      <c r="O37" s="50">
        <f>Summary!O9/Summary!O$6*100</f>
        <v>49.086511003757565</v>
      </c>
      <c r="P37" s="50">
        <f>Summary!P9/Summary!P$6*100</f>
        <v>47.247563081785898</v>
      </c>
      <c r="Q37" s="50">
        <f>Summary!Q9/Summary!Q$6*100</f>
        <v>49.574246636872651</v>
      </c>
      <c r="R37" s="50">
        <f>Summary!R9/Summary!R$6*100</f>
        <v>51.989009303547661</v>
      </c>
      <c r="S37" s="50">
        <f>Summary!S9/Summary!S$6*100</f>
        <v>50.013384222755079</v>
      </c>
      <c r="T37" s="50">
        <f>Summary!T9/Summary!T$6*100</f>
        <v>46.844442010189979</v>
      </c>
      <c r="U37" s="50">
        <f>Summary!U9/Summary!U$6*100</f>
        <v>51.572104822350454</v>
      </c>
      <c r="V37" s="50">
        <f>Summary!V9/Summary!V$6*100</f>
        <v>53.00181695500504</v>
      </c>
      <c r="W37" s="50">
        <f>Summary!W9/Summary!W$6*100</f>
        <v>51.14589231807205</v>
      </c>
      <c r="X37" s="50">
        <f>Summary!X9/Summary!X$6*100</f>
        <v>48.002958292070673</v>
      </c>
      <c r="Y37" s="50">
        <f>Summary!Y9/Summary!Y$6*100</f>
        <v>51.27845724490949</v>
      </c>
      <c r="Z37" s="50">
        <f>Summary!Z9/Summary!Z$6*100</f>
        <v>53.220382794642042</v>
      </c>
      <c r="AA37" s="50">
        <f>Summary!AA9/Summary!AA$6*100</f>
        <v>50.518545516565069</v>
      </c>
      <c r="AB37" s="50">
        <f>Summary!AB9/Summary!AB$6*100</f>
        <v>48.586437742264302</v>
      </c>
      <c r="AC37" s="50">
        <f>Summary!AC9/Summary!AC$6*100</f>
        <v>50.526827954236744</v>
      </c>
      <c r="AD37" s="50">
        <f>Summary!AD9/Summary!AD$6*100</f>
        <v>52.82842872344721</v>
      </c>
      <c r="AE37" s="50">
        <f>Summary!AE9/Summary!AE$6*100</f>
        <v>50.158497910964925</v>
      </c>
      <c r="AF37" s="50">
        <f>Summary!AF9/Summary!AF$6*100</f>
        <v>49.053993685770401</v>
      </c>
      <c r="AG37" s="50">
        <f>Summary!AG9/Summary!AG$6*100</f>
        <v>51.069455698424591</v>
      </c>
      <c r="AH37" s="50">
        <f>Summary!AH9/Summary!AH$6*100</f>
        <v>53.668283651490135</v>
      </c>
      <c r="AI37" s="50">
        <f>Summary!AI9/Summary!AI$6*100</f>
        <v>51.062076805211596</v>
      </c>
      <c r="AJ37" s="50">
        <f>Summary!AJ9/Summary!AJ$6*100</f>
        <v>49.811397128243385</v>
      </c>
      <c r="AK37" s="50">
        <f>Summary!AK9/Summary!AK$6*100</f>
        <v>51.582572554391973</v>
      </c>
      <c r="AL37" s="50">
        <f>Summary!AL9/Summary!AL$6*100</f>
        <v>54.445794737436501</v>
      </c>
      <c r="AM37" s="50">
        <f>Summary!AM9/Summary!AM$6*100</f>
        <v>52.018309033862579</v>
      </c>
      <c r="AN37" s="50">
        <f>Summary!AN9/Summary!AN$6*100</f>
        <v>50.402292877097146</v>
      </c>
      <c r="AO37" s="50">
        <f>Summary!AO9/Summary!AO$6*100</f>
        <v>52.738368248581736</v>
      </c>
      <c r="AP37" s="50">
        <f>Summary!AP9/Summary!AP$6*100</f>
        <v>55.182513735433417</v>
      </c>
      <c r="AQ37" s="50">
        <f>Summary!AQ9/Summary!AQ$6*100</f>
        <v>52.729765142712559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Summary!B11/Summary!B$6*100</f>
        <v>#DIV/0!</v>
      </c>
      <c r="C39" s="50" t="e">
        <f>Summary!C11/Summary!C$6*100</f>
        <v>#DIV/0!</v>
      </c>
      <c r="D39" s="50">
        <f>Summary!D11/Summary!D$6*100</f>
        <v>6.5381504845280656</v>
      </c>
      <c r="E39" s="50">
        <f>Summary!E11/Summary!E$6*100</f>
        <v>7.6314992055989821</v>
      </c>
      <c r="F39" s="50">
        <f>Summary!F11/Summary!F$6*100</f>
        <v>7.9441895631165664</v>
      </c>
      <c r="G39" s="50">
        <f>Summary!G11/Summary!G$6*100</f>
        <v>7.7853470363650219</v>
      </c>
      <c r="H39" s="50">
        <f>Summary!H11/Summary!H$6*100</f>
        <v>6.7769961832500076</v>
      </c>
      <c r="I39" s="50">
        <f>Summary!I11/Summary!I$6*100</f>
        <v>7.2008815672577402</v>
      </c>
      <c r="J39" s="50">
        <f>Summary!J11/Summary!J$6*100</f>
        <v>7.6495785454494456</v>
      </c>
      <c r="K39" s="50">
        <f>Summary!K11/Summary!K$6*100</f>
        <v>7.0473380308468672</v>
      </c>
      <c r="L39" s="50">
        <f>Summary!L11/Summary!L$6*100</f>
        <v>6.7205437444545293</v>
      </c>
      <c r="M39" s="50">
        <f>Summary!M11/Summary!M$6*100</f>
        <v>7.6699152940064268</v>
      </c>
      <c r="N39" s="50">
        <f>Summary!N11/Summary!N$6*100</f>
        <v>7.7866614785603767</v>
      </c>
      <c r="O39" s="50">
        <f>Summary!O11/Summary!O$6*100</f>
        <v>7.1559731514597393</v>
      </c>
      <c r="P39" s="50">
        <f>Summary!P11/Summary!P$6*100</f>
        <v>6.9797057017446873</v>
      </c>
      <c r="Q39" s="50">
        <f>Summary!Q11/Summary!Q$6*100</f>
        <v>8.4795397458528043</v>
      </c>
      <c r="R39" s="50">
        <f>Summary!R11/Summary!R$6*100</f>
        <v>8.8005969527368837</v>
      </c>
      <c r="S39" s="50">
        <f>Summary!S11/Summary!S$6*100</f>
        <v>8.4076230023861047</v>
      </c>
      <c r="T39" s="50">
        <f>Summary!T11/Summary!T$6*100</f>
        <v>7.0625200027989248</v>
      </c>
      <c r="U39" s="50">
        <f>Summary!U11/Summary!U$6*100</f>
        <v>7.7823222457312644</v>
      </c>
      <c r="V39" s="50">
        <f>Summary!V11/Summary!V$6*100</f>
        <v>8.6328313540292729</v>
      </c>
      <c r="W39" s="50">
        <f>Summary!W11/Summary!W$6*100</f>
        <v>8.2498241546185458</v>
      </c>
      <c r="X39" s="50">
        <f>Summary!X11/Summary!X$6*100</f>
        <v>7.0557712210396097</v>
      </c>
      <c r="Y39" s="50">
        <f>Summary!Y11/Summary!Y$6*100</f>
        <v>8.3818137970120823</v>
      </c>
      <c r="Z39" s="50">
        <f>Summary!Z11/Summary!Z$6*100</f>
        <v>8.7710965528140861</v>
      </c>
      <c r="AA39" s="50">
        <f>Summary!AA11/Summary!AA$6*100</f>
        <v>8.2381314596671764</v>
      </c>
      <c r="AB39" s="50">
        <f>Summary!AB11/Summary!AB$6*100</f>
        <v>7.5548230343789058</v>
      </c>
      <c r="AC39" s="50">
        <f>Summary!AC11/Summary!AC$6*100</f>
        <v>8.541931908746843</v>
      </c>
      <c r="AD39" s="50">
        <f>Summary!AD11/Summary!AD$6*100</f>
        <v>9.1424496086003089</v>
      </c>
      <c r="AE39" s="50">
        <f>Summary!AE11/Summary!AE$6*100</f>
        <v>8.5884569106517574</v>
      </c>
      <c r="AF39" s="50">
        <f>Summary!AF11/Summary!AF$6*100</f>
        <v>7.8036923661671196</v>
      </c>
      <c r="AG39" s="50">
        <f>Summary!AG11/Summary!AG$6*100</f>
        <v>8.2001067127851677</v>
      </c>
      <c r="AH39" s="50">
        <f>Summary!AH11/Summary!AH$6*100</f>
        <v>8.3542576029248128</v>
      </c>
      <c r="AI39" s="50">
        <f>Summary!AI11/Summary!AI$6*100</f>
        <v>8.5705485490890769</v>
      </c>
      <c r="AJ39" s="50">
        <f>Summary!AJ11/Summary!AJ$6*100</f>
        <v>7.6920349194227855</v>
      </c>
      <c r="AK39" s="50">
        <f>Summary!AK11/Summary!AK$6*100</f>
        <v>8.3954187505871705</v>
      </c>
      <c r="AL39" s="50">
        <f>Summary!AL11/Summary!AL$6*100</f>
        <v>8.0162229796130351</v>
      </c>
      <c r="AM39" s="50">
        <f>Summary!AM11/Summary!AM$6*100</f>
        <v>7.9897900606079748</v>
      </c>
      <c r="AN39" s="50">
        <f>Summary!AN11/Summary!AN$6*100</f>
        <v>7.2016432310680463</v>
      </c>
      <c r="AO39" s="50">
        <f>Summary!AO11/Summary!AO$6*100</f>
        <v>7.7449096485075755</v>
      </c>
      <c r="AP39" s="50">
        <f>Summary!AP11/Summary!AP$6*100</f>
        <v>8.0168357297294115</v>
      </c>
      <c r="AQ39" s="50">
        <f>Summary!AQ11/Summary!AQ$6*100</f>
        <v>7.7935186773502902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Summary!B14/Summary!B$14*100</f>
        <v>#DIV/0!</v>
      </c>
      <c r="C42" s="49" t="e">
        <f>Summary!C14/Summary!C$14*100</f>
        <v>#DIV/0!</v>
      </c>
      <c r="D42" s="49">
        <f>Summary!D14/Summary!D$14*100</f>
        <v>100</v>
      </c>
      <c r="E42" s="49">
        <f>Summary!E14/Summary!E$14*100</f>
        <v>100</v>
      </c>
      <c r="F42" s="49">
        <f>Summary!F14/Summary!F$14*100</f>
        <v>100</v>
      </c>
      <c r="G42" s="49">
        <f>Summary!G14/Summary!G$14*100</f>
        <v>100</v>
      </c>
      <c r="H42" s="49">
        <f>Summary!H14/Summary!H$14*100</f>
        <v>100</v>
      </c>
      <c r="I42" s="49">
        <f>Summary!I14/Summary!I$14*100</f>
        <v>100</v>
      </c>
      <c r="J42" s="49">
        <f>Summary!J14/Summary!J$14*100</f>
        <v>100</v>
      </c>
      <c r="K42" s="49">
        <f t="shared" ref="K42:AE42" si="3">SUM(K43:K47)</f>
        <v>100.00000000000001</v>
      </c>
      <c r="L42" s="49">
        <f t="shared" si="3"/>
        <v>100.00000000000001</v>
      </c>
      <c r="M42" s="49">
        <f t="shared" si="3"/>
        <v>100.00000000000001</v>
      </c>
      <c r="N42" s="49">
        <f t="shared" si="3"/>
        <v>100</v>
      </c>
      <c r="O42" s="49">
        <f t="shared" si="3"/>
        <v>100</v>
      </c>
      <c r="P42" s="49">
        <f t="shared" si="3"/>
        <v>100</v>
      </c>
      <c r="Q42" s="49">
        <f t="shared" si="3"/>
        <v>100</v>
      </c>
      <c r="R42" s="49">
        <f t="shared" si="3"/>
        <v>100</v>
      </c>
      <c r="S42" s="49">
        <f t="shared" si="3"/>
        <v>100.00000000000001</v>
      </c>
      <c r="T42" s="49">
        <f t="shared" si="3"/>
        <v>99.999999999999986</v>
      </c>
      <c r="U42" s="49">
        <f t="shared" si="3"/>
        <v>99.999999999999972</v>
      </c>
      <c r="V42" s="49">
        <f t="shared" si="3"/>
        <v>100</v>
      </c>
      <c r="W42" s="49">
        <f t="shared" si="3"/>
        <v>100</v>
      </c>
      <c r="X42" s="49">
        <f t="shared" si="3"/>
        <v>100</v>
      </c>
      <c r="Y42" s="49">
        <f t="shared" si="3"/>
        <v>100</v>
      </c>
      <c r="Z42" s="49">
        <f t="shared" si="3"/>
        <v>108.5</v>
      </c>
      <c r="AA42" s="49">
        <f t="shared" si="3"/>
        <v>100</v>
      </c>
      <c r="AB42" s="49">
        <f t="shared" si="3"/>
        <v>100</v>
      </c>
      <c r="AC42" s="49">
        <f t="shared" si="3"/>
        <v>100</v>
      </c>
      <c r="AD42" s="49">
        <f t="shared" si="3"/>
        <v>100</v>
      </c>
      <c r="AE42" s="49">
        <f t="shared" si="3"/>
        <v>100</v>
      </c>
      <c r="AF42" s="58">
        <f t="shared" ref="AF42:AK42" si="4">SUM(AF43:AF47)</f>
        <v>100</v>
      </c>
      <c r="AG42" s="58">
        <f t="shared" si="4"/>
        <v>100.00000000000001</v>
      </c>
      <c r="AH42" s="58">
        <f t="shared" si="4"/>
        <v>100.00000000000001</v>
      </c>
      <c r="AI42" s="58">
        <f t="shared" si="4"/>
        <v>100</v>
      </c>
      <c r="AJ42" s="58">
        <f t="shared" si="4"/>
        <v>99.999999999999986</v>
      </c>
      <c r="AK42" s="58">
        <f t="shared" si="4"/>
        <v>100.00000000000001</v>
      </c>
      <c r="AL42" s="58">
        <f t="shared" ref="AL42:AQ42" si="5">SUM(AL43:AL47)</f>
        <v>99.999999999999986</v>
      </c>
      <c r="AM42" s="58">
        <f t="shared" si="5"/>
        <v>100</v>
      </c>
      <c r="AN42" s="58">
        <f t="shared" si="5"/>
        <v>100</v>
      </c>
      <c r="AO42" s="58">
        <f t="shared" si="5"/>
        <v>99.999999999999986</v>
      </c>
      <c r="AP42" s="58">
        <f t="shared" si="5"/>
        <v>100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Summary!B15/Summary!B$14*100</f>
        <v>#DIV/0!</v>
      </c>
      <c r="C43" s="50" t="e">
        <f>Summary!C15/Summary!C$14*100</f>
        <v>#DIV/0!</v>
      </c>
      <c r="D43" s="50">
        <f>Summary!D15/Summary!D$14*100</f>
        <v>27.112303901400232</v>
      </c>
      <c r="E43" s="50">
        <f>Summary!E15/Summary!E$14*100</f>
        <v>26.833369502898663</v>
      </c>
      <c r="F43" s="50">
        <f>Summary!F15/Summary!F$14*100</f>
        <v>27.171447871288411</v>
      </c>
      <c r="G43" s="50">
        <f>Summary!G15/Summary!G$14*100</f>
        <v>26.879009949025797</v>
      </c>
      <c r="H43" s="50">
        <f>Summary!H15/Summary!H$14*100</f>
        <v>26.442053772296298</v>
      </c>
      <c r="I43" s="50">
        <f>Summary!I15/Summary!I$14*100</f>
        <v>26.565488192819902</v>
      </c>
      <c r="J43" s="50">
        <f>Summary!J15/Summary!J$14*100</f>
        <v>26.082927493492146</v>
      </c>
      <c r="K43" s="50">
        <f>Summary!K15/Summary!K$14*100</f>
        <v>26.185869379043481</v>
      </c>
      <c r="L43" s="50">
        <f>Summary!L15/Summary!L$14*100</f>
        <v>24.978140040886249</v>
      </c>
      <c r="M43" s="50">
        <f>Summary!M15/Summary!M$14*100</f>
        <v>24.40529309237748</v>
      </c>
      <c r="N43" s="50">
        <f>Summary!N15/Summary!N$14*100</f>
        <v>25.128568930011642</v>
      </c>
      <c r="O43" s="50">
        <f>Summary!O15/Summary!O$14*100</f>
        <v>25.041628480057831</v>
      </c>
      <c r="P43" s="50">
        <f>Summary!P15/Summary!P$14*100</f>
        <v>24.499648886256121</v>
      </c>
      <c r="Q43" s="50">
        <f>Summary!Q15/Summary!Q$14*100</f>
        <v>24.679181319248844</v>
      </c>
      <c r="R43" s="50">
        <f>Summary!R15/Summary!R$14*100</f>
        <v>23.271843229912534</v>
      </c>
      <c r="S43" s="50">
        <f>Summary!S15/Summary!S$14*100</f>
        <v>23.156626022748597</v>
      </c>
      <c r="T43" s="50">
        <f>Summary!T15/Summary!T$14*100</f>
        <v>25.174901890607863</v>
      </c>
      <c r="U43" s="50">
        <f>Summary!U15/Summary!U$14*100</f>
        <v>22.790056998718036</v>
      </c>
      <c r="V43" s="50">
        <f>Summary!V15/Summary!V$14*100</f>
        <v>22.916317293031113</v>
      </c>
      <c r="W43" s="50">
        <f>Summary!W15/Summary!W$14*100</f>
        <v>22.036883179749186</v>
      </c>
      <c r="X43" s="50">
        <f>Summary!X15/Summary!X$14*100</f>
        <v>24.11189443245075</v>
      </c>
      <c r="Y43" s="50">
        <f>Summary!Y15/Summary!Y$14*100</f>
        <v>22.01018372081192</v>
      </c>
      <c r="Z43" s="50">
        <f>Summary!Z15/Summary!Z$14*100</f>
        <v>22.561093402336034</v>
      </c>
      <c r="AA43" s="50">
        <f>Summary!AA15/Summary!AA$14*100</f>
        <v>22.517366700625594</v>
      </c>
      <c r="AB43" s="50">
        <f>Summary!AB15/Summary!AB$14*100</f>
        <v>22.446809650720667</v>
      </c>
      <c r="AC43" s="50">
        <f>Summary!AC15/Summary!AC$14*100</f>
        <v>22.816032991097295</v>
      </c>
      <c r="AD43" s="50">
        <f>Summary!AD15/Summary!AD$14*100</f>
        <v>21.930771947928008</v>
      </c>
      <c r="AE43" s="50">
        <f>Summary!AE15/Summary!AE$14*100</f>
        <v>22.448066339923258</v>
      </c>
      <c r="AF43" s="43">
        <f>Summary!AF15/Summary!AF$14*100</f>
        <v>22.158845167528582</v>
      </c>
      <c r="AG43" s="43">
        <f>Summary!AG15/Summary!AG$14*100</f>
        <v>22.549332968265244</v>
      </c>
      <c r="AH43" s="43">
        <f>Summary!AH15/Summary!AH$14*100</f>
        <v>21.667017408690491</v>
      </c>
      <c r="AI43" s="43">
        <f>Summary!AI15/Summary!AI$14*100</f>
        <v>21.388761191820365</v>
      </c>
      <c r="AJ43" s="43">
        <f>Summary!AJ15/Summary!AJ$14*100</f>
        <v>21.240668979250131</v>
      </c>
      <c r="AK43" s="43">
        <f>Summary!AK15/Summary!AK$14*100</f>
        <v>21.545125995946201</v>
      </c>
      <c r="AL43" s="43">
        <f>Summary!AL15/Summary!AL$14*100</f>
        <v>21.946532474129548</v>
      </c>
      <c r="AM43" s="43">
        <f>Summary!AM15/Summary!AM$14*100</f>
        <v>21.625855126466099</v>
      </c>
      <c r="AN43" s="43">
        <f>Summary!AN15/Summary!AN$14*100</f>
        <v>21.353599079005324</v>
      </c>
      <c r="AO43" s="43">
        <f>Summary!AO15/Summary!AO$14*100</f>
        <v>21.102469480000245</v>
      </c>
      <c r="AP43" s="43">
        <f>Summary!AP15/Summary!AP$14*100</f>
        <v>20.868357178135476</v>
      </c>
      <c r="AQ43" s="43">
        <f>Summary!AQ15/Summary!AQ$14*100</f>
        <v>20.850737875353932</v>
      </c>
    </row>
    <row r="44" spans="1:43" s="45" customFormat="1" ht="11.1" customHeight="1" x14ac:dyDescent="0.2">
      <c r="A44" s="42" t="s">
        <v>7</v>
      </c>
      <c r="B44" s="50" t="e">
        <f>Summary!B16/Summary!B$14*100</f>
        <v>#DIV/0!</v>
      </c>
      <c r="C44" s="50" t="e">
        <f>Summary!C16/Summary!C$14*100</f>
        <v>#DIV/0!</v>
      </c>
      <c r="D44" s="50">
        <f>Summary!D16/Summary!D$14*100</f>
        <v>17.796080633501628</v>
      </c>
      <c r="E44" s="50">
        <f>Summary!E16/Summary!E$14*100</f>
        <v>17.887774928951824</v>
      </c>
      <c r="F44" s="50">
        <f>Summary!F16/Summary!F$14*100</f>
        <v>17.687161076303727</v>
      </c>
      <c r="G44" s="50">
        <f>Summary!G16/Summary!G$14*100</f>
        <v>17.560467154154075</v>
      </c>
      <c r="H44" s="50">
        <f>Summary!H16/Summary!H$14*100</f>
        <v>18.256341638441885</v>
      </c>
      <c r="I44" s="50">
        <f>Summary!I16/Summary!I$14*100</f>
        <v>18.674936426635927</v>
      </c>
      <c r="J44" s="50">
        <f>Summary!J16/Summary!J$14*100</f>
        <v>18.244957950083297</v>
      </c>
      <c r="K44" s="50">
        <f>Summary!K16/Summary!K$14*100</f>
        <v>17.271979638777758</v>
      </c>
      <c r="L44" s="50">
        <f>Summary!L16/Summary!L$14*100</f>
        <v>17.986309185797968</v>
      </c>
      <c r="M44" s="50">
        <f>Summary!M16/Summary!M$14*100</f>
        <v>18.093032321660672</v>
      </c>
      <c r="N44" s="50">
        <f>Summary!N16/Summary!N$14*100</f>
        <v>18.741975299443769</v>
      </c>
      <c r="O44" s="50">
        <f>Summary!O16/Summary!O$14*100</f>
        <v>18.678795675826173</v>
      </c>
      <c r="P44" s="50">
        <f>Summary!P16/Summary!P$14*100</f>
        <v>18.661707656120736</v>
      </c>
      <c r="Q44" s="50">
        <f>Summary!Q16/Summary!Q$14*100</f>
        <v>17.634060064098662</v>
      </c>
      <c r="R44" s="50">
        <f>Summary!R16/Summary!R$14*100</f>
        <v>18.568490678409681</v>
      </c>
      <c r="S44" s="50">
        <f>Summary!S16/Summary!S$14*100</f>
        <v>18.378274041407501</v>
      </c>
      <c r="T44" s="50">
        <f>Summary!T16/Summary!T$14*100</f>
        <v>17.775754886769967</v>
      </c>
      <c r="U44" s="50">
        <f>Summary!U16/Summary!U$14*100</f>
        <v>18.11374133586758</v>
      </c>
      <c r="V44" s="50">
        <f>Summary!V16/Summary!V$14*100</f>
        <v>18.142690198601027</v>
      </c>
      <c r="W44" s="50">
        <f>Summary!W16/Summary!W$14*100</f>
        <v>18.451829319357213</v>
      </c>
      <c r="X44" s="50">
        <f>Summary!X16/Summary!X$14*100</f>
        <v>17.804991428906028</v>
      </c>
      <c r="Y44" s="50">
        <f>Summary!Y16/Summary!Y$14*100</f>
        <v>18.51247522536891</v>
      </c>
      <c r="Z44" s="50">
        <f>Summary!Z16/Summary!Z$14*100</f>
        <v>18.344126044621468</v>
      </c>
      <c r="AA44" s="50">
        <f>Summary!AA16/Summary!AA$14*100</f>
        <v>18.586324204412016</v>
      </c>
      <c r="AB44" s="50">
        <f>Summary!AB16/Summary!AB$14*100</f>
        <v>18.946758603694072</v>
      </c>
      <c r="AC44" s="50">
        <f>Summary!AC16/Summary!AC$14*100</f>
        <v>18.236531086462968</v>
      </c>
      <c r="AD44" s="50">
        <f>Summary!AD16/Summary!AD$14*100</f>
        <v>18.991569715561329</v>
      </c>
      <c r="AE44" s="50">
        <f>Summary!AE16/Summary!AE$14*100</f>
        <v>18.643375953510436</v>
      </c>
      <c r="AF44" s="43">
        <f>Summary!AF16/Summary!AF$14*100</f>
        <v>18.624741677513832</v>
      </c>
      <c r="AG44" s="43">
        <f>Summary!AG16/Summary!AG$14*100</f>
        <v>18.226638037836615</v>
      </c>
      <c r="AH44" s="43">
        <f>Summary!AH16/Summary!AH$14*100</f>
        <v>19.041273362112534</v>
      </c>
      <c r="AI44" s="43">
        <f>Summary!AI16/Summary!AI$14*100</f>
        <v>18.823903246048744</v>
      </c>
      <c r="AJ44" s="43">
        <f>Summary!AJ16/Summary!AJ$14*100</f>
        <v>18.951740570317796</v>
      </c>
      <c r="AK44" s="43">
        <f>Summary!AK16/Summary!AK$14*100</f>
        <v>18.556467470253203</v>
      </c>
      <c r="AL44" s="43">
        <f>Summary!AL16/Summary!AL$14*100</f>
        <v>18.485239003705171</v>
      </c>
      <c r="AM44" s="43">
        <f>Summary!AM16/Summary!AM$14*100</f>
        <v>18.256843016150736</v>
      </c>
      <c r="AN44" s="43">
        <f>Summary!AN16/Summary!AN$14*100</f>
        <v>18.570285123655669</v>
      </c>
      <c r="AO44" s="43">
        <f>Summary!AO16/Summary!AO$14*100</f>
        <v>18.595312378267746</v>
      </c>
      <c r="AP44" s="43">
        <f>Summary!AP16/Summary!AP$14*100</f>
        <v>18.642303165575317</v>
      </c>
      <c r="AQ44" s="43">
        <f>Summary!AQ16/Summary!AQ$14*100</f>
        <v>18.533902956936611</v>
      </c>
    </row>
    <row r="45" spans="1:43" s="45" customFormat="1" ht="11.1" customHeight="1" x14ac:dyDescent="0.2">
      <c r="A45" s="42" t="s">
        <v>13</v>
      </c>
      <c r="B45" s="50" t="e">
        <f>Summary!B17/Summary!B$14*100</f>
        <v>#DIV/0!</v>
      </c>
      <c r="C45" s="50" t="e">
        <f>Summary!C17/Summary!C$14*100</f>
        <v>#DIV/0!</v>
      </c>
      <c r="D45" s="50">
        <f>Summary!D17/Summary!D$14*100</f>
        <v>47.991244609510524</v>
      </c>
      <c r="E45" s="50">
        <f>Summary!E17/Summary!E$14*100</f>
        <v>47.807948453428402</v>
      </c>
      <c r="F45" s="50">
        <f>Summary!F17/Summary!F$14*100</f>
        <v>47.76716508204477</v>
      </c>
      <c r="G45" s="50">
        <f>Summary!G17/Summary!G$14*100</f>
        <v>47.734087851982906</v>
      </c>
      <c r="H45" s="50">
        <f>Summary!H17/Summary!H$14*100</f>
        <v>47.939767438381338</v>
      </c>
      <c r="I45" s="50">
        <f>Summary!I17/Summary!I$14*100</f>
        <v>47.702462414197974</v>
      </c>
      <c r="J45" s="50">
        <f>Summary!J17/Summary!J$14*100</f>
        <v>48.578681835635692</v>
      </c>
      <c r="K45" s="50">
        <f>Summary!K17/Summary!K$14*100</f>
        <v>49.470667551207647</v>
      </c>
      <c r="L45" s="50">
        <f>Summary!L17/Summary!L$14*100</f>
        <v>49.750105797292093</v>
      </c>
      <c r="M45" s="50">
        <f>Summary!M17/Summary!M$14*100</f>
        <v>49.970831327746524</v>
      </c>
      <c r="N45" s="50">
        <f>Summary!N17/Summary!N$14*100</f>
        <v>48.914926358479292</v>
      </c>
      <c r="O45" s="50">
        <f>Summary!O17/Summary!O$14*100</f>
        <v>49.11850110316486</v>
      </c>
      <c r="P45" s="50">
        <f>Summary!P17/Summary!P$14*100</f>
        <v>49.236191264154847</v>
      </c>
      <c r="Q45" s="50">
        <f>Summary!Q17/Summary!Q$14*100</f>
        <v>49.357444064542285</v>
      </c>
      <c r="R45" s="50">
        <f>Summary!R17/Summary!R$14*100</f>
        <v>49.957764729995027</v>
      </c>
      <c r="S45" s="50">
        <f>Summary!S17/Summary!S$14*100</f>
        <v>50.057851923747435</v>
      </c>
      <c r="T45" s="50">
        <f>Summary!T17/Summary!T$14*100</f>
        <v>49.280662605077872</v>
      </c>
      <c r="U45" s="50">
        <f>Summary!U17/Summary!U$14*100</f>
        <v>51.434171230135895</v>
      </c>
      <c r="V45" s="50">
        <f>Summary!V17/Summary!V$14*100</f>
        <v>50.893336496418193</v>
      </c>
      <c r="W45" s="50">
        <f>Summary!W17/Summary!W$14*100</f>
        <v>51.256843969586519</v>
      </c>
      <c r="X45" s="50">
        <f>Summary!X17/Summary!X$14*100</f>
        <v>50.365971830448686</v>
      </c>
      <c r="Y45" s="50">
        <f>Summary!Y17/Summary!Y$14*100</f>
        <v>51.200729517265778</v>
      </c>
      <c r="Z45" s="50">
        <f>Summary!Z17/Summary!Z$14*100</f>
        <v>50.94210272530232</v>
      </c>
      <c r="AA45" s="50">
        <f>Summary!AA17/Summary!AA$14*100</f>
        <v>50.646430286549773</v>
      </c>
      <c r="AB45" s="50">
        <f>Summary!AB17/Summary!AB$14*100</f>
        <v>50.447543189369561</v>
      </c>
      <c r="AC45" s="50">
        <f>Summary!AC17/Summary!AC$14*100</f>
        <v>50.494675056664647</v>
      </c>
      <c r="AD45" s="50">
        <f>Summary!AD17/Summary!AD$14*100</f>
        <v>50.576284925194656</v>
      </c>
      <c r="AE45" s="50">
        <f>Summary!AE17/Summary!AE$14*100</f>
        <v>50.301684202237261</v>
      </c>
      <c r="AF45" s="50">
        <f>Summary!AF17/Summary!AF$14*100</f>
        <v>50.823978477539455</v>
      </c>
      <c r="AG45" s="50">
        <f>Summary!AG17/Summary!AG$14*100</f>
        <v>51.09043170841354</v>
      </c>
      <c r="AH45" s="50">
        <f>Summary!AH17/Summary!AH$14*100</f>
        <v>51.496362134792875</v>
      </c>
      <c r="AI45" s="50">
        <f>Summary!AI17/Summary!AI$14*100</f>
        <v>51.197176948118297</v>
      </c>
      <c r="AJ45" s="50">
        <f>Summary!AJ17/Summary!AJ$14*100</f>
        <v>51.568992936575796</v>
      </c>
      <c r="AK45" s="50">
        <f>Summary!AK17/Summary!AK$14*100</f>
        <v>51.563929594502213</v>
      </c>
      <c r="AL45" s="50">
        <f>Summary!AL17/Summary!AL$14*100</f>
        <v>52.104119695602371</v>
      </c>
      <c r="AM45" s="50">
        <f>Summary!AM17/Summary!AM$14*100</f>
        <v>52.115404999827383</v>
      </c>
      <c r="AN45" s="50">
        <f>Summary!AN17/Summary!AN$14*100</f>
        <v>52.351203378499498</v>
      </c>
      <c r="AO45" s="50">
        <f>Summary!AO17/Summary!AO$14*100</f>
        <v>52.620729238729766</v>
      </c>
      <c r="AP45" s="50">
        <f>Summary!AP17/Summary!AP$14*100</f>
        <v>52.990969329032424</v>
      </c>
      <c r="AQ45" s="50">
        <f>Summary!AQ17/Summary!AQ$14*100</f>
        <v>52.810947006958074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Summary!B19/Summary!B$14*100</f>
        <v>#DIV/0!</v>
      </c>
      <c r="C47" s="50" t="e">
        <f>Summary!C19/Summary!C$14*100</f>
        <v>#DIV/0!</v>
      </c>
      <c r="D47" s="50">
        <f>Summary!D19/Summary!D$14*100</f>
        <v>7.1003708555876264</v>
      </c>
      <c r="E47" s="50">
        <f>Summary!E19/Summary!E$14*100</f>
        <v>7.4709071147211148</v>
      </c>
      <c r="F47" s="50">
        <f>Summary!F19/Summary!F$14*100</f>
        <v>7.3742259703630895</v>
      </c>
      <c r="G47" s="50">
        <f>Summary!G19/Summary!G$14*100</f>
        <v>7.8264350448372282</v>
      </c>
      <c r="H47" s="50">
        <f>Summary!H19/Summary!H$14*100</f>
        <v>7.3618371508804845</v>
      </c>
      <c r="I47" s="50">
        <f>Summary!I19/Summary!I$14*100</f>
        <v>7.0571129663462182</v>
      </c>
      <c r="J47" s="50">
        <f>Summary!J19/Summary!J$14*100</f>
        <v>7.0934327207888632</v>
      </c>
      <c r="K47" s="50">
        <f>Summary!K19/Summary!K$14*100</f>
        <v>7.0714834309711261</v>
      </c>
      <c r="L47" s="50">
        <f>Summary!L19/Summary!L$14*100</f>
        <v>7.2854449760236974</v>
      </c>
      <c r="M47" s="50">
        <f>Summary!M19/Summary!M$14*100</f>
        <v>7.530843258215338</v>
      </c>
      <c r="N47" s="50">
        <f>Summary!N19/Summary!N$14*100</f>
        <v>7.2145294120652963</v>
      </c>
      <c r="O47" s="50">
        <f>Summary!O19/Summary!O$14*100</f>
        <v>7.1610747409511362</v>
      </c>
      <c r="P47" s="50">
        <f>Summary!P19/Summary!P$14*100</f>
        <v>7.6024521934683005</v>
      </c>
      <c r="Q47" s="50">
        <f>Summary!Q19/Summary!Q$14*100</f>
        <v>8.3293145521102137</v>
      </c>
      <c r="R47" s="50">
        <f>Summary!R19/Summary!R$14*100</f>
        <v>8.2019013616827561</v>
      </c>
      <c r="S47" s="50">
        <f>Summary!S19/Summary!S$14*100</f>
        <v>8.4072480120964688</v>
      </c>
      <c r="T47" s="50">
        <f>Summary!T19/Summary!T$14*100</f>
        <v>7.7686806175442937</v>
      </c>
      <c r="U47" s="50">
        <f>Summary!U19/Summary!U$14*100</f>
        <v>7.6620304352784716</v>
      </c>
      <c r="V47" s="50">
        <f>Summary!V19/Summary!V$14*100</f>
        <v>8.0476560119496643</v>
      </c>
      <c r="W47" s="50">
        <f>Summary!W19/Summary!W$14*100</f>
        <v>8.2544435313070839</v>
      </c>
      <c r="X47" s="50">
        <f>Summary!X19/Summary!X$14*100</f>
        <v>7.717142308194533</v>
      </c>
      <c r="Y47" s="50">
        <f>Summary!Y19/Summary!Y$14*100</f>
        <v>8.2766115365533892</v>
      </c>
      <c r="Z47" s="50">
        <f>Summary!Z19/Summary!Z$14*100</f>
        <v>8.1526778277401775</v>
      </c>
      <c r="AA47" s="50">
        <f>Summary!AA19/Summary!AA$14*100</f>
        <v>8.2498788084126176</v>
      </c>
      <c r="AB47" s="50">
        <f>Summary!AB19/Summary!AB$14*100</f>
        <v>8.1588885562157056</v>
      </c>
      <c r="AC47" s="50">
        <f>Summary!AC19/Summary!AC$14*100</f>
        <v>8.4527608657750832</v>
      </c>
      <c r="AD47" s="50">
        <f>Summary!AD19/Summary!AD$14*100</f>
        <v>8.5013734113160133</v>
      </c>
      <c r="AE47" s="50">
        <f>Summary!AE19/Summary!AE$14*100</f>
        <v>8.6068735043290499</v>
      </c>
      <c r="AF47" s="50">
        <f>Summary!AF19/Summary!AF$14*100</f>
        <v>8.3924346774181213</v>
      </c>
      <c r="AG47" s="50">
        <f>Summary!AG19/Summary!AG$14*100</f>
        <v>8.1335972854846101</v>
      </c>
      <c r="AH47" s="50">
        <f>Summary!AH19/Summary!AH$14*100</f>
        <v>7.795347094404101</v>
      </c>
      <c r="AI47" s="50">
        <f>Summary!AI19/Summary!AI$14*100</f>
        <v>8.5901586140125961</v>
      </c>
      <c r="AJ47" s="50">
        <f>Summary!AJ19/Summary!AJ$14*100</f>
        <v>8.2385975138562682</v>
      </c>
      <c r="AK47" s="50">
        <f>Summary!AK19/Summary!AK$14*100</f>
        <v>8.3344769392983942</v>
      </c>
      <c r="AL47" s="50">
        <f>Summary!AL19/Summary!AL$14*100</f>
        <v>7.4641088265629039</v>
      </c>
      <c r="AM47" s="50">
        <f>Summary!AM19/Summary!AM$14*100</f>
        <v>8.0018968575557814</v>
      </c>
      <c r="AN47" s="50">
        <f>Summary!AN19/Summary!AN$14*100</f>
        <v>7.724912418839514</v>
      </c>
      <c r="AO47" s="50">
        <f>Summary!AO19/Summary!AO$14*100</f>
        <v>7.6814889030022275</v>
      </c>
      <c r="AP47" s="50">
        <f>Summary!AP19/Summary!AP$14*100</f>
        <v>7.4983703272567865</v>
      </c>
      <c r="AQ47" s="50">
        <f>Summary!AQ19/Summary!AQ$14*100</f>
        <v>7.8044121607513768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Summary!B22/Summary!B$22*100</f>
        <v>#DIV/0!</v>
      </c>
      <c r="C50" s="49" t="e">
        <f>Summary!C22/Summary!C$22*100</f>
        <v>#DIV/0!</v>
      </c>
      <c r="D50" s="49">
        <f>Summary!D22/Summary!D$22*100</f>
        <v>100</v>
      </c>
      <c r="E50" s="49">
        <f>Summary!E22/Summary!E$22*100</f>
        <v>100</v>
      </c>
      <c r="F50" s="49">
        <f>Summary!F22/Summary!F$22*100</f>
        <v>100</v>
      </c>
      <c r="G50" s="49">
        <f>Summary!G22/Summary!G$22*100</f>
        <v>100</v>
      </c>
      <c r="H50" s="49">
        <f>Summary!H22/Summary!H$22*100</f>
        <v>100</v>
      </c>
      <c r="I50" s="49">
        <f>Summary!I22/Summary!I$22*100</f>
        <v>100</v>
      </c>
      <c r="J50" s="49">
        <f>Summary!J22/Summary!J$22*100</f>
        <v>100</v>
      </c>
      <c r="K50" s="49">
        <f t="shared" ref="K50:AE50" si="6">SUM(K51:K55)</f>
        <v>100</v>
      </c>
      <c r="L50" s="49">
        <f t="shared" si="6"/>
        <v>100</v>
      </c>
      <c r="M50" s="49">
        <f t="shared" si="6"/>
        <v>100.00000000000001</v>
      </c>
      <c r="N50" s="49">
        <f t="shared" si="6"/>
        <v>100.00000000000001</v>
      </c>
      <c r="O50" s="49">
        <f t="shared" si="6"/>
        <v>99.999999999999986</v>
      </c>
      <c r="P50" s="49">
        <f t="shared" si="6"/>
        <v>100.00000000000003</v>
      </c>
      <c r="Q50" s="49">
        <f t="shared" si="6"/>
        <v>100</v>
      </c>
      <c r="R50" s="49">
        <f t="shared" si="6"/>
        <v>100</v>
      </c>
      <c r="S50" s="49">
        <f t="shared" si="6"/>
        <v>100</v>
      </c>
      <c r="T50" s="49">
        <f t="shared" si="6"/>
        <v>100</v>
      </c>
      <c r="U50" s="49">
        <f t="shared" si="6"/>
        <v>100</v>
      </c>
      <c r="V50" s="49">
        <f t="shared" si="6"/>
        <v>100</v>
      </c>
      <c r="W50" s="49">
        <f t="shared" si="6"/>
        <v>100</v>
      </c>
      <c r="X50" s="49">
        <f t="shared" si="6"/>
        <v>100</v>
      </c>
      <c r="Y50" s="49">
        <f t="shared" si="6"/>
        <v>100</v>
      </c>
      <c r="Z50" s="49">
        <f t="shared" si="6"/>
        <v>100</v>
      </c>
      <c r="AA50" s="49">
        <f t="shared" si="6"/>
        <v>100.00000000000001</v>
      </c>
      <c r="AB50" s="49">
        <f t="shared" si="6"/>
        <v>99.999999999999986</v>
      </c>
      <c r="AC50" s="49">
        <f t="shared" si="6"/>
        <v>100</v>
      </c>
      <c r="AD50" s="49">
        <f t="shared" si="6"/>
        <v>100</v>
      </c>
      <c r="AE50" s="49">
        <f t="shared" si="6"/>
        <v>99.999999999999986</v>
      </c>
      <c r="AF50" s="49">
        <f t="shared" ref="AF50:AK50" si="7">SUM(AF51:AF55)</f>
        <v>100</v>
      </c>
      <c r="AG50" s="49">
        <f t="shared" si="7"/>
        <v>100</v>
      </c>
      <c r="AH50" s="49">
        <f t="shared" si="7"/>
        <v>100.00000000000003</v>
      </c>
      <c r="AI50" s="49">
        <f t="shared" si="7"/>
        <v>100</v>
      </c>
      <c r="AJ50" s="49">
        <f t="shared" si="7"/>
        <v>99.999999999999986</v>
      </c>
      <c r="AK50" s="49">
        <f t="shared" si="7"/>
        <v>100</v>
      </c>
      <c r="AL50" s="49">
        <f t="shared" ref="AL50:AQ50" si="8">SUM(AL51:AL55)</f>
        <v>100</v>
      </c>
      <c r="AM50" s="49">
        <f t="shared" si="8"/>
        <v>100.00000000000001</v>
      </c>
      <c r="AN50" s="49">
        <f t="shared" si="8"/>
        <v>99.999999999999986</v>
      </c>
      <c r="AO50" s="49">
        <f t="shared" si="8"/>
        <v>100.00000000000001</v>
      </c>
      <c r="AP50" s="49">
        <f t="shared" si="8"/>
        <v>100.00000000000001</v>
      </c>
      <c r="AQ50" s="49">
        <f t="shared" si="8"/>
        <v>100</v>
      </c>
    </row>
    <row r="51" spans="1:43" s="45" customFormat="1" ht="11.1" customHeight="1" x14ac:dyDescent="0.2">
      <c r="A51" s="42" t="s">
        <v>70</v>
      </c>
      <c r="B51" s="50" t="e">
        <f>Summary!B23/Summary!B$22*100</f>
        <v>#DIV/0!</v>
      </c>
      <c r="C51" s="50" t="e">
        <f>Summary!C23/Summary!C$22*100</f>
        <v>#DIV/0!</v>
      </c>
      <c r="D51" s="50">
        <f>Summary!D23/Summary!D$22*100</f>
        <v>27.11290288090661</v>
      </c>
      <c r="E51" s="50">
        <f>Summary!E23/Summary!E$22*100</f>
        <v>26.997981378506626</v>
      </c>
      <c r="F51" s="50">
        <f>Summary!F23/Summary!F$22*100</f>
        <v>26.947306012650273</v>
      </c>
      <c r="G51" s="50">
        <f>Summary!G23/Summary!G$22*100</f>
        <v>26.730240321618659</v>
      </c>
      <c r="H51" s="50">
        <f>Summary!H23/Summary!H$22*100</f>
        <v>26.636140824560396</v>
      </c>
      <c r="I51" s="50">
        <f>Summary!I23/Summary!I$22*100</f>
        <v>26.624865275555386</v>
      </c>
      <c r="J51" s="50">
        <f>Summary!J23/Summary!J$22*100</f>
        <v>26.260710370872225</v>
      </c>
      <c r="K51" s="50">
        <f>Summary!K23/Summary!K$22*100</f>
        <v>25.769668612227221</v>
      </c>
      <c r="L51" s="50">
        <f>Summary!L23/Summary!L$22*100</f>
        <v>25.171915108837833</v>
      </c>
      <c r="M51" s="50">
        <f>Summary!M23/Summary!M$22*100</f>
        <v>24.752878365159354</v>
      </c>
      <c r="N51" s="50">
        <f>Summary!N23/Summary!N$22*100</f>
        <v>24.80801361917046</v>
      </c>
      <c r="O51" s="50">
        <f>Summary!O23/Summary!O$22*100</f>
        <v>24.992068642721073</v>
      </c>
      <c r="P51" s="50">
        <f>Summary!P23/Summary!P$22*100</f>
        <v>24.76004933791026</v>
      </c>
      <c r="Q51" s="50">
        <f>Summary!Q23/Summary!Q$22*100</f>
        <v>24.187293021235138</v>
      </c>
      <c r="R51" s="50">
        <f>Summary!R23/Summary!R$22*100</f>
        <v>23.692635040846781</v>
      </c>
      <c r="S51" s="50">
        <f>Summary!S23/Summary!S$22*100</f>
        <v>23.329840183308718</v>
      </c>
      <c r="T51" s="50">
        <f>Summary!T23/Summary!T$22*100</f>
        <v>23.159824076239737</v>
      </c>
      <c r="U51" s="50">
        <f>Summary!U23/Summary!U$22*100</f>
        <v>23.022012790866693</v>
      </c>
      <c r="V51" s="50">
        <f>Summary!V23/Summary!V$22*100</f>
        <v>22.70262890563723</v>
      </c>
      <c r="W51" s="50">
        <f>Summary!W23/Summary!W$22*100</f>
        <v>22.347482087074315</v>
      </c>
      <c r="X51" s="50">
        <f>Summary!X23/Summary!X$22*100</f>
        <v>22.217385952823705</v>
      </c>
      <c r="Y51" s="50">
        <f>Summary!Y23/Summary!Y$22*100</f>
        <v>22.283518053654362</v>
      </c>
      <c r="Z51" s="50">
        <f>Summary!Z23/Summary!Z$22*100</f>
        <v>22.350159042701847</v>
      </c>
      <c r="AA51" s="50">
        <f>Summary!AA23/Summary!AA$22*100</f>
        <v>22.546300218625809</v>
      </c>
      <c r="AB51" s="50">
        <f>Summary!AB23/Summary!AB$22*100</f>
        <v>22.635025945948147</v>
      </c>
      <c r="AC51" s="50">
        <f>Summary!AC23/Summary!AC$22*100</f>
        <v>22.418797252721824</v>
      </c>
      <c r="AD51" s="50">
        <f>Summary!AD23/Summary!AD$22*100</f>
        <v>22.284247121883567</v>
      </c>
      <c r="AE51" s="50">
        <f>Summary!AE23/Summary!AE$22*100</f>
        <v>22.289205701996949</v>
      </c>
      <c r="AF51" s="50">
        <f>Summary!AF23/Summary!AF$22*100</f>
        <v>22.244766374902987</v>
      </c>
      <c r="AG51" s="50">
        <f>Summary!AG23/Summary!AG$22*100</f>
        <v>22.082694023971328</v>
      </c>
      <c r="AH51" s="50">
        <f>Summary!AH23/Summary!AH$22*100</f>
        <v>21.729762963964454</v>
      </c>
      <c r="AI51" s="50">
        <f>Summary!AI23/Summary!AI$22*100</f>
        <v>21.386238306759434</v>
      </c>
      <c r="AJ51" s="50">
        <f>Summary!AJ23/Summary!AJ$22*100</f>
        <v>21.316359225288828</v>
      </c>
      <c r="AK51" s="50">
        <f>Summary!AK23/Summary!AK$22*100</f>
        <v>21.550696995821095</v>
      </c>
      <c r="AL51" s="50">
        <f>Summary!AL23/Summary!AL$22*100</f>
        <v>21.727832306898616</v>
      </c>
      <c r="AM51" s="50">
        <f>Summary!AM23/Summary!AM$22*100</f>
        <v>21.685430385362906</v>
      </c>
      <c r="AN51" s="50">
        <f>Summary!AN23/Summary!AN$22*100</f>
        <v>21.40787955422422</v>
      </c>
      <c r="AO51" s="50">
        <f>Summary!AO23/Summary!AO$22*100</f>
        <v>21.08997070946274</v>
      </c>
      <c r="AP51" s="50">
        <f>Summary!AP23/Summary!AP$22*100</f>
        <v>20.875040815442901</v>
      </c>
      <c r="AQ51" s="50">
        <f>Summary!AQ23/Summary!AQ$22*100</f>
        <v>20.842350924367505</v>
      </c>
    </row>
    <row r="52" spans="1:43" s="45" customFormat="1" ht="11.1" customHeight="1" x14ac:dyDescent="0.2">
      <c r="A52" s="42" t="s">
        <v>7</v>
      </c>
      <c r="B52" s="50" t="e">
        <f>Summary!B24/Summary!B$22*100</f>
        <v>#DIV/0!</v>
      </c>
      <c r="C52" s="50" t="e">
        <f>Summary!C24/Summary!C$22*100</f>
        <v>#DIV/0!</v>
      </c>
      <c r="D52" s="50">
        <f>Summary!D24/Summary!D$22*100</f>
        <v>17.82705082369829</v>
      </c>
      <c r="E52" s="50">
        <f>Summary!E24/Summary!E$22*100</f>
        <v>17.905390933790894</v>
      </c>
      <c r="F52" s="50">
        <f>Summary!F24/Summary!F$22*100</f>
        <v>17.833639912880596</v>
      </c>
      <c r="G52" s="50">
        <f>Summary!G24/Summary!G$22*100</f>
        <v>17.847874020371687</v>
      </c>
      <c r="H52" s="50">
        <f>Summary!H24/Summary!H$22*100</f>
        <v>18.224533414181764</v>
      </c>
      <c r="I52" s="50">
        <f>Summary!I24/Summary!I$22*100</f>
        <v>18.479107667419033</v>
      </c>
      <c r="J52" s="50">
        <f>Summary!J24/Summary!J$22*100</f>
        <v>18.002135135208334</v>
      </c>
      <c r="K52" s="50">
        <f>Summary!K24/Summary!K$22*100</f>
        <v>17.630229968649704</v>
      </c>
      <c r="L52" s="50">
        <f>Summary!L24/Summary!L$22*100</f>
        <v>17.769591847173359</v>
      </c>
      <c r="M52" s="50">
        <f>Summary!M24/Summary!M$22*100</f>
        <v>18.18436865257004</v>
      </c>
      <c r="N52" s="50">
        <f>Summary!N24/Summary!N$22*100</f>
        <v>18.541054915661096</v>
      </c>
      <c r="O52" s="50">
        <f>Summary!O24/Summary!O$22*100</f>
        <v>18.721379943576803</v>
      </c>
      <c r="P52" s="50">
        <f>Summary!P24/Summary!P$22*100</f>
        <v>18.448583570613124</v>
      </c>
      <c r="Q52" s="50">
        <f>Summary!Q24/Summary!Q$22*100</f>
        <v>18.128920965477185</v>
      </c>
      <c r="R52" s="50">
        <f>Summary!R24/Summary!R$22*100</f>
        <v>18.261930129170239</v>
      </c>
      <c r="S52" s="50">
        <f>Summary!S24/Summary!S$22*100</f>
        <v>18.346648997081349</v>
      </c>
      <c r="T52" s="50">
        <f>Summary!T24/Summary!T$22*100</f>
        <v>18.264234483104573</v>
      </c>
      <c r="U52" s="50">
        <f>Summary!U24/Summary!U$22*100</f>
        <v>18.151162184842022</v>
      </c>
      <c r="V52" s="50">
        <f>Summary!V24/Summary!V$22*100</f>
        <v>18.172730751103234</v>
      </c>
      <c r="W52" s="50">
        <f>Summary!W24/Summary!W$22*100</f>
        <v>18.187941516463095</v>
      </c>
      <c r="X52" s="50">
        <f>Summary!X24/Summary!X$22*100</f>
        <v>18.323644493312795</v>
      </c>
      <c r="Y52" s="50">
        <f>Summary!Y24/Summary!Y$22*100</f>
        <v>18.455354329118155</v>
      </c>
      <c r="Z52" s="50">
        <f>Summary!Z24/Summary!Z$22*100</f>
        <v>18.549786200829896</v>
      </c>
      <c r="AA52" s="50">
        <f>Summary!AA24/Summary!AA$22*100</f>
        <v>18.603647296201391</v>
      </c>
      <c r="AB52" s="50">
        <f>Summary!AB24/Summary!AB$22*100</f>
        <v>18.680620498773735</v>
      </c>
      <c r="AC52" s="50">
        <f>Summary!AC24/Summary!AC$22*100</f>
        <v>18.699390974805638</v>
      </c>
      <c r="AD52" s="50">
        <f>Summary!AD24/Summary!AD$22*100</f>
        <v>18.699480191143561</v>
      </c>
      <c r="AE52" s="50">
        <f>Summary!AE24/Summary!AE$22*100</f>
        <v>18.66849367531632</v>
      </c>
      <c r="AF52" s="50">
        <f>Summary!AF24/Summary!AF$22*100</f>
        <v>18.491413219193838</v>
      </c>
      <c r="AG52" s="50">
        <f>Summary!AG24/Summary!AG$22*100</f>
        <v>18.546302836647797</v>
      </c>
      <c r="AH52" s="50">
        <f>Summary!AH24/Summary!AH$22*100</f>
        <v>18.877632505830469</v>
      </c>
      <c r="AI52" s="50">
        <f>Summary!AI24/Summary!AI$22*100</f>
        <v>19.061934505999339</v>
      </c>
      <c r="AJ52" s="50">
        <f>Summary!AJ24/Summary!AJ$22*100</f>
        <v>18.943920212265958</v>
      </c>
      <c r="AK52" s="50">
        <f>Summary!AK24/Summary!AK$22*100</f>
        <v>18.673767842514724</v>
      </c>
      <c r="AL52" s="50">
        <f>Summary!AL24/Summary!AL$22*100</f>
        <v>18.378100351411696</v>
      </c>
      <c r="AM52" s="50">
        <f>Summary!AM24/Summary!AM$22*100</f>
        <v>18.278868367021254</v>
      </c>
      <c r="AN52" s="50">
        <f>Summary!AN24/Summary!AN$22*100</f>
        <v>18.515573336603651</v>
      </c>
      <c r="AO52" s="50">
        <f>Summary!AO24/Summary!AO$22*100</f>
        <v>18.682187134329684</v>
      </c>
      <c r="AP52" s="50">
        <f>Summary!AP24/Summary!AP$22*100</f>
        <v>18.614409884414044</v>
      </c>
      <c r="AQ52" s="50">
        <f>Summary!AQ24/Summary!AQ$22*100</f>
        <v>18.533690734293256</v>
      </c>
    </row>
    <row r="53" spans="1:43" s="45" customFormat="1" ht="11.1" customHeight="1" x14ac:dyDescent="0.2">
      <c r="A53" s="42" t="s">
        <v>13</v>
      </c>
      <c r="B53" s="50" t="e">
        <f>Summary!B25/Summary!B$22*100</f>
        <v>#DIV/0!</v>
      </c>
      <c r="C53" s="50" t="e">
        <f>Summary!C25/Summary!C$22*100</f>
        <v>#DIV/0!</v>
      </c>
      <c r="D53" s="50">
        <f>Summary!D25/Summary!D$22*100</f>
        <v>47.876046222932978</v>
      </c>
      <c r="E53" s="50">
        <f>Summary!E25/Summary!E$22*100</f>
        <v>47.751309906374807</v>
      </c>
      <c r="F53" s="50">
        <f>Summary!F25/Summary!F$22*100</f>
        <v>47.650070286547397</v>
      </c>
      <c r="G53" s="50">
        <f>Summary!G25/Summary!G$22*100</f>
        <v>47.731390938783157</v>
      </c>
      <c r="H53" s="50">
        <f>Summary!H25/Summary!H$22*100</f>
        <v>47.735683781749159</v>
      </c>
      <c r="I53" s="50">
        <f>Summary!I25/Summary!I$22*100</f>
        <v>47.824265503476042</v>
      </c>
      <c r="J53" s="50">
        <f>Summary!J25/Summary!J$22*100</f>
        <v>48.725669437418119</v>
      </c>
      <c r="K53" s="50">
        <f>Summary!K25/Summary!K$22*100</f>
        <v>49.444656156627055</v>
      </c>
      <c r="L53" s="50">
        <f>Summary!L25/Summary!L$22*100</f>
        <v>49.754176392564744</v>
      </c>
      <c r="M53" s="50">
        <f>Summary!M25/Summary!M$22*100</f>
        <v>49.668847041555004</v>
      </c>
      <c r="N53" s="50">
        <f>Summary!N25/Summary!N$22*100</f>
        <v>49.41176455314055</v>
      </c>
      <c r="O53" s="50">
        <f>Summary!O25/Summary!O$22*100</f>
        <v>49.062033613903182</v>
      </c>
      <c r="P53" s="50">
        <f>Summary!P25/Summary!P$22*100</f>
        <v>49.108762484973894</v>
      </c>
      <c r="Q53" s="50">
        <f>Summary!Q25/Summary!Q$22*100</f>
        <v>49.516107938240722</v>
      </c>
      <c r="R53" s="50">
        <f>Summary!R25/Summary!R$22*100</f>
        <v>49.735111584593959</v>
      </c>
      <c r="S53" s="50">
        <f>Summary!S25/Summary!S$22*100</f>
        <v>50.058640457234013</v>
      </c>
      <c r="T53" s="50">
        <f>Summary!T25/Summary!T$22*100</f>
        <v>50.498919792996411</v>
      </c>
      <c r="U53" s="50">
        <f>Summary!U25/Summary!U$22*100</f>
        <v>50.888190728250251</v>
      </c>
      <c r="V53" s="50">
        <f>Summary!V25/Summary!V$22*100</f>
        <v>51.066654747812926</v>
      </c>
      <c r="W53" s="50">
        <f>Summary!W25/Summary!W$22*100</f>
        <v>51.34843400868121</v>
      </c>
      <c r="X53" s="50">
        <f>Summary!X25/Summary!X$22*100</f>
        <v>51.402393742838306</v>
      </c>
      <c r="Y53" s="50">
        <f>Summary!Y25/Summary!Y$22*100</f>
        <v>51.131648272584741</v>
      </c>
      <c r="Z53" s="50">
        <f>Summary!Z25/Summary!Z$22*100</f>
        <v>50.8836687277038</v>
      </c>
      <c r="AA53" s="50">
        <f>Summary!AA25/Summary!AA$22*100</f>
        <v>50.672087643461417</v>
      </c>
      <c r="AB53" s="50">
        <f>Summary!AB25/Summary!AB$22*100</f>
        <v>50.462983383773398</v>
      </c>
      <c r="AC53" s="50">
        <f>Summary!AC25/Summary!AC$22*100</f>
        <v>50.437440000410028</v>
      </c>
      <c r="AD53" s="50">
        <f>Summary!AD25/Summary!AD$22*100</f>
        <v>50.451981243010103</v>
      </c>
      <c r="AE53" s="50">
        <f>Summary!AE25/Summary!AE$22*100</f>
        <v>50.51730845582837</v>
      </c>
      <c r="AF53" s="50">
        <f>Summary!AF25/Summary!AF$22*100</f>
        <v>50.885129825094246</v>
      </c>
      <c r="AG53" s="50">
        <f>Summary!AG25/Summary!AG$22*100</f>
        <v>51.216703583935242</v>
      </c>
      <c r="AH53" s="50">
        <f>Summary!AH25/Summary!AH$22*100</f>
        <v>51.286808746363512</v>
      </c>
      <c r="AI53" s="50">
        <f>Summary!AI25/Summary!AI$22*100</f>
        <v>51.289784330920796</v>
      </c>
      <c r="AJ53" s="50">
        <f>Summary!AJ25/Summary!AJ$22*100</f>
        <v>51.408502382930109</v>
      </c>
      <c r="AK53" s="50">
        <f>Summary!AK25/Summary!AK$22*100</f>
        <v>51.599473341841296</v>
      </c>
      <c r="AL53" s="50">
        <f>Summary!AL25/Summary!AL$22*100</f>
        <v>51.913457736198509</v>
      </c>
      <c r="AM53" s="50">
        <f>Summary!AM25/Summary!AM$22*100</f>
        <v>52.204114656441448</v>
      </c>
      <c r="AN53" s="50">
        <f>Summary!AN25/Summary!AN$22*100</f>
        <v>52.34331604035701</v>
      </c>
      <c r="AO53" s="50">
        <f>Summary!AO25/Summary!AO$22*100</f>
        <v>52.554034191472589</v>
      </c>
      <c r="AP53" s="50">
        <f>Summary!AP25/Summary!AP$22*100</f>
        <v>52.851391659931238</v>
      </c>
      <c r="AQ53" s="50">
        <f>Summary!AQ25/Summary!AQ$22*100</f>
        <v>53.007222013555577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Summary!B27/Summary!B$22*100</f>
        <v>#DIV/0!</v>
      </c>
      <c r="C55" s="51" t="e">
        <f>Summary!C27/Summary!C$22*100</f>
        <v>#DIV/0!</v>
      </c>
      <c r="D55" s="51">
        <f>Summary!D27/Summary!D$22*100</f>
        <v>7.1840000724621351</v>
      </c>
      <c r="E55" s="51">
        <f>Summary!E27/Summary!E$22*100</f>
        <v>7.3453177813276831</v>
      </c>
      <c r="F55" s="51">
        <f>Summary!F27/Summary!F$22*100</f>
        <v>7.5689837879217281</v>
      </c>
      <c r="G55" s="51">
        <f>Summary!G27/Summary!G$22*100</f>
        <v>7.6904947192265132</v>
      </c>
      <c r="H55" s="51">
        <f>Summary!H27/Summary!H$22*100</f>
        <v>7.4036419795086923</v>
      </c>
      <c r="I55" s="51">
        <f>Summary!I27/Summary!I$22*100</f>
        <v>7.0717615535495311</v>
      </c>
      <c r="J55" s="51">
        <f>Summary!J27/Summary!J$22*100</f>
        <v>7.0114850565013151</v>
      </c>
      <c r="K55" s="51">
        <f>Summary!K27/Summary!K$22*100</f>
        <v>7.1554452624960154</v>
      </c>
      <c r="L55" s="51">
        <f>Summary!L27/Summary!L$22*100</f>
        <v>7.3043166514240614</v>
      </c>
      <c r="M55" s="51">
        <f>Summary!M27/Summary!M$22*100</f>
        <v>7.393905940715606</v>
      </c>
      <c r="N55" s="51">
        <f>Summary!N27/Summary!N$22*100</f>
        <v>7.2391669120278959</v>
      </c>
      <c r="O55" s="51">
        <f>Summary!O27/Summary!O$22*100</f>
        <v>7.2245177997989272</v>
      </c>
      <c r="P55" s="51">
        <f>Summary!P27/Summary!P$22*100</f>
        <v>7.6826046065027436</v>
      </c>
      <c r="Q55" s="51">
        <f>Summary!Q27/Summary!Q$22*100</f>
        <v>8.1676780750469433</v>
      </c>
      <c r="R55" s="51">
        <f>Summary!R27/Summary!R$22*100</f>
        <v>8.3103232453890143</v>
      </c>
      <c r="S55" s="51">
        <f>Summary!S27/Summary!S$22*100</f>
        <v>8.2648703623759232</v>
      </c>
      <c r="T55" s="51">
        <f>Summary!T27/Summary!T$22*100</f>
        <v>8.0770216476592793</v>
      </c>
      <c r="U55" s="51">
        <f>Summary!U27/Summary!U$22*100</f>
        <v>7.938634296041033</v>
      </c>
      <c r="V55" s="51">
        <f>Summary!V27/Summary!V$22*100</f>
        <v>8.0579855954466151</v>
      </c>
      <c r="W55" s="51">
        <f>Summary!W27/Summary!W$22*100</f>
        <v>8.1161423877813768</v>
      </c>
      <c r="X55" s="51">
        <f>Summary!X27/Summary!X$22*100</f>
        <v>8.0565758110251959</v>
      </c>
      <c r="Y55" s="51">
        <f>Summary!Y27/Summary!Y$22*100</f>
        <v>8.1294793446427391</v>
      </c>
      <c r="Z55" s="51">
        <f>Summary!Z27/Summary!Z$22*100</f>
        <v>8.2163860287644432</v>
      </c>
      <c r="AA55" s="51">
        <f>Summary!AA27/Summary!AA$22*100</f>
        <v>8.1779648417113862</v>
      </c>
      <c r="AB55" s="51">
        <f>Summary!AB27/Summary!AB$22*100</f>
        <v>8.2213701715047218</v>
      </c>
      <c r="AC55" s="51">
        <f>Summary!AC27/Summary!AC$22*100</f>
        <v>8.4443717720625084</v>
      </c>
      <c r="AD55" s="51">
        <f>Summary!AD27/Summary!AD$22*100</f>
        <v>8.5642914439627642</v>
      </c>
      <c r="AE55" s="51">
        <f>Summary!AE27/Summary!AE$22*100</f>
        <v>8.5249921668583557</v>
      </c>
      <c r="AF55" s="51">
        <f>Summary!AF27/Summary!AF$22*100</f>
        <v>8.3786905808089269</v>
      </c>
      <c r="AG55" s="51">
        <f>Summary!AG27/Summary!AG$22*100</f>
        <v>8.1542995554456343</v>
      </c>
      <c r="AH55" s="51">
        <f>Summary!AH27/Summary!AH$22*100</f>
        <v>8.1057957838415788</v>
      </c>
      <c r="AI55" s="51">
        <f>Summary!AI27/Summary!AI$22*100</f>
        <v>8.2620428563204307</v>
      </c>
      <c r="AJ55" s="51">
        <f>Summary!AJ27/Summary!AJ$22*100</f>
        <v>8.3312181795150959</v>
      </c>
      <c r="AK55" s="51">
        <f>Summary!AK27/Summary!AK$22*100</f>
        <v>8.1760618198228823</v>
      </c>
      <c r="AL55" s="51">
        <f>Summary!AL27/Summary!AL$22*100</f>
        <v>7.9806096054911846</v>
      </c>
      <c r="AM55" s="51">
        <f>Summary!AM27/Summary!AM$22*100</f>
        <v>7.8315865911743971</v>
      </c>
      <c r="AN55" s="51">
        <f>Summary!AN27/Summary!AN$22*100</f>
        <v>7.7332310688151065</v>
      </c>
      <c r="AO55" s="51">
        <f>Summary!AO27/Summary!AO$22*100</f>
        <v>7.6738079647349879</v>
      </c>
      <c r="AP55" s="51">
        <f>Summary!AP27/Summary!AP$22*100</f>
        <v>7.6591576402118253</v>
      </c>
      <c r="AQ55" s="51">
        <f>Summary!AQ27/Summary!AQ$22*100</f>
        <v>7.6167363277836522</v>
      </c>
    </row>
    <row r="56" spans="1:43" x14ac:dyDescent="0.2">
      <c r="A56" s="56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Q37"/>
  <sheetViews>
    <sheetView showGridLines="0" tabSelected="1" view="pageBreakPreview" zoomScaleSheetLayoutView="100" workbookViewId="0">
      <pane xSplit="2" ySplit="4" topLeftCell="C5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9.140625" style="98"/>
    <col min="2" max="2" width="28.85546875" style="98" customWidth="1"/>
    <col min="3" max="3" width="7.42578125" style="98" hidden="1" customWidth="1"/>
    <col min="4" max="7" width="8.42578125" style="98" hidden="1" customWidth="1"/>
    <col min="8" max="8" width="1.42578125" style="98" customWidth="1"/>
    <col min="9" max="9" width="1.140625" style="98" hidden="1" customWidth="1"/>
    <col min="10" max="11" width="7.5703125" style="98" hidden="1" customWidth="1"/>
    <col min="12" max="12" width="8" style="98" hidden="1" customWidth="1"/>
    <col min="13" max="13" width="7.5703125" style="98" hidden="1" customWidth="1"/>
    <col min="14" max="16" width="6.7109375" style="98" hidden="1" customWidth="1"/>
    <col min="17" max="20" width="6.85546875" style="98" hidden="1" customWidth="1"/>
    <col min="21" max="29" width="6.7109375" style="98" hidden="1" customWidth="1"/>
    <col min="30" max="30" width="0.5703125" style="98" hidden="1" customWidth="1"/>
    <col min="31" max="31" width="0.7109375" style="98" hidden="1" customWidth="1"/>
    <col min="32" max="32" width="9.140625" style="98" hidden="1" customWidth="1"/>
    <col min="33" max="50" width="7.28515625" style="98" customWidth="1"/>
    <col min="51" max="53" width="7.42578125" style="98" customWidth="1"/>
    <col min="54" max="54" width="9.140625" style="98"/>
    <col min="55" max="56" width="9.140625" style="163"/>
    <col min="57" max="57" width="10.28515625" style="163" bestFit="1" customWidth="1"/>
    <col min="58" max="59" width="9.140625" style="163"/>
    <col min="60" max="61" width="9.140625" style="98"/>
    <col min="62" max="62" width="10.28515625" style="98" bestFit="1" customWidth="1"/>
    <col min="63" max="16384" width="9.140625" style="98"/>
  </cols>
  <sheetData>
    <row r="1" spans="1:69" ht="15.75" customHeight="1" thickBot="1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G1" s="137" t="s">
        <v>138</v>
      </c>
      <c r="AH1" s="109"/>
      <c r="AI1" s="109"/>
      <c r="AJ1" s="109"/>
      <c r="AK1" s="109"/>
      <c r="AL1" s="109"/>
      <c r="AM1" s="109"/>
      <c r="AN1" s="110"/>
      <c r="AO1" s="110"/>
      <c r="AP1" s="110"/>
      <c r="AQ1" s="110"/>
      <c r="AR1" s="110"/>
      <c r="AS1" s="110"/>
      <c r="AT1" s="110"/>
      <c r="AU1" s="109"/>
      <c r="AV1" s="109"/>
      <c r="AW1" s="109"/>
      <c r="AX1" s="109"/>
      <c r="AY1" s="109"/>
      <c r="AZ1" s="109"/>
      <c r="BA1" s="109"/>
    </row>
    <row r="2" spans="1:69" ht="12.75" hidden="1" customHeight="1" thickBot="1" x14ac:dyDescent="0.25">
      <c r="B2" s="109"/>
      <c r="C2" s="109"/>
      <c r="D2" s="109"/>
      <c r="E2" s="109"/>
      <c r="F2" s="109"/>
      <c r="G2" s="109"/>
      <c r="H2" s="109"/>
      <c r="I2" s="109"/>
      <c r="J2" s="109" t="s">
        <v>20</v>
      </c>
      <c r="K2" s="109" t="s">
        <v>21</v>
      </c>
      <c r="L2" s="109" t="s">
        <v>22</v>
      </c>
      <c r="M2" s="109" t="s">
        <v>23</v>
      </c>
      <c r="N2" s="109" t="s">
        <v>24</v>
      </c>
      <c r="O2" s="109" t="s">
        <v>25</v>
      </c>
      <c r="P2" s="109" t="s">
        <v>26</v>
      </c>
      <c r="Q2" s="109" t="s">
        <v>27</v>
      </c>
      <c r="R2" s="109" t="s">
        <v>28</v>
      </c>
      <c r="S2" s="109" t="s">
        <v>29</v>
      </c>
      <c r="T2" s="109" t="s">
        <v>30</v>
      </c>
      <c r="U2" s="109" t="s">
        <v>31</v>
      </c>
      <c r="V2" s="109" t="s">
        <v>32</v>
      </c>
      <c r="W2" s="109" t="s">
        <v>33</v>
      </c>
      <c r="X2" s="109" t="s">
        <v>34</v>
      </c>
      <c r="Y2" s="109" t="s">
        <v>35</v>
      </c>
      <c r="Z2" s="109" t="s">
        <v>36</v>
      </c>
      <c r="AA2" s="109" t="s">
        <v>37</v>
      </c>
      <c r="AB2" s="109" t="s">
        <v>38</v>
      </c>
      <c r="AC2" s="109" t="s">
        <v>39</v>
      </c>
      <c r="AD2" s="109" t="s">
        <v>40</v>
      </c>
      <c r="AE2" s="109" t="s">
        <v>41</v>
      </c>
      <c r="AF2" s="109" t="s">
        <v>42</v>
      </c>
      <c r="AG2" s="109" t="s">
        <v>43</v>
      </c>
      <c r="AH2" s="109" t="s">
        <v>44</v>
      </c>
      <c r="AI2" s="109" t="s">
        <v>45</v>
      </c>
      <c r="AJ2" s="109" t="s">
        <v>51</v>
      </c>
      <c r="AK2" s="109" t="s">
        <v>73</v>
      </c>
      <c r="AL2" s="109" t="s">
        <v>74</v>
      </c>
      <c r="AM2" s="109" t="s">
        <v>75</v>
      </c>
      <c r="AN2" s="109" t="s">
        <v>78</v>
      </c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</row>
    <row r="3" spans="1:69" s="99" customFormat="1" ht="12" customHeight="1" x14ac:dyDescent="0.2">
      <c r="A3" s="191"/>
      <c r="B3" s="192" t="s">
        <v>123</v>
      </c>
      <c r="C3" s="193"/>
      <c r="D3" s="192"/>
      <c r="E3" s="192"/>
      <c r="F3" s="192"/>
      <c r="G3" s="194"/>
      <c r="H3" s="192"/>
      <c r="I3" s="192"/>
      <c r="J3" s="241" t="s">
        <v>67</v>
      </c>
      <c r="K3" s="241"/>
      <c r="L3" s="241" t="s">
        <v>66</v>
      </c>
      <c r="M3" s="241"/>
      <c r="N3" s="241"/>
      <c r="O3" s="241"/>
      <c r="P3" s="241" t="s">
        <v>60</v>
      </c>
      <c r="Q3" s="241"/>
      <c r="R3" s="241"/>
      <c r="S3" s="241"/>
      <c r="T3" s="241" t="s">
        <v>61</v>
      </c>
      <c r="U3" s="241"/>
      <c r="V3" s="241"/>
      <c r="W3" s="241"/>
      <c r="X3" s="241" t="s">
        <v>62</v>
      </c>
      <c r="Y3" s="241"/>
      <c r="Z3" s="241"/>
      <c r="AA3" s="241"/>
      <c r="AB3" s="195" t="s">
        <v>63</v>
      </c>
      <c r="AC3" s="195"/>
      <c r="AD3" s="241" t="s">
        <v>63</v>
      </c>
      <c r="AE3" s="241"/>
      <c r="AF3" s="195" t="s">
        <v>64</v>
      </c>
      <c r="AG3" s="241" t="s">
        <v>64</v>
      </c>
      <c r="AH3" s="241"/>
      <c r="AI3" s="241"/>
      <c r="AJ3" s="195" t="s">
        <v>65</v>
      </c>
      <c r="AK3" s="241" t="s">
        <v>65</v>
      </c>
      <c r="AL3" s="241"/>
      <c r="AM3" s="241"/>
      <c r="AN3" s="241" t="s">
        <v>77</v>
      </c>
      <c r="AO3" s="241"/>
      <c r="AP3" s="241"/>
      <c r="AQ3" s="241"/>
      <c r="AR3" s="241" t="s">
        <v>80</v>
      </c>
      <c r="AS3" s="241"/>
      <c r="AT3" s="241"/>
      <c r="AU3" s="241"/>
      <c r="AV3" s="241" t="s">
        <v>92</v>
      </c>
      <c r="AW3" s="241"/>
      <c r="AX3" s="241"/>
      <c r="AY3" s="241"/>
      <c r="AZ3" s="241" t="s">
        <v>135</v>
      </c>
      <c r="BA3" s="241"/>
      <c r="BC3" s="196"/>
      <c r="BD3" s="196"/>
      <c r="BE3" s="196"/>
      <c r="BF3" s="196"/>
      <c r="BG3" s="196"/>
    </row>
    <row r="4" spans="1:69" s="197" customFormat="1" ht="12" customHeight="1" x14ac:dyDescent="0.2">
      <c r="B4" s="198" t="s">
        <v>124</v>
      </c>
      <c r="C4" s="199" t="s">
        <v>64</v>
      </c>
      <c r="D4" s="200" t="s">
        <v>65</v>
      </c>
      <c r="E4" s="200" t="s">
        <v>77</v>
      </c>
      <c r="F4" s="200" t="s">
        <v>80</v>
      </c>
      <c r="G4" s="201" t="s">
        <v>92</v>
      </c>
      <c r="H4" s="200"/>
      <c r="I4" s="202"/>
      <c r="J4" s="203" t="s">
        <v>48</v>
      </c>
      <c r="K4" s="203" t="s">
        <v>49</v>
      </c>
      <c r="L4" s="203" t="s">
        <v>46</v>
      </c>
      <c r="M4" s="203" t="s">
        <v>47</v>
      </c>
      <c r="N4" s="203" t="s">
        <v>48</v>
      </c>
      <c r="O4" s="203" t="s">
        <v>49</v>
      </c>
      <c r="P4" s="203" t="s">
        <v>46</v>
      </c>
      <c r="Q4" s="203" t="s">
        <v>47</v>
      </c>
      <c r="R4" s="203" t="s">
        <v>48</v>
      </c>
      <c r="S4" s="203" t="s">
        <v>49</v>
      </c>
      <c r="T4" s="203" t="s">
        <v>46</v>
      </c>
      <c r="U4" s="203" t="s">
        <v>47</v>
      </c>
      <c r="V4" s="203" t="s">
        <v>48</v>
      </c>
      <c r="W4" s="203" t="s">
        <v>49</v>
      </c>
      <c r="X4" s="203" t="s">
        <v>46</v>
      </c>
      <c r="Y4" s="203" t="s">
        <v>47</v>
      </c>
      <c r="Z4" s="203" t="s">
        <v>48</v>
      </c>
      <c r="AA4" s="203" t="s">
        <v>49</v>
      </c>
      <c r="AB4" s="203" t="s">
        <v>46</v>
      </c>
      <c r="AC4" s="203" t="s">
        <v>47</v>
      </c>
      <c r="AD4" s="203" t="s">
        <v>48</v>
      </c>
      <c r="AE4" s="203" t="s">
        <v>49</v>
      </c>
      <c r="AF4" s="203" t="s">
        <v>46</v>
      </c>
      <c r="AG4" s="203" t="s">
        <v>47</v>
      </c>
      <c r="AH4" s="203" t="s">
        <v>48</v>
      </c>
      <c r="AI4" s="203" t="s">
        <v>49</v>
      </c>
      <c r="AJ4" s="203" t="s">
        <v>46</v>
      </c>
      <c r="AK4" s="203" t="s">
        <v>47</v>
      </c>
      <c r="AL4" s="203" t="s">
        <v>48</v>
      </c>
      <c r="AM4" s="203" t="s">
        <v>49</v>
      </c>
      <c r="AN4" s="203" t="s">
        <v>46</v>
      </c>
      <c r="AO4" s="203" t="s">
        <v>47</v>
      </c>
      <c r="AP4" s="203" t="s">
        <v>48</v>
      </c>
      <c r="AQ4" s="203" t="s">
        <v>49</v>
      </c>
      <c r="AR4" s="203" t="s">
        <v>46</v>
      </c>
      <c r="AS4" s="203" t="s">
        <v>47</v>
      </c>
      <c r="AT4" s="203" t="s">
        <v>48</v>
      </c>
      <c r="AU4" s="203" t="s">
        <v>49</v>
      </c>
      <c r="AV4" s="204" t="s">
        <v>46</v>
      </c>
      <c r="AW4" s="203" t="s">
        <v>47</v>
      </c>
      <c r="AX4" s="204" t="s">
        <v>48</v>
      </c>
      <c r="AY4" s="204" t="s">
        <v>49</v>
      </c>
      <c r="AZ4" s="204" t="s">
        <v>46</v>
      </c>
      <c r="BA4" s="204" t="s">
        <v>47</v>
      </c>
      <c r="BC4" s="205"/>
      <c r="BD4" s="205"/>
      <c r="BE4" s="205"/>
      <c r="BF4" s="205"/>
      <c r="BG4" s="205"/>
      <c r="BH4" s="205"/>
      <c r="BI4" s="205"/>
      <c r="BJ4" s="205"/>
      <c r="BK4" s="205"/>
      <c r="BL4" s="205"/>
    </row>
    <row r="5" spans="1:69" s="113" customFormat="1" ht="23.1" customHeight="1" x14ac:dyDescent="0.2">
      <c r="B5" s="80" t="s">
        <v>97</v>
      </c>
      <c r="C5" s="164">
        <v>50651.173437433012</v>
      </c>
      <c r="D5" s="83">
        <v>53278.885334102932</v>
      </c>
      <c r="E5" s="83">
        <v>55826.148997205717</v>
      </c>
      <c r="F5" s="83">
        <v>57982.726395510988</v>
      </c>
      <c r="G5" s="165">
        <v>61513.958248701078</v>
      </c>
      <c r="H5" s="83"/>
      <c r="I5" s="83">
        <v>0</v>
      </c>
      <c r="J5" s="83"/>
      <c r="K5" s="83"/>
      <c r="L5" s="83">
        <v>10133.72452528961</v>
      </c>
      <c r="M5" s="83">
        <v>9476.7427098588578</v>
      </c>
      <c r="N5" s="83">
        <v>9056.413841154661</v>
      </c>
      <c r="O5" s="83">
        <v>10103.410366316768</v>
      </c>
      <c r="P5" s="83">
        <v>10905.404357497227</v>
      </c>
      <c r="Q5" s="83">
        <v>9871.7583134913239</v>
      </c>
      <c r="R5" s="83">
        <v>9563.7594807254773</v>
      </c>
      <c r="S5" s="83">
        <v>10615.087753356205</v>
      </c>
      <c r="T5" s="83">
        <v>11738.520313792102</v>
      </c>
      <c r="U5" s="83">
        <v>11006.976892475361</v>
      </c>
      <c r="V5" s="83">
        <v>10626.472823481241</v>
      </c>
      <c r="W5" s="83">
        <v>11430.487229237033</v>
      </c>
      <c r="X5" s="83">
        <v>12652.145717358413</v>
      </c>
      <c r="Y5" s="83">
        <v>11511.505965287684</v>
      </c>
      <c r="Z5" s="83">
        <v>10796.799554965441</v>
      </c>
      <c r="AA5" s="83">
        <v>11561.280429060451</v>
      </c>
      <c r="AB5" s="83">
        <v>13264.637231479577</v>
      </c>
      <c r="AC5" s="83">
        <v>11676.077692564419</v>
      </c>
      <c r="AD5" s="83">
        <v>11161.108841248561</v>
      </c>
      <c r="AE5" s="83">
        <v>12088.598605037605</v>
      </c>
      <c r="AF5" s="83">
        <v>13775.802424774038</v>
      </c>
      <c r="AG5" s="83">
        <v>12135.192997956898</v>
      </c>
      <c r="AH5" s="83">
        <v>11802.056760864858</v>
      </c>
      <c r="AI5" s="83">
        <v>12938.121253837216</v>
      </c>
      <c r="AJ5" s="83">
        <v>13983.681372818226</v>
      </c>
      <c r="AK5" s="83">
        <v>13180.307612314467</v>
      </c>
      <c r="AL5" s="83">
        <v>12476.937959395882</v>
      </c>
      <c r="AM5" s="83">
        <v>13637.958389574354</v>
      </c>
      <c r="AN5" s="83">
        <v>14860.3022387369</v>
      </c>
      <c r="AO5" s="83">
        <v>13895.256244525355</v>
      </c>
      <c r="AP5" s="83">
        <v>12993.519829055071</v>
      </c>
      <c r="AQ5" s="83">
        <v>14077.070684888398</v>
      </c>
      <c r="AR5" s="83">
        <v>15158.26764226353</v>
      </c>
      <c r="AS5" s="83">
        <v>14264.765660986886</v>
      </c>
      <c r="AT5" s="83">
        <v>13573.258422955738</v>
      </c>
      <c r="AU5" s="83">
        <v>14986.434669304832</v>
      </c>
      <c r="AV5" s="83">
        <v>16183.197817610959</v>
      </c>
      <c r="AW5" s="83">
        <v>15109.452792411335</v>
      </c>
      <c r="AX5" s="83">
        <v>14495.69268491802</v>
      </c>
      <c r="AY5" s="83">
        <v>15725.61495376076</v>
      </c>
      <c r="AZ5" s="83">
        <v>17186.794717417411</v>
      </c>
      <c r="BA5" s="83">
        <v>16102.328363271545</v>
      </c>
      <c r="BC5" s="166"/>
      <c r="BD5" s="166"/>
      <c r="BE5" s="166"/>
      <c r="BF5" s="166"/>
      <c r="BG5" s="166"/>
      <c r="BH5" s="86"/>
      <c r="BI5" s="86"/>
      <c r="BJ5" s="86"/>
      <c r="BK5" s="86"/>
      <c r="BL5" s="86"/>
    </row>
    <row r="6" spans="1:69" s="191" customFormat="1" ht="23.1" customHeight="1" x14ac:dyDescent="0.2">
      <c r="B6" s="213" t="s">
        <v>96</v>
      </c>
      <c r="C6" s="214">
        <v>11658.815641670657</v>
      </c>
      <c r="D6" s="215">
        <v>11932.298373436024</v>
      </c>
      <c r="E6" s="215">
        <v>12267.516089666022</v>
      </c>
      <c r="F6" s="215">
        <v>12465.053823254617</v>
      </c>
      <c r="G6" s="216">
        <v>12940.232884467156</v>
      </c>
      <c r="H6" s="215"/>
      <c r="I6" s="213"/>
      <c r="J6" s="217"/>
      <c r="K6" s="217"/>
      <c r="L6" s="217">
        <v>3132.2199093360105</v>
      </c>
      <c r="M6" s="217">
        <v>2432.0046048652121</v>
      </c>
      <c r="N6" s="217">
        <v>2134.8786490921871</v>
      </c>
      <c r="O6" s="217">
        <v>2745.4441921854418</v>
      </c>
      <c r="P6" s="217">
        <v>3304.2798664478796</v>
      </c>
      <c r="Q6" s="217">
        <v>2514.8958911068248</v>
      </c>
      <c r="R6" s="217">
        <v>2128.881459814816</v>
      </c>
      <c r="S6" s="217">
        <v>2796.9754338695057</v>
      </c>
      <c r="T6" s="217">
        <v>3379.9362250579688</v>
      </c>
      <c r="U6" s="217">
        <v>2586.966559326328</v>
      </c>
      <c r="V6" s="217">
        <v>2256.9307502686911</v>
      </c>
      <c r="W6" s="217">
        <v>2855.3764546519574</v>
      </c>
      <c r="X6" s="217">
        <v>3623.0321947626207</v>
      </c>
      <c r="Y6" s="217">
        <v>2739.9497058502698</v>
      </c>
      <c r="Z6" s="217">
        <v>2122.8436838335297</v>
      </c>
      <c r="AA6" s="217">
        <v>2659.2113789066498</v>
      </c>
      <c r="AB6" s="217">
        <v>3977.9256458741365</v>
      </c>
      <c r="AC6" s="217">
        <v>2568.4410611327457</v>
      </c>
      <c r="AD6" s="217">
        <v>2160.7044350166002</v>
      </c>
      <c r="AE6" s="217">
        <v>2645.4867392015472</v>
      </c>
      <c r="AF6" s="217">
        <v>3963.894353281336</v>
      </c>
      <c r="AG6" s="217">
        <v>2584.845309484394</v>
      </c>
      <c r="AH6" s="217">
        <v>2210.7700792271962</v>
      </c>
      <c r="AI6" s="217">
        <v>2899.3058996777304</v>
      </c>
      <c r="AJ6" s="217">
        <v>3700.2549095561326</v>
      </c>
      <c r="AK6" s="217">
        <v>2926.244467103053</v>
      </c>
      <c r="AL6" s="217">
        <v>2246.7045026861742</v>
      </c>
      <c r="AM6" s="217">
        <v>3059.0944940906652</v>
      </c>
      <c r="AN6" s="217">
        <v>3860.0117237914287</v>
      </c>
      <c r="AO6" s="217">
        <v>3066.6952665843587</v>
      </c>
      <c r="AP6" s="217">
        <v>2321.9160764651147</v>
      </c>
      <c r="AQ6" s="217">
        <v>3018.8930228251193</v>
      </c>
      <c r="AR6" s="217">
        <v>3782.2841548173155</v>
      </c>
      <c r="AS6" s="217">
        <v>3004.1083108948142</v>
      </c>
      <c r="AT6" s="217">
        <v>2430.5263868857701</v>
      </c>
      <c r="AU6" s="217">
        <v>3248.1349706567157</v>
      </c>
      <c r="AV6" s="217">
        <v>4081.5841310631999</v>
      </c>
      <c r="AW6" s="217">
        <v>3101.7610477612743</v>
      </c>
      <c r="AX6" s="217">
        <v>2469.839024984321</v>
      </c>
      <c r="AY6" s="217">
        <v>3287.0486806583594</v>
      </c>
      <c r="AZ6" s="217">
        <v>4209.314418216577</v>
      </c>
      <c r="BA6" s="217">
        <v>3241.5488202581237</v>
      </c>
      <c r="BC6" s="218"/>
      <c r="BD6" s="218"/>
      <c r="BE6" s="218"/>
      <c r="BF6" s="218"/>
      <c r="BG6" s="218"/>
      <c r="BH6" s="219"/>
      <c r="BI6" s="219"/>
      <c r="BJ6" s="219"/>
      <c r="BK6" s="219"/>
      <c r="BL6" s="219"/>
    </row>
    <row r="7" spans="1:69" s="121" customFormat="1" ht="23.1" customHeight="1" x14ac:dyDescent="0.2">
      <c r="B7" s="167" t="s">
        <v>1</v>
      </c>
      <c r="C7" s="81">
        <v>868.62870952185187</v>
      </c>
      <c r="D7" s="78">
        <v>903.3365116943362</v>
      </c>
      <c r="E7" s="78">
        <v>975.05221822492399</v>
      </c>
      <c r="F7" s="78">
        <v>1049.8009643227813</v>
      </c>
      <c r="G7" s="79">
        <v>1097.7471251181946</v>
      </c>
      <c r="H7" s="168"/>
      <c r="I7" s="167"/>
      <c r="J7" s="82"/>
      <c r="K7" s="82"/>
      <c r="L7" s="82">
        <v>143.73471879778003</v>
      </c>
      <c r="M7" s="82">
        <v>275.59031932810592</v>
      </c>
      <c r="N7" s="82">
        <v>197.84733220714122</v>
      </c>
      <c r="O7" s="82">
        <v>306.97421119849957</v>
      </c>
      <c r="P7" s="82">
        <v>120.68621628003443</v>
      </c>
      <c r="Q7" s="82">
        <v>234.09459589671718</v>
      </c>
      <c r="R7" s="82">
        <v>148.7167236914953</v>
      </c>
      <c r="S7" s="82">
        <v>294.45698179911221</v>
      </c>
      <c r="T7" s="82">
        <v>135.06693408047232</v>
      </c>
      <c r="U7" s="82">
        <v>209.64719487620675</v>
      </c>
      <c r="V7" s="82">
        <v>206.52859010840086</v>
      </c>
      <c r="W7" s="82">
        <v>246.11345583998462</v>
      </c>
      <c r="X7" s="82">
        <v>182.01235994625912</v>
      </c>
      <c r="Y7" s="82">
        <v>228.58230335989802</v>
      </c>
      <c r="Z7" s="82">
        <v>214.38757915594428</v>
      </c>
      <c r="AA7" s="82">
        <v>247.21769256638629</v>
      </c>
      <c r="AB7" s="82">
        <v>145.394961341987</v>
      </c>
      <c r="AC7" s="82">
        <v>232.35941567482791</v>
      </c>
      <c r="AD7" s="82">
        <v>215.8253986245897</v>
      </c>
      <c r="AE7" s="82">
        <v>277.96061699339759</v>
      </c>
      <c r="AF7" s="82">
        <v>158.21663649113958</v>
      </c>
      <c r="AG7" s="82">
        <v>235.4333049568009</v>
      </c>
      <c r="AH7" s="82">
        <v>213.33384816266235</v>
      </c>
      <c r="AI7" s="82">
        <v>261.64491991124908</v>
      </c>
      <c r="AJ7" s="82">
        <v>164.66683855936478</v>
      </c>
      <c r="AK7" s="82">
        <v>230.87394405503144</v>
      </c>
      <c r="AL7" s="82">
        <v>218.70552158381113</v>
      </c>
      <c r="AM7" s="82">
        <v>289.09020749612887</v>
      </c>
      <c r="AN7" s="82">
        <v>191.13823937689241</v>
      </c>
      <c r="AO7" s="82">
        <v>250.59381223014918</v>
      </c>
      <c r="AP7" s="82">
        <v>237.51875375653006</v>
      </c>
      <c r="AQ7" s="82">
        <v>295.80141286135239</v>
      </c>
      <c r="AR7" s="82">
        <v>175.41705958845736</v>
      </c>
      <c r="AS7" s="82">
        <v>308.99992984849422</v>
      </c>
      <c r="AT7" s="82">
        <v>237.89742710099597</v>
      </c>
      <c r="AU7" s="82">
        <v>327.48654778483376</v>
      </c>
      <c r="AV7" s="82">
        <v>215.12603445227541</v>
      </c>
      <c r="AW7" s="82">
        <v>296.11393043839558</v>
      </c>
      <c r="AX7" s="82">
        <v>250.91796046449326</v>
      </c>
      <c r="AY7" s="82">
        <v>335.58919976303042</v>
      </c>
      <c r="AZ7" s="82">
        <v>224.11431263433056</v>
      </c>
      <c r="BA7" s="82">
        <v>314.9500767496948</v>
      </c>
      <c r="BC7" s="160"/>
      <c r="BD7" s="160"/>
      <c r="BE7" s="160"/>
      <c r="BF7" s="160"/>
      <c r="BG7" s="160"/>
      <c r="BH7" s="86"/>
      <c r="BI7" s="86"/>
      <c r="BJ7" s="86"/>
      <c r="BK7" s="86"/>
      <c r="BL7" s="86"/>
      <c r="BM7" s="113"/>
      <c r="BN7" s="113"/>
      <c r="BO7" s="113"/>
      <c r="BP7" s="113"/>
      <c r="BQ7" s="113"/>
    </row>
    <row r="8" spans="1:69" s="121" customFormat="1" ht="23.1" customHeight="1" x14ac:dyDescent="0.2">
      <c r="B8" s="167" t="s">
        <v>2</v>
      </c>
      <c r="C8" s="81">
        <v>6118.2323908623866</v>
      </c>
      <c r="D8" s="78">
        <v>6252.5816501627523</v>
      </c>
      <c r="E8" s="78">
        <v>6331.7539826940847</v>
      </c>
      <c r="F8" s="78">
        <v>6458.6348457290023</v>
      </c>
      <c r="G8" s="79">
        <v>6800.9897273270371</v>
      </c>
      <c r="H8" s="168"/>
      <c r="I8" s="167"/>
      <c r="J8" s="82"/>
      <c r="K8" s="82"/>
      <c r="L8" s="82">
        <v>2035.5243898937863</v>
      </c>
      <c r="M8" s="82">
        <v>1214.2100741785953</v>
      </c>
      <c r="N8" s="82">
        <v>936.53642078143878</v>
      </c>
      <c r="O8" s="82">
        <v>1443.731509266443</v>
      </c>
      <c r="P8" s="82">
        <v>2178.690772245684</v>
      </c>
      <c r="Q8" s="82">
        <v>1306.4671639522605</v>
      </c>
      <c r="R8" s="82">
        <v>963.99769251325438</v>
      </c>
      <c r="S8" s="82">
        <v>1467.8976957754533</v>
      </c>
      <c r="T8" s="82">
        <v>2194.2167550515637</v>
      </c>
      <c r="U8" s="82">
        <v>1331.087179903051</v>
      </c>
      <c r="V8" s="82">
        <v>974.52944488770027</v>
      </c>
      <c r="W8" s="82">
        <v>1544.4802543444716</v>
      </c>
      <c r="X8" s="82">
        <v>2378.9128515061884</v>
      </c>
      <c r="Y8" s="82">
        <v>1450.5572172877035</v>
      </c>
      <c r="Z8" s="82">
        <v>791.67336387344074</v>
      </c>
      <c r="AA8" s="82">
        <v>1341.1928402780163</v>
      </c>
      <c r="AB8" s="82">
        <v>2718.8134107150454</v>
      </c>
      <c r="AC8" s="82">
        <v>1216.7843852103831</v>
      </c>
      <c r="AD8" s="82">
        <v>744.48747949681524</v>
      </c>
      <c r="AE8" s="82">
        <v>1264.8730098453236</v>
      </c>
      <c r="AF8" s="82">
        <v>2654.0779824662291</v>
      </c>
      <c r="AG8" s="82">
        <v>1214.4586700503326</v>
      </c>
      <c r="AH8" s="82">
        <v>792.24522045736524</v>
      </c>
      <c r="AI8" s="82">
        <v>1457.450517888459</v>
      </c>
      <c r="AJ8" s="82">
        <v>2347.9994900186739</v>
      </c>
      <c r="AK8" s="82">
        <v>1546.4949593232293</v>
      </c>
      <c r="AL8" s="82">
        <v>824.90287439125586</v>
      </c>
      <c r="AM8" s="82">
        <v>1533.1843264295935</v>
      </c>
      <c r="AN8" s="82">
        <v>2421.4062588582101</v>
      </c>
      <c r="AO8" s="82">
        <v>1593.5788696901768</v>
      </c>
      <c r="AP8" s="82">
        <v>823.59848441481267</v>
      </c>
      <c r="AQ8" s="82">
        <v>1493.1703697308851</v>
      </c>
      <c r="AR8" s="82">
        <v>2378.0832800939274</v>
      </c>
      <c r="AS8" s="82">
        <v>1489.5763720327341</v>
      </c>
      <c r="AT8" s="82">
        <v>927.74357013674671</v>
      </c>
      <c r="AU8" s="82">
        <v>1663.2316234655937</v>
      </c>
      <c r="AV8" s="82">
        <v>2608.7588212872461</v>
      </c>
      <c r="AW8" s="82">
        <v>1569.8107791680854</v>
      </c>
      <c r="AX8" s="82">
        <v>941.96798437797179</v>
      </c>
      <c r="AY8" s="82">
        <v>1680.4521424937327</v>
      </c>
      <c r="AZ8" s="82">
        <v>2691.9999264374073</v>
      </c>
      <c r="BA8" s="82">
        <v>1626.1007524450424</v>
      </c>
      <c r="BC8" s="166"/>
      <c r="BD8" s="166"/>
      <c r="BE8" s="166"/>
      <c r="BF8" s="166"/>
      <c r="BG8" s="166"/>
      <c r="BH8" s="86"/>
      <c r="BI8" s="86"/>
      <c r="BJ8" s="86"/>
      <c r="BK8" s="86"/>
      <c r="BL8" s="86"/>
      <c r="BM8" s="113"/>
      <c r="BN8" s="113"/>
      <c r="BO8" s="113"/>
      <c r="BP8" s="113"/>
      <c r="BQ8" s="113"/>
    </row>
    <row r="9" spans="1:69" s="121" customFormat="1" ht="23.1" customHeight="1" x14ac:dyDescent="0.2">
      <c r="B9" s="167" t="s">
        <v>3</v>
      </c>
      <c r="C9" s="81">
        <v>2047.6083015151064</v>
      </c>
      <c r="D9" s="78">
        <v>2107.6655220043849</v>
      </c>
      <c r="E9" s="78">
        <v>2166.2327695921344</v>
      </c>
      <c r="F9" s="78">
        <v>2200.9226314916323</v>
      </c>
      <c r="G9" s="79">
        <v>2244.1680636705914</v>
      </c>
      <c r="H9" s="168"/>
      <c r="I9" s="167"/>
      <c r="J9" s="82"/>
      <c r="K9" s="82"/>
      <c r="L9" s="82">
        <v>449.80445844787221</v>
      </c>
      <c r="M9" s="82">
        <v>452.26515666407937</v>
      </c>
      <c r="N9" s="82">
        <v>454.64218851267424</v>
      </c>
      <c r="O9" s="82">
        <v>457.5569122441957</v>
      </c>
      <c r="P9" s="82">
        <v>460.52243593580044</v>
      </c>
      <c r="Q9" s="82">
        <v>462.69788045798316</v>
      </c>
      <c r="R9" s="82">
        <v>465.6563446672547</v>
      </c>
      <c r="S9" s="82">
        <v>468.2091115787469</v>
      </c>
      <c r="T9" s="82">
        <v>471.01551394234161</v>
      </c>
      <c r="U9" s="82">
        <v>473.70298461643409</v>
      </c>
      <c r="V9" s="82">
        <v>476.4792679008861</v>
      </c>
      <c r="W9" s="82">
        <v>478.97305173859939</v>
      </c>
      <c r="X9" s="82">
        <v>482.03536765859803</v>
      </c>
      <c r="Y9" s="82">
        <v>484.63355230632732</v>
      </c>
      <c r="Z9" s="82">
        <v>487.61664430283332</v>
      </c>
      <c r="AA9" s="82">
        <v>490.23689568602737</v>
      </c>
      <c r="AB9" s="82">
        <v>493.68358415243864</v>
      </c>
      <c r="AC9" s="82">
        <v>496.70011511105679</v>
      </c>
      <c r="AD9" s="82">
        <v>499.56904304602898</v>
      </c>
      <c r="AE9" s="82">
        <v>502.8691905605873</v>
      </c>
      <c r="AF9" s="82">
        <v>506.76134871399466</v>
      </c>
      <c r="AG9" s="82">
        <v>510.456068061802</v>
      </c>
      <c r="AH9" s="82">
        <v>513.43088556327154</v>
      </c>
      <c r="AI9" s="82">
        <v>516.95999917603808</v>
      </c>
      <c r="AJ9" s="82">
        <v>521.08562017744691</v>
      </c>
      <c r="AK9" s="82">
        <v>524.72331508680577</v>
      </c>
      <c r="AL9" s="82">
        <v>528.94453924608922</v>
      </c>
      <c r="AM9" s="82">
        <v>532.91204749404301</v>
      </c>
      <c r="AN9" s="82">
        <v>536.65610060377287</v>
      </c>
      <c r="AO9" s="82">
        <v>540.76119627227695</v>
      </c>
      <c r="AP9" s="82">
        <v>546.03886821717856</v>
      </c>
      <c r="AQ9" s="82">
        <v>542.77660449890584</v>
      </c>
      <c r="AR9" s="82">
        <v>544.62531691771471</v>
      </c>
      <c r="AS9" s="82">
        <v>545.04651382700604</v>
      </c>
      <c r="AT9" s="82">
        <v>551.58875239889437</v>
      </c>
      <c r="AU9" s="82">
        <v>559.66204834801704</v>
      </c>
      <c r="AV9" s="82">
        <v>558.82366841451528</v>
      </c>
      <c r="AW9" s="82">
        <v>559.89203461970499</v>
      </c>
      <c r="AX9" s="82">
        <v>561.8061171595308</v>
      </c>
      <c r="AY9" s="82">
        <v>563.64624347684048</v>
      </c>
      <c r="AZ9" s="82">
        <v>566.54654748095459</v>
      </c>
      <c r="BA9" s="82">
        <v>563.64624347684014</v>
      </c>
      <c r="BC9" s="166"/>
      <c r="BD9" s="166"/>
      <c r="BE9" s="166"/>
      <c r="BF9" s="166"/>
      <c r="BG9" s="166"/>
      <c r="BH9" s="86"/>
      <c r="BI9" s="86"/>
      <c r="BJ9" s="86"/>
      <c r="BK9" s="86"/>
      <c r="BL9" s="86"/>
      <c r="BM9" s="113"/>
      <c r="BN9" s="113"/>
      <c r="BO9" s="113"/>
      <c r="BP9" s="113"/>
      <c r="BQ9" s="113"/>
    </row>
    <row r="10" spans="1:69" s="121" customFormat="1" ht="23.1" customHeight="1" x14ac:dyDescent="0.2">
      <c r="B10" s="167" t="s">
        <v>4</v>
      </c>
      <c r="C10" s="81">
        <v>11.889436173167253</v>
      </c>
      <c r="D10" s="78">
        <v>13.98476806521535</v>
      </c>
      <c r="E10" s="78">
        <v>13.340714441088476</v>
      </c>
      <c r="F10" s="78">
        <v>13.685536553734412</v>
      </c>
      <c r="G10" s="79">
        <v>14.524728310651895</v>
      </c>
      <c r="H10" s="168"/>
      <c r="I10" s="167"/>
      <c r="J10" s="82"/>
      <c r="K10" s="82"/>
      <c r="L10" s="82">
        <v>5.1159808353087914</v>
      </c>
      <c r="M10" s="82">
        <v>2.0001376732931448</v>
      </c>
      <c r="N10" s="82">
        <v>1.4811922428766626</v>
      </c>
      <c r="O10" s="82">
        <v>2.9729815178318346</v>
      </c>
      <c r="P10" s="82">
        <v>5.1949120435458367</v>
      </c>
      <c r="Q10" s="82">
        <v>2.134655979689795</v>
      </c>
      <c r="R10" s="82">
        <v>1.6223423953299965</v>
      </c>
      <c r="S10" s="82">
        <v>3.2562200238657</v>
      </c>
      <c r="T10" s="82">
        <v>5.6016850314035107</v>
      </c>
      <c r="U10" s="82">
        <v>2.2788476505707451</v>
      </c>
      <c r="V10" s="82">
        <v>1.5655190112160682</v>
      </c>
      <c r="W10" s="82">
        <v>3.1512430475925912</v>
      </c>
      <c r="X10" s="82">
        <v>5.2784003996527762</v>
      </c>
      <c r="Y10" s="82">
        <v>2.1193579700000895</v>
      </c>
      <c r="Z10" s="82">
        <v>0.76786044233094763</v>
      </c>
      <c r="AA10" s="82">
        <v>2.8142313880645964</v>
      </c>
      <c r="AB10" s="82">
        <v>6.2000815656889614</v>
      </c>
      <c r="AC10" s="82">
        <v>2.0966649319818447</v>
      </c>
      <c r="AD10" s="82">
        <v>0.71105434579424509</v>
      </c>
      <c r="AE10" s="82">
        <v>2.8281092177631817</v>
      </c>
      <c r="AF10" s="82">
        <v>5.582313073374106</v>
      </c>
      <c r="AG10" s="82">
        <v>1.8928928505798421</v>
      </c>
      <c r="AH10" s="82">
        <v>0.96150700871574679</v>
      </c>
      <c r="AI10" s="82">
        <v>3.4527232404975585</v>
      </c>
      <c r="AJ10" s="82">
        <v>6.1866526103589043</v>
      </c>
      <c r="AK10" s="82">
        <v>2.7620208946843028</v>
      </c>
      <c r="AL10" s="82">
        <v>1.2018750960453177</v>
      </c>
      <c r="AM10" s="82">
        <v>3.8342194641268272</v>
      </c>
      <c r="AN10" s="82">
        <v>5.9008611128952131</v>
      </c>
      <c r="AO10" s="82">
        <v>2.5180112878716767</v>
      </c>
      <c r="AP10" s="82">
        <v>1.274864923192131</v>
      </c>
      <c r="AQ10" s="82">
        <v>3.6469771171294538</v>
      </c>
      <c r="AR10" s="82">
        <v>5.8857336040706763</v>
      </c>
      <c r="AS10" s="82">
        <v>2.6033343613282067</v>
      </c>
      <c r="AT10" s="82">
        <v>1.403630191891527</v>
      </c>
      <c r="AU10" s="82">
        <v>3.7928383964440018</v>
      </c>
      <c r="AV10" s="82">
        <v>6.3456961694773</v>
      </c>
      <c r="AW10" s="82">
        <v>2.6947486104897731</v>
      </c>
      <c r="AX10" s="82">
        <v>1.4706918629660151</v>
      </c>
      <c r="AY10" s="82">
        <v>4.0135916677188064</v>
      </c>
      <c r="AZ10" s="82">
        <v>6.5955355987981763</v>
      </c>
      <c r="BA10" s="82">
        <v>2.78615887609058</v>
      </c>
      <c r="BC10" s="166"/>
      <c r="BD10" s="166"/>
      <c r="BE10" s="166"/>
      <c r="BF10" s="166"/>
      <c r="BG10" s="166"/>
      <c r="BH10" s="86"/>
      <c r="BI10" s="86"/>
      <c r="BJ10" s="86"/>
      <c r="BK10" s="86"/>
      <c r="BL10" s="86"/>
      <c r="BM10" s="113"/>
      <c r="BN10" s="113"/>
      <c r="BO10" s="113"/>
      <c r="BP10" s="113"/>
      <c r="BQ10" s="113"/>
    </row>
    <row r="11" spans="1:69" s="121" customFormat="1" ht="23.1" customHeight="1" x14ac:dyDescent="0.2">
      <c r="B11" s="167" t="s">
        <v>5</v>
      </c>
      <c r="C11" s="81">
        <v>2031.2771241745959</v>
      </c>
      <c r="D11" s="78">
        <v>2065.0097742832377</v>
      </c>
      <c r="E11" s="78">
        <v>2163.0886758649167</v>
      </c>
      <c r="F11" s="78">
        <v>2113.6804041006494</v>
      </c>
      <c r="G11" s="79">
        <v>2167.5101982338442</v>
      </c>
      <c r="H11" s="168"/>
      <c r="I11" s="167"/>
      <c r="J11" s="82"/>
      <c r="K11" s="82"/>
      <c r="L11" s="82">
        <v>356.03058836806338</v>
      </c>
      <c r="M11" s="82">
        <v>336.24952864012783</v>
      </c>
      <c r="N11" s="82">
        <v>408.93837254415439</v>
      </c>
      <c r="O11" s="82">
        <v>390.4434057009521</v>
      </c>
      <c r="P11" s="82">
        <v>395.05445054961137</v>
      </c>
      <c r="Q11" s="82">
        <v>359.1957068354867</v>
      </c>
      <c r="R11" s="82">
        <v>402.78592400536928</v>
      </c>
      <c r="S11" s="82">
        <v>416.84618484869367</v>
      </c>
      <c r="T11" s="82">
        <v>433.03480260466807</v>
      </c>
      <c r="U11" s="82">
        <v>420.48543047865331</v>
      </c>
      <c r="V11" s="82">
        <v>450.16767987343627</v>
      </c>
      <c r="W11" s="82">
        <v>438.31032421984628</v>
      </c>
      <c r="X11" s="82">
        <v>432.61906126621227</v>
      </c>
      <c r="Y11" s="82">
        <v>424.7410983342574</v>
      </c>
      <c r="Z11" s="82">
        <v>474.94269205975922</v>
      </c>
      <c r="AA11" s="82">
        <v>432.70105757662151</v>
      </c>
      <c r="AB11" s="82">
        <v>465.49141201122421</v>
      </c>
      <c r="AC11" s="82">
        <v>464.79895817413876</v>
      </c>
      <c r="AD11" s="82">
        <v>548.25360703804461</v>
      </c>
      <c r="AE11" s="82">
        <v>483.59326758512844</v>
      </c>
      <c r="AF11" s="82">
        <v>493.58803918774663</v>
      </c>
      <c r="AG11" s="82">
        <v>473.1800965853422</v>
      </c>
      <c r="AH11" s="82">
        <v>543.28634343431065</v>
      </c>
      <c r="AI11" s="82">
        <v>521.22264496719629</v>
      </c>
      <c r="AJ11" s="82">
        <v>517.08712163884331</v>
      </c>
      <c r="AK11" s="82">
        <v>468.06229408720128</v>
      </c>
      <c r="AL11" s="82">
        <v>527.68052432625586</v>
      </c>
      <c r="AM11" s="82">
        <v>552.17983423093733</v>
      </c>
      <c r="AN11" s="82">
        <v>552.57134151544722</v>
      </c>
      <c r="AO11" s="82">
        <v>524.20676414856712</v>
      </c>
      <c r="AP11" s="82">
        <v>556.18907839200176</v>
      </c>
      <c r="AQ11" s="82">
        <v>530.12149180890083</v>
      </c>
      <c r="AR11" s="82">
        <v>526.33994465222452</v>
      </c>
      <c r="AS11" s="82">
        <v>496.57657468984917</v>
      </c>
      <c r="AT11" s="82">
        <v>553.24462174355017</v>
      </c>
      <c r="AU11" s="82">
        <v>537.51926301502556</v>
      </c>
      <c r="AV11" s="82">
        <v>542.75582130478972</v>
      </c>
      <c r="AW11" s="82">
        <v>521.24192514126196</v>
      </c>
      <c r="AX11" s="82">
        <v>561.28632081961348</v>
      </c>
      <c r="AY11" s="82">
        <v>542.22613096817906</v>
      </c>
      <c r="AZ11" s="82">
        <v>554.58086060178027</v>
      </c>
      <c r="BA11" s="82">
        <v>561.76902304579005</v>
      </c>
      <c r="BC11" s="166"/>
      <c r="BD11" s="166"/>
      <c r="BE11" s="166"/>
      <c r="BF11" s="166"/>
      <c r="BG11" s="166"/>
      <c r="BH11" s="86"/>
      <c r="BI11" s="86"/>
      <c r="BJ11" s="86"/>
      <c r="BK11" s="86"/>
      <c r="BL11" s="86"/>
      <c r="BM11" s="113"/>
      <c r="BN11" s="113"/>
      <c r="BO11" s="113"/>
      <c r="BP11" s="113"/>
      <c r="BQ11" s="113"/>
    </row>
    <row r="12" spans="1:69" s="121" customFormat="1" ht="23.1" customHeight="1" x14ac:dyDescent="0.2">
      <c r="B12" s="167" t="s">
        <v>6</v>
      </c>
      <c r="C12" s="81">
        <v>581.17967942354949</v>
      </c>
      <c r="D12" s="78">
        <v>589.72014722609902</v>
      </c>
      <c r="E12" s="78">
        <v>618.0477288488737</v>
      </c>
      <c r="F12" s="78">
        <v>628.3294410568169</v>
      </c>
      <c r="G12" s="79">
        <v>615.29304180683687</v>
      </c>
      <c r="H12" s="168"/>
      <c r="I12" s="167"/>
      <c r="J12" s="82"/>
      <c r="K12" s="82"/>
      <c r="L12" s="82">
        <v>142.00977299320004</v>
      </c>
      <c r="M12" s="82">
        <v>151.68938838101008</v>
      </c>
      <c r="N12" s="82">
        <v>135.43314280390172</v>
      </c>
      <c r="O12" s="82">
        <v>143.76517225751979</v>
      </c>
      <c r="P12" s="82">
        <v>144.13107939320372</v>
      </c>
      <c r="Q12" s="82">
        <v>150.30588798468696</v>
      </c>
      <c r="R12" s="82">
        <v>146.10243254211241</v>
      </c>
      <c r="S12" s="82">
        <v>146.30923984363375</v>
      </c>
      <c r="T12" s="82">
        <v>141.00053434751908</v>
      </c>
      <c r="U12" s="82">
        <v>149.76492180141224</v>
      </c>
      <c r="V12" s="82">
        <v>147.66024848705172</v>
      </c>
      <c r="W12" s="82">
        <v>144.34812546146259</v>
      </c>
      <c r="X12" s="82">
        <v>142.17415398571066</v>
      </c>
      <c r="Y12" s="82">
        <v>149.3161765920832</v>
      </c>
      <c r="Z12" s="82">
        <v>153.45554399922128</v>
      </c>
      <c r="AA12" s="82">
        <v>145.04866141153374</v>
      </c>
      <c r="AB12" s="82">
        <v>148.34219608775277</v>
      </c>
      <c r="AC12" s="82">
        <v>155.70152203035755</v>
      </c>
      <c r="AD12" s="82">
        <v>151.85785246532734</v>
      </c>
      <c r="AE12" s="82">
        <v>113.36254499934685</v>
      </c>
      <c r="AF12" s="82">
        <v>145.66803334885162</v>
      </c>
      <c r="AG12" s="82">
        <v>149.4242769795371</v>
      </c>
      <c r="AH12" s="82">
        <v>147.51227460087046</v>
      </c>
      <c r="AI12" s="82">
        <v>138.57509449429023</v>
      </c>
      <c r="AJ12" s="82">
        <v>143.22918655144471</v>
      </c>
      <c r="AK12" s="82">
        <v>153.32793365610141</v>
      </c>
      <c r="AL12" s="82">
        <v>145.26916804271718</v>
      </c>
      <c r="AM12" s="82">
        <v>147.89385897583568</v>
      </c>
      <c r="AN12" s="82">
        <v>152.33892232421121</v>
      </c>
      <c r="AO12" s="82">
        <v>155.03661295531734</v>
      </c>
      <c r="AP12" s="82">
        <v>157.2960267613995</v>
      </c>
      <c r="AQ12" s="82">
        <v>153.37616680794559</v>
      </c>
      <c r="AR12" s="82">
        <v>151.93281996092097</v>
      </c>
      <c r="AS12" s="82">
        <v>161.30558613540299</v>
      </c>
      <c r="AT12" s="82">
        <v>158.64838531369125</v>
      </c>
      <c r="AU12" s="82">
        <v>156.44264964680167</v>
      </c>
      <c r="AV12" s="82">
        <v>149.7740894348961</v>
      </c>
      <c r="AW12" s="82">
        <v>152.00762978333682</v>
      </c>
      <c r="AX12" s="82">
        <v>152.38995029974549</v>
      </c>
      <c r="AY12" s="82">
        <v>161.12137228885842</v>
      </c>
      <c r="AZ12" s="82">
        <v>165.47723546330624</v>
      </c>
      <c r="BA12" s="82">
        <v>172.29656566466562</v>
      </c>
      <c r="BC12" s="166"/>
      <c r="BD12" s="166"/>
      <c r="BE12" s="166"/>
      <c r="BF12" s="166"/>
      <c r="BG12" s="166"/>
      <c r="BH12" s="86"/>
      <c r="BI12" s="86"/>
      <c r="BJ12" s="86"/>
      <c r="BK12" s="86"/>
      <c r="BL12" s="86"/>
      <c r="BM12" s="113"/>
      <c r="BN12" s="113"/>
      <c r="BO12" s="113"/>
      <c r="BP12" s="113"/>
      <c r="BQ12" s="113"/>
    </row>
    <row r="13" spans="1:69" s="191" customFormat="1" ht="23.1" customHeight="1" x14ac:dyDescent="0.2">
      <c r="B13" s="213" t="s">
        <v>93</v>
      </c>
      <c r="C13" s="214">
        <v>9249.4072750071846</v>
      </c>
      <c r="D13" s="215">
        <v>9966.5743861611627</v>
      </c>
      <c r="E13" s="215">
        <v>10420.313323467306</v>
      </c>
      <c r="F13" s="215">
        <v>10774.222883149567</v>
      </c>
      <c r="G13" s="216">
        <v>11434.032063703398</v>
      </c>
      <c r="H13" s="215"/>
      <c r="I13" s="213"/>
      <c r="J13" s="217"/>
      <c r="K13" s="217"/>
      <c r="L13" s="217">
        <v>1665.8433402851281</v>
      </c>
      <c r="M13" s="217">
        <v>1755.6595476307775</v>
      </c>
      <c r="N13" s="217">
        <v>1691.1134176927719</v>
      </c>
      <c r="O13" s="217">
        <v>1770.078530231865</v>
      </c>
      <c r="P13" s="217">
        <v>1838.8104815284196</v>
      </c>
      <c r="Q13" s="217">
        <v>1902.4618465625963</v>
      </c>
      <c r="R13" s="217">
        <v>1849.3235400562644</v>
      </c>
      <c r="S13" s="217">
        <v>1833.5067930989112</v>
      </c>
      <c r="T13" s="217">
        <v>1952.7538532936346</v>
      </c>
      <c r="U13" s="217">
        <v>2048.2385378278077</v>
      </c>
      <c r="V13" s="217">
        <v>2115.4947943678162</v>
      </c>
      <c r="W13" s="217">
        <v>2146.3208058173013</v>
      </c>
      <c r="X13" s="217">
        <v>2168.2004575598899</v>
      </c>
      <c r="Y13" s="217">
        <v>2088.6911769146045</v>
      </c>
      <c r="Z13" s="217">
        <v>2110.6239333881372</v>
      </c>
      <c r="AA13" s="217">
        <v>2147.8525753735616</v>
      </c>
      <c r="AB13" s="217">
        <v>2136.1486320709619</v>
      </c>
      <c r="AC13" s="217">
        <v>2177.3676129859678</v>
      </c>
      <c r="AD13" s="217">
        <v>2121.2942245398749</v>
      </c>
      <c r="AE13" s="217">
        <v>2263.0021128662906</v>
      </c>
      <c r="AF13" s="217">
        <v>2227.1262761758767</v>
      </c>
      <c r="AG13" s="217">
        <v>2310.4586544311305</v>
      </c>
      <c r="AH13" s="217">
        <v>2275.0171021510741</v>
      </c>
      <c r="AI13" s="217">
        <v>2436.8052422491032</v>
      </c>
      <c r="AJ13" s="217">
        <v>2432.8114375733326</v>
      </c>
      <c r="AK13" s="217">
        <v>2468.6188924908361</v>
      </c>
      <c r="AL13" s="217">
        <v>2498.1654143274345</v>
      </c>
      <c r="AM13" s="217">
        <v>2566.97864176956</v>
      </c>
      <c r="AN13" s="217">
        <v>2551.066521675401</v>
      </c>
      <c r="AO13" s="217">
        <v>2592.9034058945208</v>
      </c>
      <c r="AP13" s="217">
        <v>2612.6925562136903</v>
      </c>
      <c r="AQ13" s="217">
        <v>2663.650839683693</v>
      </c>
      <c r="AR13" s="217">
        <v>2659.4593541738363</v>
      </c>
      <c r="AS13" s="217">
        <v>2704.9374422697088</v>
      </c>
      <c r="AT13" s="217">
        <v>2664.6009551424354</v>
      </c>
      <c r="AU13" s="217">
        <v>2745.2251315635849</v>
      </c>
      <c r="AV13" s="217">
        <v>2779.4547554331589</v>
      </c>
      <c r="AW13" s="217">
        <v>2868.9994234863912</v>
      </c>
      <c r="AX13" s="217">
        <v>2864.6701825963164</v>
      </c>
      <c r="AY13" s="217">
        <v>2920.9077021875314</v>
      </c>
      <c r="AZ13" s="217">
        <v>2959.3847477655672</v>
      </c>
      <c r="BA13" s="217">
        <v>2969.6224609817218</v>
      </c>
      <c r="BC13" s="220"/>
      <c r="BD13" s="220"/>
      <c r="BE13" s="220"/>
      <c r="BF13" s="220"/>
      <c r="BG13" s="220"/>
      <c r="BH13" s="219"/>
      <c r="BI13" s="219"/>
      <c r="BJ13" s="219"/>
      <c r="BK13" s="219"/>
      <c r="BL13" s="219"/>
    </row>
    <row r="14" spans="1:69" s="121" customFormat="1" ht="23.1" customHeight="1" x14ac:dyDescent="0.2">
      <c r="B14" s="167" t="s">
        <v>8</v>
      </c>
      <c r="C14" s="81">
        <v>666.30770398479001</v>
      </c>
      <c r="D14" s="78">
        <v>786.63404339796864</v>
      </c>
      <c r="E14" s="78">
        <v>884.36587632932174</v>
      </c>
      <c r="F14" s="78">
        <v>833.72901268680369</v>
      </c>
      <c r="G14" s="79">
        <v>1051.3334261159414</v>
      </c>
      <c r="H14" s="168"/>
      <c r="I14" s="167"/>
      <c r="J14" s="82"/>
      <c r="K14" s="82"/>
      <c r="L14" s="82">
        <v>120.74556708372332</v>
      </c>
      <c r="M14" s="82">
        <v>98.259618639888231</v>
      </c>
      <c r="N14" s="82">
        <v>110.80425474442711</v>
      </c>
      <c r="O14" s="82">
        <v>98.591787638043272</v>
      </c>
      <c r="P14" s="82">
        <v>102.77449518409654</v>
      </c>
      <c r="Q14" s="82">
        <v>121.30826004744739</v>
      </c>
      <c r="R14" s="82">
        <v>117.23503938685904</v>
      </c>
      <c r="S14" s="82">
        <v>122.45241564483804</v>
      </c>
      <c r="T14" s="82">
        <v>135.65258356800038</v>
      </c>
      <c r="U14" s="82">
        <v>141.2329482217375</v>
      </c>
      <c r="V14" s="82">
        <v>164.5127103127333</v>
      </c>
      <c r="W14" s="82">
        <v>158.28595752832857</v>
      </c>
      <c r="X14" s="82">
        <v>139.33963543654176</v>
      </c>
      <c r="Y14" s="82">
        <v>119.75739614519756</v>
      </c>
      <c r="Z14" s="82">
        <v>147.37593304327987</v>
      </c>
      <c r="AA14" s="82">
        <v>159.91457831828151</v>
      </c>
      <c r="AB14" s="82">
        <v>164.78934286659373</v>
      </c>
      <c r="AC14" s="82">
        <v>148.56411550151682</v>
      </c>
      <c r="AD14" s="82">
        <v>158.45536806839979</v>
      </c>
      <c r="AE14" s="82">
        <v>158.81343138598146</v>
      </c>
      <c r="AF14" s="82">
        <v>170.53119231383198</v>
      </c>
      <c r="AG14" s="82">
        <v>149.23102129078859</v>
      </c>
      <c r="AH14" s="82">
        <v>161.84364333168335</v>
      </c>
      <c r="AI14" s="82">
        <v>184.70184704848612</v>
      </c>
      <c r="AJ14" s="82">
        <v>185.40679169348405</v>
      </c>
      <c r="AK14" s="82">
        <v>183.61620779099357</v>
      </c>
      <c r="AL14" s="82">
        <v>201.65263552479593</v>
      </c>
      <c r="AM14" s="82">
        <v>215.95840838869512</v>
      </c>
      <c r="AN14" s="82">
        <v>226.8787951434976</v>
      </c>
      <c r="AO14" s="82">
        <v>242.45886224840066</v>
      </c>
      <c r="AP14" s="82">
        <v>194.85821007191825</v>
      </c>
      <c r="AQ14" s="82">
        <v>220.17000886550522</v>
      </c>
      <c r="AR14" s="82">
        <v>220.5185318727973</v>
      </c>
      <c r="AS14" s="82">
        <v>194.04869313362482</v>
      </c>
      <c r="AT14" s="82">
        <v>198.99118935903476</v>
      </c>
      <c r="AU14" s="82">
        <v>220.17059832134677</v>
      </c>
      <c r="AV14" s="82">
        <v>256.17580497744444</v>
      </c>
      <c r="AW14" s="82">
        <v>264.51210852037667</v>
      </c>
      <c r="AX14" s="82">
        <v>264.68710430267549</v>
      </c>
      <c r="AY14" s="82">
        <v>265.95840831544473</v>
      </c>
      <c r="AZ14" s="82">
        <v>275.48651482284373</v>
      </c>
      <c r="BA14" s="82">
        <v>242.01352782487885</v>
      </c>
      <c r="BC14" s="160"/>
      <c r="BD14" s="160"/>
      <c r="BE14" s="160"/>
      <c r="BF14" s="160"/>
      <c r="BG14" s="160"/>
      <c r="BH14" s="86"/>
      <c r="BI14" s="86"/>
      <c r="BJ14" s="86"/>
      <c r="BK14" s="86"/>
      <c r="BL14" s="86"/>
      <c r="BM14" s="113"/>
      <c r="BN14" s="113"/>
      <c r="BO14" s="113"/>
      <c r="BP14" s="113"/>
      <c r="BQ14" s="113"/>
    </row>
    <row r="15" spans="1:69" s="121" customFormat="1" ht="23.1" customHeight="1" x14ac:dyDescent="0.2">
      <c r="B15" s="169" t="s">
        <v>9</v>
      </c>
      <c r="C15" s="81">
        <v>3839.8958578545003</v>
      </c>
      <c r="D15" s="78">
        <v>4286.6071624835004</v>
      </c>
      <c r="E15" s="78">
        <v>4312.1150492524903</v>
      </c>
      <c r="F15" s="78">
        <v>4406.7965961878926</v>
      </c>
      <c r="G15" s="79">
        <v>4480.2470578533412</v>
      </c>
      <c r="H15" s="168"/>
      <c r="I15" s="169"/>
      <c r="J15" s="82"/>
      <c r="K15" s="82"/>
      <c r="L15" s="82">
        <v>797.27982492480135</v>
      </c>
      <c r="M15" s="82">
        <v>854.45784472015805</v>
      </c>
      <c r="N15" s="82">
        <v>872.88164215977611</v>
      </c>
      <c r="O15" s="82">
        <v>806.22557841871094</v>
      </c>
      <c r="P15" s="82">
        <v>848.15518311896392</v>
      </c>
      <c r="Q15" s="82">
        <v>882.24787865772464</v>
      </c>
      <c r="R15" s="82">
        <v>894.46601182992265</v>
      </c>
      <c r="S15" s="82">
        <v>856.62283973906403</v>
      </c>
      <c r="T15" s="82">
        <v>915.90194143343717</v>
      </c>
      <c r="U15" s="82">
        <v>935.02402770596848</v>
      </c>
      <c r="V15" s="82">
        <v>952.59159267892437</v>
      </c>
      <c r="W15" s="82">
        <v>949.31834740791442</v>
      </c>
      <c r="X15" s="82">
        <v>1004.4620839890682</v>
      </c>
      <c r="Y15" s="82">
        <v>947.32965013027888</v>
      </c>
      <c r="Z15" s="82">
        <v>973.59319210199021</v>
      </c>
      <c r="AA15" s="82">
        <v>928.73208427949578</v>
      </c>
      <c r="AB15" s="82">
        <v>928.05288360649081</v>
      </c>
      <c r="AC15" s="82">
        <v>934.48346156976265</v>
      </c>
      <c r="AD15" s="82">
        <v>944.27847875212046</v>
      </c>
      <c r="AE15" s="82">
        <v>951.88500930298142</v>
      </c>
      <c r="AF15" s="82">
        <v>930.15505223654498</v>
      </c>
      <c r="AG15" s="82">
        <v>944.06304877394041</v>
      </c>
      <c r="AH15" s="82">
        <v>995.75482881671428</v>
      </c>
      <c r="AI15" s="82">
        <v>969.92292802730071</v>
      </c>
      <c r="AJ15" s="82">
        <v>1038.5165451753351</v>
      </c>
      <c r="AK15" s="82">
        <v>1034.2828402753762</v>
      </c>
      <c r="AL15" s="82">
        <v>1142.345510283506</v>
      </c>
      <c r="AM15" s="82">
        <v>1071.4622667492833</v>
      </c>
      <c r="AN15" s="82">
        <v>1052.2197110477618</v>
      </c>
      <c r="AO15" s="82">
        <v>992.97470872180895</v>
      </c>
      <c r="AP15" s="82">
        <v>1113.9408807550831</v>
      </c>
      <c r="AQ15" s="82">
        <v>1152.9797487278365</v>
      </c>
      <c r="AR15" s="82">
        <v>1112.2924460809463</v>
      </c>
      <c r="AS15" s="82">
        <v>1085.8190932540704</v>
      </c>
      <c r="AT15" s="82">
        <v>1095.8642600759474</v>
      </c>
      <c r="AU15" s="82">
        <v>1112.820796776929</v>
      </c>
      <c r="AV15" s="82">
        <v>1123.0554582277737</v>
      </c>
      <c r="AW15" s="82">
        <v>1118.8585029538892</v>
      </c>
      <c r="AX15" s="82">
        <v>1120.8291904783928</v>
      </c>
      <c r="AY15" s="82">
        <v>1117.5039061932855</v>
      </c>
      <c r="AZ15" s="82">
        <v>1166.8204912439417</v>
      </c>
      <c r="BA15" s="82">
        <v>1167.8750053823717</v>
      </c>
      <c r="BC15" s="166"/>
      <c r="BD15" s="166"/>
      <c r="BE15" s="166"/>
      <c r="BF15" s="166"/>
      <c r="BG15" s="166"/>
      <c r="BH15" s="86"/>
      <c r="BI15" s="86"/>
      <c r="BJ15" s="86"/>
      <c r="BK15" s="86"/>
      <c r="BL15" s="86"/>
      <c r="BM15" s="113"/>
      <c r="BN15" s="113"/>
      <c r="BO15" s="113"/>
      <c r="BP15" s="113"/>
      <c r="BQ15" s="113"/>
    </row>
    <row r="16" spans="1:69" s="121" customFormat="1" ht="23.1" customHeight="1" x14ac:dyDescent="0.2">
      <c r="B16" s="169" t="s">
        <v>10</v>
      </c>
      <c r="C16" s="81">
        <v>460.99025566079985</v>
      </c>
      <c r="D16" s="78">
        <v>487.21175276518056</v>
      </c>
      <c r="E16" s="78">
        <v>506.60645638788139</v>
      </c>
      <c r="F16" s="78">
        <v>548.76789500137818</v>
      </c>
      <c r="G16" s="79">
        <v>583.48991052694487</v>
      </c>
      <c r="H16" s="168"/>
      <c r="I16" s="169"/>
      <c r="J16" s="82"/>
      <c r="K16" s="82"/>
      <c r="L16" s="82">
        <v>69.390818771408391</v>
      </c>
      <c r="M16" s="82">
        <v>72.647007614121691</v>
      </c>
      <c r="N16" s="82">
        <v>78.561370937357736</v>
      </c>
      <c r="O16" s="82">
        <v>81.776433127475215</v>
      </c>
      <c r="P16" s="82">
        <v>85.02226111344379</v>
      </c>
      <c r="Q16" s="82">
        <v>84.176974928061753</v>
      </c>
      <c r="R16" s="82">
        <v>88.195885195089829</v>
      </c>
      <c r="S16" s="82">
        <v>91.958281473113459</v>
      </c>
      <c r="T16" s="82">
        <v>94.044996785792151</v>
      </c>
      <c r="U16" s="82">
        <v>95.041264602959316</v>
      </c>
      <c r="V16" s="82">
        <v>97.136528096043989</v>
      </c>
      <c r="W16" s="82">
        <v>97.193866423214502</v>
      </c>
      <c r="X16" s="82">
        <v>95.373575047071199</v>
      </c>
      <c r="Y16" s="82">
        <v>92.242066760605923</v>
      </c>
      <c r="Z16" s="82">
        <v>111.77509816275607</v>
      </c>
      <c r="AA16" s="82">
        <v>112.23637896135222</v>
      </c>
      <c r="AB16" s="82">
        <v>114.31282271866267</v>
      </c>
      <c r="AC16" s="82">
        <v>114.57968680974008</v>
      </c>
      <c r="AD16" s="82">
        <v>110.42546070537038</v>
      </c>
      <c r="AE16" s="82">
        <v>113.2283190867274</v>
      </c>
      <c r="AF16" s="82">
        <v>113.99830295890335</v>
      </c>
      <c r="AG16" s="82">
        <v>113.05630006320841</v>
      </c>
      <c r="AH16" s="82">
        <v>114.46920806713199</v>
      </c>
      <c r="AI16" s="82">
        <v>119.4664445715561</v>
      </c>
      <c r="AJ16" s="82">
        <v>122.66059551082641</v>
      </c>
      <c r="AK16" s="82">
        <v>120.07661263039796</v>
      </c>
      <c r="AL16" s="82">
        <v>122.54526699691898</v>
      </c>
      <c r="AM16" s="82">
        <v>121.92927762703718</v>
      </c>
      <c r="AN16" s="82">
        <v>125.79548954035558</v>
      </c>
      <c r="AO16" s="82">
        <v>124.88266954435296</v>
      </c>
      <c r="AP16" s="82">
        <v>126.71591673972597</v>
      </c>
      <c r="AQ16" s="82">
        <v>129.21238056344694</v>
      </c>
      <c r="AR16" s="82">
        <v>132.17245416035476</v>
      </c>
      <c r="AS16" s="82">
        <v>134.78828894780418</v>
      </c>
      <c r="AT16" s="82">
        <v>142.95750056617132</v>
      </c>
      <c r="AU16" s="82">
        <v>138.84965132704789</v>
      </c>
      <c r="AV16" s="82">
        <v>144.61661169432119</v>
      </c>
      <c r="AW16" s="82">
        <v>144.89628943904208</v>
      </c>
      <c r="AX16" s="82">
        <v>147.58554500280462</v>
      </c>
      <c r="AY16" s="82">
        <v>146.391464390777</v>
      </c>
      <c r="AZ16" s="82">
        <v>154.54629131586935</v>
      </c>
      <c r="BA16" s="82">
        <v>155.74296137221839</v>
      </c>
      <c r="BC16" s="166"/>
      <c r="BD16" s="166"/>
      <c r="BE16" s="170"/>
      <c r="BF16" s="166"/>
      <c r="BG16" s="166"/>
      <c r="BH16" s="86"/>
      <c r="BI16" s="86"/>
      <c r="BJ16" s="171"/>
      <c r="BK16" s="86"/>
      <c r="BL16" s="86"/>
      <c r="BM16" s="113"/>
      <c r="BN16" s="113"/>
      <c r="BO16" s="113"/>
      <c r="BP16" s="113"/>
      <c r="BQ16" s="113"/>
    </row>
    <row r="17" spans="2:69" s="121" customFormat="1" ht="23.1" customHeight="1" x14ac:dyDescent="0.2">
      <c r="B17" s="169" t="s">
        <v>11</v>
      </c>
      <c r="C17" s="81">
        <v>978.77685081841526</v>
      </c>
      <c r="D17" s="78">
        <v>1038.4940106049175</v>
      </c>
      <c r="E17" s="78">
        <v>1103.8450833884413</v>
      </c>
      <c r="F17" s="78">
        <v>1178.7614916246584</v>
      </c>
      <c r="G17" s="79">
        <v>1249.1878226577646</v>
      </c>
      <c r="H17" s="168"/>
      <c r="I17" s="169"/>
      <c r="J17" s="82"/>
      <c r="K17" s="82"/>
      <c r="L17" s="82">
        <v>177.3010196655647</v>
      </c>
      <c r="M17" s="82">
        <v>179.8992948668903</v>
      </c>
      <c r="N17" s="82">
        <v>183.06460440428421</v>
      </c>
      <c r="O17" s="82">
        <v>185.40195638851071</v>
      </c>
      <c r="P17" s="82">
        <v>188.04346601901557</v>
      </c>
      <c r="Q17" s="82">
        <v>190.42202548254508</v>
      </c>
      <c r="R17" s="82">
        <v>193.51674882149538</v>
      </c>
      <c r="S17" s="82">
        <v>197.04056723739706</v>
      </c>
      <c r="T17" s="82">
        <v>199.32503858400619</v>
      </c>
      <c r="U17" s="82">
        <v>202.11934896443117</v>
      </c>
      <c r="V17" s="82">
        <v>205.41382757436233</v>
      </c>
      <c r="W17" s="82">
        <v>209.1147717528047</v>
      </c>
      <c r="X17" s="82">
        <v>212.00128053515999</v>
      </c>
      <c r="Y17" s="82">
        <v>214.48906582894793</v>
      </c>
      <c r="Z17" s="82">
        <v>217.94208218886371</v>
      </c>
      <c r="AA17" s="82">
        <v>221.60267643937394</v>
      </c>
      <c r="AB17" s="82">
        <v>225.24333233295218</v>
      </c>
      <c r="AC17" s="82">
        <v>227.814658372487</v>
      </c>
      <c r="AD17" s="82">
        <v>232.43334989692912</v>
      </c>
      <c r="AE17" s="82">
        <v>234.93561651088038</v>
      </c>
      <c r="AF17" s="82">
        <v>239.55634759072402</v>
      </c>
      <c r="AG17" s="82">
        <v>242.54541737904697</v>
      </c>
      <c r="AH17" s="82">
        <v>246.57305051658466</v>
      </c>
      <c r="AI17" s="82">
        <v>250.10203533205959</v>
      </c>
      <c r="AJ17" s="82">
        <v>253.92232222958569</v>
      </c>
      <c r="AK17" s="82">
        <v>257.16818267732208</v>
      </c>
      <c r="AL17" s="82">
        <v>261.99471554826812</v>
      </c>
      <c r="AM17" s="82">
        <v>265.40879014974166</v>
      </c>
      <c r="AN17" s="82">
        <v>270.09420861190824</v>
      </c>
      <c r="AO17" s="82">
        <v>273.26461469812563</v>
      </c>
      <c r="AP17" s="82">
        <v>278.34986336458991</v>
      </c>
      <c r="AQ17" s="82">
        <v>282.13639671381753</v>
      </c>
      <c r="AR17" s="82">
        <v>287.73273138637427</v>
      </c>
      <c r="AS17" s="82">
        <v>292.358941492442</v>
      </c>
      <c r="AT17" s="82">
        <v>297.00311425299259</v>
      </c>
      <c r="AU17" s="82">
        <v>301.66670449284953</v>
      </c>
      <c r="AV17" s="82">
        <v>305.98043618953335</v>
      </c>
      <c r="AW17" s="82">
        <v>309.85612413679428</v>
      </c>
      <c r="AX17" s="82">
        <v>314.36572537760213</v>
      </c>
      <c r="AY17" s="82">
        <v>318.98553695383498</v>
      </c>
      <c r="AZ17" s="82">
        <v>324.75518693604243</v>
      </c>
      <c r="BA17" s="82">
        <v>329.40079462831955</v>
      </c>
      <c r="BC17" s="166"/>
      <c r="BD17" s="166"/>
      <c r="BE17" s="166"/>
      <c r="BF17" s="166"/>
      <c r="BG17" s="166"/>
      <c r="BH17" s="86"/>
      <c r="BI17" s="86"/>
      <c r="BJ17" s="86"/>
      <c r="BK17" s="86"/>
      <c r="BL17" s="86"/>
      <c r="BM17" s="113"/>
      <c r="BN17" s="113"/>
      <c r="BO17" s="113"/>
      <c r="BP17" s="113"/>
      <c r="BQ17" s="113"/>
    </row>
    <row r="18" spans="2:69" s="121" customFormat="1" ht="23.1" customHeight="1" x14ac:dyDescent="0.2">
      <c r="B18" s="167" t="s">
        <v>12</v>
      </c>
      <c r="C18" s="81">
        <v>3303.4366066886787</v>
      </c>
      <c r="D18" s="78">
        <v>3367.6274169095959</v>
      </c>
      <c r="E18" s="78">
        <v>3613.3808581091698</v>
      </c>
      <c r="F18" s="78">
        <v>3806.1678876488327</v>
      </c>
      <c r="G18" s="79">
        <v>4069.7738465494062</v>
      </c>
      <c r="H18" s="168"/>
      <c r="I18" s="167"/>
      <c r="J18" s="82"/>
      <c r="K18" s="82"/>
      <c r="L18" s="82">
        <v>501.12610983963037</v>
      </c>
      <c r="M18" s="82">
        <v>550.39578178971931</v>
      </c>
      <c r="N18" s="82">
        <v>445.80154544692681</v>
      </c>
      <c r="O18" s="82">
        <v>598.08277465912488</v>
      </c>
      <c r="P18" s="82">
        <v>614.81507609289963</v>
      </c>
      <c r="Q18" s="82">
        <v>624.30670744681743</v>
      </c>
      <c r="R18" s="82">
        <v>555.90985482289739</v>
      </c>
      <c r="S18" s="82">
        <v>565.43268900449857</v>
      </c>
      <c r="T18" s="82">
        <v>607.82929292239862</v>
      </c>
      <c r="U18" s="82">
        <v>674.82094833271117</v>
      </c>
      <c r="V18" s="82">
        <v>695.84013570575189</v>
      </c>
      <c r="W18" s="82">
        <v>732.40786270503918</v>
      </c>
      <c r="X18" s="82">
        <v>717.02388255204858</v>
      </c>
      <c r="Y18" s="82">
        <v>714.87299804957411</v>
      </c>
      <c r="Z18" s="82">
        <v>659.93762789124764</v>
      </c>
      <c r="AA18" s="82">
        <v>725.36685737505798</v>
      </c>
      <c r="AB18" s="82">
        <v>703.75025054626269</v>
      </c>
      <c r="AC18" s="82">
        <v>751.92569073246113</v>
      </c>
      <c r="AD18" s="82">
        <v>675.70156711705511</v>
      </c>
      <c r="AE18" s="82">
        <v>804.13973657972008</v>
      </c>
      <c r="AF18" s="82">
        <v>772.88538107587203</v>
      </c>
      <c r="AG18" s="82">
        <v>861.56286692414608</v>
      </c>
      <c r="AH18" s="82">
        <v>756.37637141896016</v>
      </c>
      <c r="AI18" s="82">
        <v>912.61198726970053</v>
      </c>
      <c r="AJ18" s="82">
        <v>832.30518296410116</v>
      </c>
      <c r="AK18" s="82">
        <v>873.4750491167465</v>
      </c>
      <c r="AL18" s="82">
        <v>769.62728597394562</v>
      </c>
      <c r="AM18" s="82">
        <v>892.21989885480264</v>
      </c>
      <c r="AN18" s="82">
        <v>876.07831733187743</v>
      </c>
      <c r="AO18" s="82">
        <v>959.32255068183281</v>
      </c>
      <c r="AP18" s="82">
        <v>898.82768528237307</v>
      </c>
      <c r="AQ18" s="82">
        <v>879.15230481308686</v>
      </c>
      <c r="AR18" s="82">
        <v>906.74319067336364</v>
      </c>
      <c r="AS18" s="82">
        <v>997.92242544176759</v>
      </c>
      <c r="AT18" s="82">
        <v>929.7848908882894</v>
      </c>
      <c r="AU18" s="82">
        <v>971.71738064541205</v>
      </c>
      <c r="AV18" s="82">
        <v>949.62644434408628</v>
      </c>
      <c r="AW18" s="82">
        <v>1030.876398436289</v>
      </c>
      <c r="AX18" s="82">
        <v>1017.2026174348415</v>
      </c>
      <c r="AY18" s="82">
        <v>1072.0683863341892</v>
      </c>
      <c r="AZ18" s="82">
        <v>1037.77626344687</v>
      </c>
      <c r="BA18" s="82">
        <v>1074.5901717739334</v>
      </c>
      <c r="BC18" s="166"/>
      <c r="BD18" s="166"/>
      <c r="BE18" s="166"/>
      <c r="BF18" s="166"/>
      <c r="BG18" s="166"/>
      <c r="BH18" s="86"/>
      <c r="BI18" s="86"/>
      <c r="BJ18" s="86"/>
      <c r="BK18" s="86"/>
      <c r="BL18" s="86"/>
      <c r="BM18" s="113"/>
      <c r="BN18" s="113"/>
      <c r="BO18" s="113"/>
      <c r="BP18" s="113"/>
      <c r="BQ18" s="113"/>
    </row>
    <row r="19" spans="2:69" s="191" customFormat="1" ht="23.1" customHeight="1" x14ac:dyDescent="0.2">
      <c r="B19" s="213" t="s">
        <v>94</v>
      </c>
      <c r="C19" s="214">
        <v>25652.782905788263</v>
      </c>
      <c r="D19" s="215">
        <v>26885.729346075339</v>
      </c>
      <c r="E19" s="215">
        <v>28547.247177068377</v>
      </c>
      <c r="F19" s="215">
        <v>30094.436309423654</v>
      </c>
      <c r="G19" s="216">
        <v>32416.349054186212</v>
      </c>
      <c r="H19" s="215"/>
      <c r="I19" s="213"/>
      <c r="J19" s="217"/>
      <c r="K19" s="217"/>
      <c r="L19" s="217">
        <v>4673.1031165175091</v>
      </c>
      <c r="M19" s="217">
        <v>4565.8610127433294</v>
      </c>
      <c r="N19" s="217">
        <v>4510.9630912080493</v>
      </c>
      <c r="O19" s="217">
        <v>4801.3020843736222</v>
      </c>
      <c r="P19" s="217">
        <v>5023.2551724453615</v>
      </c>
      <c r="Q19" s="217">
        <v>4743.546951061473</v>
      </c>
      <c r="R19" s="217">
        <v>4853.9671874784335</v>
      </c>
      <c r="S19" s="217">
        <v>5236.5244101377493</v>
      </c>
      <c r="T19" s="217">
        <v>5616.9378428004202</v>
      </c>
      <c r="U19" s="217">
        <v>5527.5459912375045</v>
      </c>
      <c r="V19" s="217">
        <v>5426.5998129690315</v>
      </c>
      <c r="W19" s="217">
        <v>5610.8273715625392</v>
      </c>
      <c r="X19" s="217">
        <v>5977.830529008389</v>
      </c>
      <c r="Y19" s="217">
        <v>5706.7423588500242</v>
      </c>
      <c r="Z19" s="217">
        <v>5613.1491251163752</v>
      </c>
      <c r="AA19" s="217">
        <v>5782.1876020561904</v>
      </c>
      <c r="AB19" s="217">
        <v>6213.7452957625201</v>
      </c>
      <c r="AC19" s="217">
        <v>6021.5990267483994</v>
      </c>
      <c r="AD19" s="217">
        <v>5915.590478187446</v>
      </c>
      <c r="AE19" s="217">
        <v>6182.821625296493</v>
      </c>
      <c r="AF19" s="217">
        <v>6612.7926923623418</v>
      </c>
      <c r="AG19" s="217">
        <v>6222.7397530445778</v>
      </c>
      <c r="AH19" s="217">
        <v>6281.0997857732082</v>
      </c>
      <c r="AI19" s="217">
        <v>6536.1506746081341</v>
      </c>
      <c r="AJ19" s="217">
        <v>6794.1726442809368</v>
      </c>
      <c r="AK19" s="217">
        <v>6659.5913511132994</v>
      </c>
      <c r="AL19" s="217">
        <v>6591.3702767481818</v>
      </c>
      <c r="AM19" s="217">
        <v>6840.5950739329191</v>
      </c>
      <c r="AN19" s="217">
        <v>7289.5717218763957</v>
      </c>
      <c r="AO19" s="217">
        <v>7096.2317319804524</v>
      </c>
      <c r="AP19" s="217">
        <v>6973.3990781698913</v>
      </c>
      <c r="AQ19" s="217">
        <v>7188.0446450416403</v>
      </c>
      <c r="AR19" s="217">
        <v>7550.5448930499024</v>
      </c>
      <c r="AS19" s="217">
        <v>7358.1330967925514</v>
      </c>
      <c r="AT19" s="217">
        <v>7390.0684201442918</v>
      </c>
      <c r="AU19" s="217">
        <v>7795.6898994369076</v>
      </c>
      <c r="AV19" s="217">
        <v>8156.7027609122688</v>
      </c>
      <c r="AW19" s="217">
        <v>7968.478854007506</v>
      </c>
      <c r="AX19" s="217">
        <v>7999.0876069011028</v>
      </c>
      <c r="AY19" s="217">
        <v>8292.0798323653344</v>
      </c>
      <c r="AZ19" s="217">
        <v>8811.6351498231979</v>
      </c>
      <c r="BA19" s="217">
        <v>8641.7053691152123</v>
      </c>
      <c r="BC19" s="220"/>
      <c r="BD19" s="220"/>
      <c r="BE19" s="220"/>
      <c r="BF19" s="220"/>
      <c r="BG19" s="220"/>
      <c r="BH19" s="219"/>
      <c r="BI19" s="219"/>
      <c r="BJ19" s="219"/>
      <c r="BK19" s="219"/>
      <c r="BL19" s="219"/>
    </row>
    <row r="20" spans="2:69" s="121" customFormat="1" ht="23.1" customHeight="1" x14ac:dyDescent="0.2">
      <c r="B20" s="172" t="s">
        <v>52</v>
      </c>
      <c r="C20" s="81">
        <v>5894.6309384727501</v>
      </c>
      <c r="D20" s="78">
        <v>6080.7255259526846</v>
      </c>
      <c r="E20" s="78">
        <v>6292.2855493432417</v>
      </c>
      <c r="F20" s="78">
        <v>6393.9871974088401</v>
      </c>
      <c r="G20" s="79">
        <v>6536.1256355347759</v>
      </c>
      <c r="H20" s="168"/>
      <c r="I20" s="173"/>
      <c r="J20" s="82"/>
      <c r="K20" s="82"/>
      <c r="L20" s="82">
        <v>1414.6177289736813</v>
      </c>
      <c r="M20" s="82">
        <v>1254.416627913608</v>
      </c>
      <c r="N20" s="82">
        <v>1196.7083804302185</v>
      </c>
      <c r="O20" s="82">
        <v>1351.1031094137627</v>
      </c>
      <c r="P20" s="82">
        <v>1491.9691572259937</v>
      </c>
      <c r="Q20" s="82">
        <v>1215.1821581766415</v>
      </c>
      <c r="R20" s="82">
        <v>1190.0295375282508</v>
      </c>
      <c r="S20" s="82">
        <v>1400.5563903081779</v>
      </c>
      <c r="T20" s="82">
        <v>1561.4731452833498</v>
      </c>
      <c r="U20" s="82">
        <v>1394.1245467673816</v>
      </c>
      <c r="V20" s="82">
        <v>1381.4670005297301</v>
      </c>
      <c r="W20" s="82">
        <v>1463.1237229345113</v>
      </c>
      <c r="X20" s="82">
        <v>1714.6299335074652</v>
      </c>
      <c r="Y20" s="82">
        <v>1388.8180636959908</v>
      </c>
      <c r="Z20" s="82">
        <v>1304.0340534286931</v>
      </c>
      <c r="AA20" s="82">
        <v>1437.497696392328</v>
      </c>
      <c r="AB20" s="82">
        <v>1757.7681208486824</v>
      </c>
      <c r="AC20" s="82">
        <v>1420.1043587469162</v>
      </c>
      <c r="AD20" s="82">
        <v>1316.3309321918814</v>
      </c>
      <c r="AE20" s="82">
        <v>1511.2729278699151</v>
      </c>
      <c r="AF20" s="82">
        <v>1726.7033787406231</v>
      </c>
      <c r="AG20" s="82">
        <v>1357.1221755688148</v>
      </c>
      <c r="AH20" s="82">
        <v>1333.6946935491467</v>
      </c>
      <c r="AI20" s="82">
        <v>1477.1106906141654</v>
      </c>
      <c r="AJ20" s="82">
        <v>1708.3693598763768</v>
      </c>
      <c r="AK20" s="82">
        <v>1455.3528385846598</v>
      </c>
      <c r="AL20" s="82">
        <v>1379.1203638779175</v>
      </c>
      <c r="AM20" s="82">
        <v>1537.8829636137302</v>
      </c>
      <c r="AN20" s="82">
        <v>1809.0997059810186</v>
      </c>
      <c r="AO20" s="82">
        <v>1576.2599103428697</v>
      </c>
      <c r="AP20" s="82">
        <v>1379.166841382242</v>
      </c>
      <c r="AQ20" s="82">
        <v>1527.7590916371119</v>
      </c>
      <c r="AR20" s="82">
        <v>1759.001584606644</v>
      </c>
      <c r="AS20" s="82">
        <v>1531.329468666218</v>
      </c>
      <c r="AT20" s="82">
        <v>1441.1878601526173</v>
      </c>
      <c r="AU20" s="82">
        <v>1662.4682839833604</v>
      </c>
      <c r="AV20" s="82">
        <v>1833.1433542320706</v>
      </c>
      <c r="AW20" s="82">
        <v>1589.7025836436969</v>
      </c>
      <c r="AX20" s="82">
        <v>1471.4506293548825</v>
      </c>
      <c r="AY20" s="82">
        <v>1641.8290683041264</v>
      </c>
      <c r="AZ20" s="82">
        <v>1910.2482168105064</v>
      </c>
      <c r="BA20" s="82">
        <v>1695.2834725287235</v>
      </c>
      <c r="BC20" s="160"/>
      <c r="BD20" s="160"/>
      <c r="BE20" s="160"/>
      <c r="BF20" s="160"/>
      <c r="BG20" s="160"/>
      <c r="BH20" s="86"/>
      <c r="BI20" s="86"/>
      <c r="BJ20" s="86"/>
      <c r="BK20" s="86"/>
      <c r="BL20" s="86"/>
      <c r="BM20" s="113"/>
      <c r="BN20" s="113"/>
      <c r="BO20" s="113"/>
      <c r="BP20" s="113"/>
      <c r="BQ20" s="113"/>
    </row>
    <row r="21" spans="2:69" s="121" customFormat="1" ht="23.1" customHeight="1" x14ac:dyDescent="0.2">
      <c r="B21" s="172" t="s">
        <v>53</v>
      </c>
      <c r="C21" s="81">
        <v>1403.0554300262388</v>
      </c>
      <c r="D21" s="78">
        <v>1495.1362966072613</v>
      </c>
      <c r="E21" s="78">
        <v>1617.0542406705804</v>
      </c>
      <c r="F21" s="78">
        <v>1673.6773345505032</v>
      </c>
      <c r="G21" s="79">
        <v>1768.1979864912469</v>
      </c>
      <c r="H21" s="168"/>
      <c r="I21" s="173"/>
      <c r="J21" s="82"/>
      <c r="K21" s="82"/>
      <c r="L21" s="82">
        <v>251.28041160347433</v>
      </c>
      <c r="M21" s="82">
        <v>244.19774267251213</v>
      </c>
      <c r="N21" s="82">
        <v>239.94964195042681</v>
      </c>
      <c r="O21" s="82">
        <v>248.81744862632789</v>
      </c>
      <c r="P21" s="82">
        <v>262.37332724553653</v>
      </c>
      <c r="Q21" s="82">
        <v>260.35726810099328</v>
      </c>
      <c r="R21" s="82">
        <v>270.42607394279838</v>
      </c>
      <c r="S21" s="82">
        <v>275.71448873155197</v>
      </c>
      <c r="T21" s="82">
        <v>291.71301658327951</v>
      </c>
      <c r="U21" s="82">
        <v>288.61890790639848</v>
      </c>
      <c r="V21" s="82">
        <v>291.48652068878164</v>
      </c>
      <c r="W21" s="82">
        <v>298.73270140537863</v>
      </c>
      <c r="X21" s="82">
        <v>320.61205264869966</v>
      </c>
      <c r="Y21" s="82">
        <v>312.0319628070659</v>
      </c>
      <c r="Z21" s="82">
        <v>312.90870316992402</v>
      </c>
      <c r="AA21" s="82">
        <v>315.94007079154312</v>
      </c>
      <c r="AB21" s="82">
        <v>332.01725229371226</v>
      </c>
      <c r="AC21" s="82">
        <v>326.37448061821618</v>
      </c>
      <c r="AD21" s="82">
        <v>321.04126435235645</v>
      </c>
      <c r="AE21" s="82">
        <v>343.55458037821421</v>
      </c>
      <c r="AF21" s="82">
        <v>350.52701930738539</v>
      </c>
      <c r="AG21" s="82">
        <v>346.32452871569723</v>
      </c>
      <c r="AH21" s="82">
        <v>349.80980751939575</v>
      </c>
      <c r="AI21" s="82">
        <v>356.39407448376062</v>
      </c>
      <c r="AJ21" s="82">
        <v>368.4395523624039</v>
      </c>
      <c r="AK21" s="82">
        <v>369.11549361422834</v>
      </c>
      <c r="AL21" s="82">
        <v>374.41100488495329</v>
      </c>
      <c r="AM21" s="82">
        <v>383.17024574567557</v>
      </c>
      <c r="AN21" s="82">
        <v>410.27279771620954</v>
      </c>
      <c r="AO21" s="82">
        <v>401.9098745730135</v>
      </c>
      <c r="AP21" s="82">
        <v>398.98658803215659</v>
      </c>
      <c r="AQ21" s="82">
        <v>405.8849803492007</v>
      </c>
      <c r="AR21" s="82">
        <v>427.84815868561981</v>
      </c>
      <c r="AS21" s="82">
        <v>413.99208595473078</v>
      </c>
      <c r="AT21" s="82">
        <v>409.05496034864308</v>
      </c>
      <c r="AU21" s="82">
        <v>422.78212956150941</v>
      </c>
      <c r="AV21" s="82">
        <v>445.54825627618334</v>
      </c>
      <c r="AW21" s="82">
        <v>431.04984916092394</v>
      </c>
      <c r="AX21" s="82">
        <v>436.49067967220043</v>
      </c>
      <c r="AY21" s="82">
        <v>455.10920138193916</v>
      </c>
      <c r="AZ21" s="82">
        <v>488.41983415961442</v>
      </c>
      <c r="BA21" s="82">
        <v>468.40748025580064</v>
      </c>
      <c r="BC21" s="166"/>
      <c r="BD21" s="166"/>
      <c r="BE21" s="166"/>
      <c r="BF21" s="166"/>
      <c r="BG21" s="166"/>
      <c r="BH21" s="86"/>
      <c r="BI21" s="86"/>
      <c r="BJ21" s="86"/>
      <c r="BK21" s="86"/>
      <c r="BL21" s="86"/>
      <c r="BM21" s="113"/>
      <c r="BN21" s="113"/>
      <c r="BO21" s="113"/>
      <c r="BP21" s="113"/>
      <c r="BQ21" s="113"/>
    </row>
    <row r="22" spans="2:69" s="121" customFormat="1" ht="23.1" customHeight="1" x14ac:dyDescent="0.2">
      <c r="B22" s="172" t="s">
        <v>55</v>
      </c>
      <c r="C22" s="81">
        <v>1246.4028459199826</v>
      </c>
      <c r="D22" s="78">
        <v>1240.713668671083</v>
      </c>
      <c r="E22" s="78">
        <v>1311.6980789628635</v>
      </c>
      <c r="F22" s="78">
        <v>1409.443406826681</v>
      </c>
      <c r="G22" s="79">
        <v>1426.1679273554605</v>
      </c>
      <c r="H22" s="168"/>
      <c r="I22" s="173"/>
      <c r="J22" s="82"/>
      <c r="K22" s="82"/>
      <c r="L22" s="82">
        <v>225.2160336465204</v>
      </c>
      <c r="M22" s="82">
        <v>197.79825291571834</v>
      </c>
      <c r="N22" s="82">
        <v>189.17401550445834</v>
      </c>
      <c r="O22" s="82">
        <v>195.96617188339746</v>
      </c>
      <c r="P22" s="82">
        <v>232.46058521180655</v>
      </c>
      <c r="Q22" s="82">
        <v>235.21563826615164</v>
      </c>
      <c r="R22" s="82">
        <v>228.83528321719095</v>
      </c>
      <c r="S22" s="82">
        <v>237.5130120052894</v>
      </c>
      <c r="T22" s="82">
        <v>240.17930538656023</v>
      </c>
      <c r="U22" s="82">
        <v>240.5302557018274</v>
      </c>
      <c r="V22" s="82">
        <v>254.0009610704048</v>
      </c>
      <c r="W22" s="82">
        <v>263.07361021278234</v>
      </c>
      <c r="X22" s="82">
        <v>289.70316279117014</v>
      </c>
      <c r="Y22" s="82">
        <v>265.87657465603735</v>
      </c>
      <c r="Z22" s="82">
        <v>265.25467104045157</v>
      </c>
      <c r="AA22" s="82">
        <v>269.51111956138629</v>
      </c>
      <c r="AB22" s="82">
        <v>307.60310755354021</v>
      </c>
      <c r="AC22" s="82">
        <v>266.00583583635762</v>
      </c>
      <c r="AD22" s="82">
        <v>284.15129719645927</v>
      </c>
      <c r="AE22" s="82">
        <v>288.22278435360118</v>
      </c>
      <c r="AF22" s="82">
        <v>319.41821936414453</v>
      </c>
      <c r="AG22" s="82">
        <v>292.70304059168461</v>
      </c>
      <c r="AH22" s="82">
        <v>325.75799434107068</v>
      </c>
      <c r="AI22" s="82">
        <v>308.52359162308267</v>
      </c>
      <c r="AJ22" s="82">
        <v>328.9351232981499</v>
      </c>
      <c r="AK22" s="82">
        <v>295.96101150681909</v>
      </c>
      <c r="AL22" s="82">
        <v>307.30996332987007</v>
      </c>
      <c r="AM22" s="82">
        <v>308.50757053624392</v>
      </c>
      <c r="AN22" s="82">
        <v>335.75782582832915</v>
      </c>
      <c r="AO22" s="82">
        <v>319.89055091628012</v>
      </c>
      <c r="AP22" s="82">
        <v>339.28477872452675</v>
      </c>
      <c r="AQ22" s="82">
        <v>316.76492349372745</v>
      </c>
      <c r="AR22" s="82">
        <v>358.96173302392555</v>
      </c>
      <c r="AS22" s="82">
        <v>343.23217888863735</v>
      </c>
      <c r="AT22" s="82">
        <v>343.70998020167787</v>
      </c>
      <c r="AU22" s="82">
        <v>363.53951471244034</v>
      </c>
      <c r="AV22" s="82">
        <v>379.8588886075928</v>
      </c>
      <c r="AW22" s="82">
        <v>349.25534537073776</v>
      </c>
      <c r="AX22" s="82">
        <v>341.56232005609104</v>
      </c>
      <c r="AY22" s="82">
        <v>355.49137332103902</v>
      </c>
      <c r="AZ22" s="82">
        <v>393.30295297849926</v>
      </c>
      <c r="BA22" s="82">
        <v>374.80092613348552</v>
      </c>
      <c r="BC22" s="166"/>
      <c r="BD22" s="166"/>
      <c r="BE22" s="166"/>
      <c r="BF22" s="166"/>
      <c r="BG22" s="166"/>
      <c r="BH22" s="86"/>
      <c r="BI22" s="86"/>
      <c r="BJ22" s="86"/>
      <c r="BK22" s="86"/>
      <c r="BL22" s="86"/>
      <c r="BM22" s="113"/>
      <c r="BN22" s="113"/>
      <c r="BO22" s="113"/>
      <c r="BP22" s="113"/>
      <c r="BQ22" s="113"/>
    </row>
    <row r="23" spans="2:69" s="121" customFormat="1" ht="23.1" customHeight="1" x14ac:dyDescent="0.2">
      <c r="B23" s="172" t="s">
        <v>54</v>
      </c>
      <c r="C23" s="81">
        <v>4392.4027698573818</v>
      </c>
      <c r="D23" s="78">
        <v>4315.1518400333116</v>
      </c>
      <c r="E23" s="78">
        <v>4922.3059515697141</v>
      </c>
      <c r="F23" s="78">
        <v>5606.7432281703695</v>
      </c>
      <c r="G23" s="79">
        <v>6461.173278627386</v>
      </c>
      <c r="H23" s="168"/>
      <c r="I23" s="173"/>
      <c r="J23" s="82"/>
      <c r="K23" s="82"/>
      <c r="L23" s="82">
        <v>393.55666093428817</v>
      </c>
      <c r="M23" s="82">
        <v>445.42525083808977</v>
      </c>
      <c r="N23" s="82">
        <v>494.69521670274054</v>
      </c>
      <c r="O23" s="82">
        <v>533.30342980567502</v>
      </c>
      <c r="P23" s="82">
        <v>506.99722759458427</v>
      </c>
      <c r="Q23" s="82">
        <v>493.88828448540158</v>
      </c>
      <c r="R23" s="82">
        <v>594.34138210115361</v>
      </c>
      <c r="S23" s="82">
        <v>670.00781662643976</v>
      </c>
      <c r="T23" s="82">
        <v>702.49346254679097</v>
      </c>
      <c r="U23" s="82">
        <v>717.93452191263066</v>
      </c>
      <c r="V23" s="82">
        <v>640.69620968086679</v>
      </c>
      <c r="W23" s="82">
        <v>683.72124857564688</v>
      </c>
      <c r="X23" s="82">
        <v>737.50871475687779</v>
      </c>
      <c r="Y23" s="82">
        <v>840.50350019328323</v>
      </c>
      <c r="Z23" s="82">
        <v>867.66012258914873</v>
      </c>
      <c r="AA23" s="82">
        <v>806.29560261236259</v>
      </c>
      <c r="AB23" s="82">
        <v>841.26087139452534</v>
      </c>
      <c r="AC23" s="82">
        <v>1003.1443869817407</v>
      </c>
      <c r="AD23" s="82">
        <v>1004.4877705662329</v>
      </c>
      <c r="AE23" s="82">
        <v>987.26129946737149</v>
      </c>
      <c r="AF23" s="82">
        <v>1114.7014731962579</v>
      </c>
      <c r="AG23" s="82">
        <v>1107.8775221383278</v>
      </c>
      <c r="AH23" s="82">
        <v>1061.3410450770341</v>
      </c>
      <c r="AI23" s="82">
        <v>1108.4827294457618</v>
      </c>
      <c r="AJ23" s="82">
        <v>1009.8308151033411</v>
      </c>
      <c r="AK23" s="82">
        <v>1088.6583617191038</v>
      </c>
      <c r="AL23" s="82">
        <v>1103.6046871178903</v>
      </c>
      <c r="AM23" s="82">
        <v>1113.0579760929759</v>
      </c>
      <c r="AN23" s="82">
        <v>1187.6477894256925</v>
      </c>
      <c r="AO23" s="82">
        <v>1205.2156362385972</v>
      </c>
      <c r="AP23" s="82">
        <v>1263.8917265169287</v>
      </c>
      <c r="AQ23" s="82">
        <v>1265.5507993884958</v>
      </c>
      <c r="AR23" s="82">
        <v>1308.6948246283805</v>
      </c>
      <c r="AS23" s="82">
        <v>1384.9663498252305</v>
      </c>
      <c r="AT23" s="82">
        <v>1449.4560040489255</v>
      </c>
      <c r="AU23" s="82">
        <v>1463.6260496678335</v>
      </c>
      <c r="AV23" s="82">
        <v>1504.6009663139589</v>
      </c>
      <c r="AW23" s="82">
        <v>1583.3607094135114</v>
      </c>
      <c r="AX23" s="82">
        <v>1672.1929288570548</v>
      </c>
      <c r="AY23" s="82">
        <v>1701.0186740428608</v>
      </c>
      <c r="AZ23" s="82">
        <v>1691.9704914833005</v>
      </c>
      <c r="BA23" s="82">
        <v>1719.3254394154667</v>
      </c>
      <c r="BC23" s="166"/>
      <c r="BD23" s="166"/>
      <c r="BE23" s="166"/>
      <c r="BF23" s="166"/>
      <c r="BG23" s="166"/>
      <c r="BH23" s="86"/>
      <c r="BI23" s="86"/>
      <c r="BJ23" s="86"/>
      <c r="BK23" s="86"/>
      <c r="BL23" s="86"/>
      <c r="BM23" s="113"/>
      <c r="BN23" s="113"/>
      <c r="BO23" s="113"/>
      <c r="BP23" s="113"/>
      <c r="BQ23" s="113"/>
    </row>
    <row r="24" spans="2:69" s="121" customFormat="1" ht="23.1" customHeight="1" x14ac:dyDescent="0.2">
      <c r="B24" s="172" t="s">
        <v>72</v>
      </c>
      <c r="C24" s="81">
        <v>1366.775979892622</v>
      </c>
      <c r="D24" s="78">
        <v>1515.6747886788478</v>
      </c>
      <c r="E24" s="78">
        <v>1661.2854613742265</v>
      </c>
      <c r="F24" s="78">
        <v>1698.7747806403922</v>
      </c>
      <c r="G24" s="79">
        <v>1839.9950024407763</v>
      </c>
      <c r="H24" s="168"/>
      <c r="I24" s="173"/>
      <c r="J24" s="82"/>
      <c r="K24" s="82"/>
      <c r="L24" s="82">
        <v>216.12645647076241</v>
      </c>
      <c r="M24" s="82">
        <v>240.326417949324</v>
      </c>
      <c r="N24" s="82">
        <v>234.83214135541763</v>
      </c>
      <c r="O24" s="82">
        <v>236.5865745809686</v>
      </c>
      <c r="P24" s="82">
        <v>230.99622492436146</v>
      </c>
      <c r="Q24" s="82">
        <v>219.29396642071134</v>
      </c>
      <c r="R24" s="82">
        <v>233.39974287240437</v>
      </c>
      <c r="S24" s="82">
        <v>252.32492258065588</v>
      </c>
      <c r="T24" s="82">
        <v>269.12727404288194</v>
      </c>
      <c r="U24" s="82">
        <v>276.11007536500574</v>
      </c>
      <c r="V24" s="82">
        <v>257.35809963481461</v>
      </c>
      <c r="W24" s="82">
        <v>280.61816233964947</v>
      </c>
      <c r="X24" s="82">
        <v>274.77168482465947</v>
      </c>
      <c r="Y24" s="82">
        <v>265.41739519434378</v>
      </c>
      <c r="Z24" s="82">
        <v>271.9573205254477</v>
      </c>
      <c r="AA24" s="82">
        <v>260.91008842135216</v>
      </c>
      <c r="AB24" s="82">
        <v>285.50604368819933</v>
      </c>
      <c r="AC24" s="82">
        <v>286.55082239647442</v>
      </c>
      <c r="AD24" s="82">
        <v>300.89372985535829</v>
      </c>
      <c r="AE24" s="82">
        <v>286.9686466014083</v>
      </c>
      <c r="AF24" s="82">
        <v>312.48095223469289</v>
      </c>
      <c r="AG24" s="82">
        <v>315.52811129970763</v>
      </c>
      <c r="AH24" s="82">
        <v>369.27386103475726</v>
      </c>
      <c r="AI24" s="82">
        <v>369.4930553234642</v>
      </c>
      <c r="AJ24" s="82">
        <v>352.39799862631719</v>
      </c>
      <c r="AK24" s="82">
        <v>391.69857937298946</v>
      </c>
      <c r="AL24" s="82">
        <v>390.62979338620084</v>
      </c>
      <c r="AM24" s="82">
        <v>380.94841729334036</v>
      </c>
      <c r="AN24" s="82">
        <v>416.96511440685322</v>
      </c>
      <c r="AO24" s="82">
        <v>410.28331647402553</v>
      </c>
      <c r="AP24" s="82">
        <v>419.99450178296854</v>
      </c>
      <c r="AQ24" s="82">
        <v>414.04252871037937</v>
      </c>
      <c r="AR24" s="82">
        <v>409.28920504508346</v>
      </c>
      <c r="AS24" s="82">
        <v>400.73172152525416</v>
      </c>
      <c r="AT24" s="82">
        <v>441.22443380767885</v>
      </c>
      <c r="AU24" s="82">
        <v>447.52942026237571</v>
      </c>
      <c r="AV24" s="82">
        <v>451.68283950670491</v>
      </c>
      <c r="AW24" s="82">
        <v>439.58175920002907</v>
      </c>
      <c r="AX24" s="82">
        <v>460.73953255418701</v>
      </c>
      <c r="AY24" s="82">
        <v>487.99087117985528</v>
      </c>
      <c r="AZ24" s="82">
        <v>479.42476523513824</v>
      </c>
      <c r="BA24" s="82">
        <v>503.71684399557626</v>
      </c>
      <c r="BC24" s="166"/>
      <c r="BD24" s="166"/>
      <c r="BE24" s="166"/>
      <c r="BF24" s="166"/>
      <c r="BG24" s="166"/>
      <c r="BH24" s="86"/>
      <c r="BI24" s="86"/>
      <c r="BJ24" s="86"/>
      <c r="BK24" s="86"/>
      <c r="BL24" s="86"/>
      <c r="BM24" s="113"/>
      <c r="BN24" s="113"/>
      <c r="BO24" s="113"/>
      <c r="BP24" s="113"/>
      <c r="BQ24" s="113"/>
    </row>
    <row r="25" spans="2:69" s="121" customFormat="1" ht="23.1" customHeight="1" x14ac:dyDescent="0.2">
      <c r="B25" s="172" t="s">
        <v>14</v>
      </c>
      <c r="C25" s="81">
        <v>2627.0587765827809</v>
      </c>
      <c r="D25" s="78">
        <v>2798.0043366846885</v>
      </c>
      <c r="E25" s="78">
        <v>2968.2504180649971</v>
      </c>
      <c r="F25" s="78">
        <v>3133.1406062349165</v>
      </c>
      <c r="G25" s="79">
        <v>3337.3556209527187</v>
      </c>
      <c r="H25" s="168"/>
      <c r="I25" s="173"/>
      <c r="J25" s="82"/>
      <c r="K25" s="82"/>
      <c r="L25" s="82">
        <v>515.50418877243737</v>
      </c>
      <c r="M25" s="82">
        <v>521.6171889066793</v>
      </c>
      <c r="N25" s="82">
        <v>522.63099982316317</v>
      </c>
      <c r="O25" s="82">
        <v>535.26546226416247</v>
      </c>
      <c r="P25" s="82">
        <v>542.35168719459182</v>
      </c>
      <c r="Q25" s="82">
        <v>553.10904834543862</v>
      </c>
      <c r="R25" s="82">
        <v>549.42567768736785</v>
      </c>
      <c r="S25" s="82">
        <v>549.60433163914718</v>
      </c>
      <c r="T25" s="82">
        <v>556.96224621488113</v>
      </c>
      <c r="U25" s="82">
        <v>561.3141667157048</v>
      </c>
      <c r="V25" s="82">
        <v>567.50929191853857</v>
      </c>
      <c r="W25" s="82">
        <v>573.57214012798738</v>
      </c>
      <c r="X25" s="82">
        <v>582.84639580811415</v>
      </c>
      <c r="Y25" s="82">
        <v>586.24154226146095</v>
      </c>
      <c r="Z25" s="82">
        <v>591.93395192309288</v>
      </c>
      <c r="AA25" s="82">
        <v>598.32881145867793</v>
      </c>
      <c r="AB25" s="82">
        <v>606.51571105559822</v>
      </c>
      <c r="AC25" s="82">
        <v>613.41214151106124</v>
      </c>
      <c r="AD25" s="82">
        <v>621.78099169509483</v>
      </c>
      <c r="AE25" s="82">
        <v>630.13930844418098</v>
      </c>
      <c r="AF25" s="82">
        <v>639.96387665914858</v>
      </c>
      <c r="AG25" s="82">
        <v>649.9371539930338</v>
      </c>
      <c r="AH25" s="82">
        <v>662.98130809520251</v>
      </c>
      <c r="AI25" s="82">
        <v>674.17643783539586</v>
      </c>
      <c r="AJ25" s="82">
        <v>685.01242914798695</v>
      </c>
      <c r="AK25" s="82">
        <v>694.44929750261304</v>
      </c>
      <c r="AL25" s="82">
        <v>703.54624448184438</v>
      </c>
      <c r="AM25" s="82">
        <v>714.99636555224401</v>
      </c>
      <c r="AN25" s="82">
        <v>725.82596359923241</v>
      </c>
      <c r="AO25" s="82">
        <v>738.1867933282864</v>
      </c>
      <c r="AP25" s="82">
        <v>747.32511960127727</v>
      </c>
      <c r="AQ25" s="82">
        <v>756.91254153620082</v>
      </c>
      <c r="AR25" s="82">
        <v>766.72189710510952</v>
      </c>
      <c r="AS25" s="82">
        <v>777.00679385544447</v>
      </c>
      <c r="AT25" s="82">
        <v>788.7690716079095</v>
      </c>
      <c r="AU25" s="82">
        <v>800.64284366645268</v>
      </c>
      <c r="AV25" s="82">
        <v>813.6545800042594</v>
      </c>
      <c r="AW25" s="82">
        <v>827.30164996330097</v>
      </c>
      <c r="AX25" s="82">
        <v>841.68439623509255</v>
      </c>
      <c r="AY25" s="82">
        <v>854.71499475006578</v>
      </c>
      <c r="AZ25" s="82">
        <v>867.99893191388662</v>
      </c>
      <c r="BA25" s="82">
        <v>882.85631780931692</v>
      </c>
      <c r="BC25" s="166"/>
      <c r="BD25" s="166"/>
      <c r="BE25" s="166"/>
      <c r="BF25" s="166"/>
      <c r="BG25" s="166"/>
      <c r="BH25" s="86"/>
      <c r="BI25" s="86"/>
      <c r="BJ25" s="86"/>
      <c r="BK25" s="86"/>
      <c r="BL25" s="86"/>
      <c r="BM25" s="113"/>
      <c r="BN25" s="113"/>
      <c r="BO25" s="113"/>
      <c r="BP25" s="113"/>
      <c r="BQ25" s="113"/>
    </row>
    <row r="26" spans="2:69" s="121" customFormat="1" ht="23.1" customHeight="1" x14ac:dyDescent="0.2">
      <c r="B26" s="172" t="s">
        <v>56</v>
      </c>
      <c r="C26" s="81">
        <v>1488.7606210394119</v>
      </c>
      <c r="D26" s="78">
        <v>1405.3752221782927</v>
      </c>
      <c r="E26" s="78">
        <v>1400.82712164281</v>
      </c>
      <c r="F26" s="78">
        <v>1359.0938820645833</v>
      </c>
      <c r="G26" s="79">
        <v>1431.1241180913971</v>
      </c>
      <c r="H26" s="168"/>
      <c r="I26" s="173"/>
      <c r="J26" s="82"/>
      <c r="K26" s="82"/>
      <c r="L26" s="82">
        <v>301.32330925445086</v>
      </c>
      <c r="M26" s="82">
        <v>293.73172957084148</v>
      </c>
      <c r="N26" s="82">
        <v>276.11505655199994</v>
      </c>
      <c r="O26" s="82">
        <v>317.85723221809394</v>
      </c>
      <c r="P26" s="82">
        <v>317.10455310209454</v>
      </c>
      <c r="Q26" s="82">
        <v>308.72700887563082</v>
      </c>
      <c r="R26" s="82">
        <v>326.35472706357001</v>
      </c>
      <c r="S26" s="82">
        <v>371.2569506641716</v>
      </c>
      <c r="T26" s="82">
        <v>376.72571545901354</v>
      </c>
      <c r="U26" s="82">
        <v>407.54801305882813</v>
      </c>
      <c r="V26" s="82">
        <v>389.65130428259658</v>
      </c>
      <c r="W26" s="82">
        <v>414.03631630647686</v>
      </c>
      <c r="X26" s="82">
        <v>379.307382358366</v>
      </c>
      <c r="Y26" s="82">
        <v>373.80703616463205</v>
      </c>
      <c r="Z26" s="82">
        <v>340.44185680491239</v>
      </c>
      <c r="AA26" s="82">
        <v>375.83939031370193</v>
      </c>
      <c r="AB26" s="82">
        <v>378.63256730678307</v>
      </c>
      <c r="AC26" s="82">
        <v>396.84888117945172</v>
      </c>
      <c r="AD26" s="82">
        <v>327.44754275873868</v>
      </c>
      <c r="AE26" s="82">
        <v>373.34908773546232</v>
      </c>
      <c r="AF26" s="82">
        <v>384.28612031291584</v>
      </c>
      <c r="AG26" s="82">
        <v>372.17428899097121</v>
      </c>
      <c r="AH26" s="82">
        <v>345.41146288580671</v>
      </c>
      <c r="AI26" s="82">
        <v>386.88874884971835</v>
      </c>
      <c r="AJ26" s="82">
        <v>374.40937290903486</v>
      </c>
      <c r="AK26" s="82">
        <v>354.71185456039541</v>
      </c>
      <c r="AL26" s="82">
        <v>320.77033769809117</v>
      </c>
      <c r="AM26" s="82">
        <v>355.48365701077108</v>
      </c>
      <c r="AN26" s="82">
        <v>362.41594240935262</v>
      </c>
      <c r="AO26" s="82">
        <v>364.77535559262753</v>
      </c>
      <c r="AP26" s="82">
        <v>328.41603088244466</v>
      </c>
      <c r="AQ26" s="82">
        <v>345.21979275838527</v>
      </c>
      <c r="AR26" s="82">
        <v>342.90664968776656</v>
      </c>
      <c r="AS26" s="82">
        <v>334.73441839382662</v>
      </c>
      <c r="AT26" s="82">
        <v>320.06240192769911</v>
      </c>
      <c r="AU26" s="82">
        <v>361.39041205529111</v>
      </c>
      <c r="AV26" s="82">
        <v>357.45974257872115</v>
      </c>
      <c r="AW26" s="82">
        <v>353.18827162666366</v>
      </c>
      <c r="AX26" s="82">
        <v>346.03133289861324</v>
      </c>
      <c r="AY26" s="82">
        <v>374.44477098739907</v>
      </c>
      <c r="AZ26" s="82">
        <v>371.64759861212855</v>
      </c>
      <c r="BA26" s="82">
        <v>365.16264571070616</v>
      </c>
      <c r="BC26" s="166"/>
      <c r="BD26" s="166"/>
      <c r="BE26" s="166"/>
      <c r="BF26" s="166"/>
      <c r="BG26" s="166"/>
      <c r="BH26" s="86"/>
      <c r="BI26" s="86"/>
      <c r="BJ26" s="86"/>
      <c r="BK26" s="86"/>
      <c r="BL26" s="86"/>
      <c r="BM26" s="113"/>
      <c r="BN26" s="113"/>
      <c r="BO26" s="113"/>
      <c r="BP26" s="113"/>
      <c r="BQ26" s="113"/>
    </row>
    <row r="27" spans="2:69" s="121" customFormat="1" ht="23.1" customHeight="1" x14ac:dyDescent="0.2">
      <c r="B27" s="172" t="s">
        <v>57</v>
      </c>
      <c r="C27" s="81">
        <v>766.50344335132934</v>
      </c>
      <c r="D27" s="78">
        <v>961.93431769200185</v>
      </c>
      <c r="E27" s="78">
        <v>828.60492874604574</v>
      </c>
      <c r="F27" s="78">
        <v>788.42761463945078</v>
      </c>
      <c r="G27" s="79">
        <v>882.24964622705534</v>
      </c>
      <c r="H27" s="168"/>
      <c r="I27" s="173"/>
      <c r="J27" s="82"/>
      <c r="K27" s="82"/>
      <c r="L27" s="82">
        <v>128.44502359119278</v>
      </c>
      <c r="M27" s="82">
        <v>131.4759412435717</v>
      </c>
      <c r="N27" s="82">
        <v>130.87728696527179</v>
      </c>
      <c r="O27" s="82">
        <v>150.90465745931223</v>
      </c>
      <c r="P27" s="82">
        <v>155.15693549908005</v>
      </c>
      <c r="Q27" s="82">
        <v>155.35202446330661</v>
      </c>
      <c r="R27" s="82">
        <v>148.08241776250392</v>
      </c>
      <c r="S27" s="82">
        <v>171.42634882660482</v>
      </c>
      <c r="T27" s="82">
        <v>198.0127198153767</v>
      </c>
      <c r="U27" s="82">
        <v>216.2160672739893</v>
      </c>
      <c r="V27" s="82">
        <v>212.45302619187351</v>
      </c>
      <c r="W27" s="82">
        <v>203.30217985732932</v>
      </c>
      <c r="X27" s="82">
        <v>208.46427327688298</v>
      </c>
      <c r="Y27" s="82">
        <v>190.11300051897911</v>
      </c>
      <c r="Z27" s="82">
        <v>184.89117688398471</v>
      </c>
      <c r="AA27" s="82">
        <v>216.86128723201674</v>
      </c>
      <c r="AB27" s="82">
        <v>192.87535933396595</v>
      </c>
      <c r="AC27" s="82">
        <v>179.98803070662669</v>
      </c>
      <c r="AD27" s="82">
        <v>174.14100029625118</v>
      </c>
      <c r="AE27" s="82">
        <v>162.4852572541073</v>
      </c>
      <c r="AF27" s="82">
        <v>183.84040247052798</v>
      </c>
      <c r="AG27" s="82">
        <v>176.235747153082</v>
      </c>
      <c r="AH27" s="82">
        <v>188.6705618397948</v>
      </c>
      <c r="AI27" s="82">
        <v>217.75673188792447</v>
      </c>
      <c r="AJ27" s="82">
        <v>231.07742394325888</v>
      </c>
      <c r="AK27" s="82">
        <v>242.4061204639082</v>
      </c>
      <c r="AL27" s="82">
        <v>244.44503095416565</v>
      </c>
      <c r="AM27" s="82">
        <v>244.00574233066914</v>
      </c>
      <c r="AN27" s="82">
        <v>234.7715844673092</v>
      </c>
      <c r="AO27" s="82">
        <v>203.54985507651929</v>
      </c>
      <c r="AP27" s="82">
        <v>195.3077778553982</v>
      </c>
      <c r="AQ27" s="82">
        <v>194.97571134681908</v>
      </c>
      <c r="AR27" s="82">
        <v>200.0246071015755</v>
      </c>
      <c r="AS27" s="82">
        <v>191.78308761006679</v>
      </c>
      <c r="AT27" s="82">
        <v>194.04213301331848</v>
      </c>
      <c r="AU27" s="82">
        <v>202.57778691449005</v>
      </c>
      <c r="AV27" s="82">
        <v>213.05060865182801</v>
      </c>
      <c r="AW27" s="82">
        <v>215.75282788969332</v>
      </c>
      <c r="AX27" s="82">
        <v>227.35217528126404</v>
      </c>
      <c r="AY27" s="82">
        <v>226.09403440426988</v>
      </c>
      <c r="AZ27" s="82">
        <v>239.64502811792551</v>
      </c>
      <c r="BA27" s="82">
        <v>251.28973556696249</v>
      </c>
      <c r="BC27" s="166"/>
      <c r="BD27" s="166"/>
      <c r="BE27" s="166"/>
      <c r="BF27" s="166"/>
      <c r="BG27" s="166"/>
      <c r="BH27" s="86"/>
      <c r="BI27" s="86"/>
      <c r="BJ27" s="86"/>
      <c r="BK27" s="86"/>
      <c r="BL27" s="86"/>
      <c r="BM27" s="113"/>
      <c r="BN27" s="113"/>
      <c r="BO27" s="113"/>
      <c r="BP27" s="113"/>
      <c r="BQ27" s="113"/>
    </row>
    <row r="28" spans="2:69" s="121" customFormat="1" ht="23.1" customHeight="1" x14ac:dyDescent="0.2">
      <c r="B28" s="172" t="s">
        <v>15</v>
      </c>
      <c r="C28" s="81">
        <v>1361.0865948871897</v>
      </c>
      <c r="D28" s="78">
        <v>1689.8007753870857</v>
      </c>
      <c r="E28" s="78">
        <v>1831.935674069161</v>
      </c>
      <c r="F28" s="78">
        <v>1870.4003666354506</v>
      </c>
      <c r="G28" s="79">
        <v>2068.8687149613638</v>
      </c>
      <c r="H28" s="168"/>
      <c r="I28" s="173"/>
      <c r="J28" s="82"/>
      <c r="K28" s="82"/>
      <c r="L28" s="82">
        <v>267.49689625542635</v>
      </c>
      <c r="M28" s="82">
        <v>276.73504500310378</v>
      </c>
      <c r="N28" s="82">
        <v>264.59356365708823</v>
      </c>
      <c r="O28" s="82">
        <v>260.87984433755338</v>
      </c>
      <c r="P28" s="82">
        <v>302.14035996345052</v>
      </c>
      <c r="Q28" s="82">
        <v>290.06876508953849</v>
      </c>
      <c r="R28" s="82">
        <v>300.32829720140563</v>
      </c>
      <c r="S28" s="82">
        <v>308.00943768843462</v>
      </c>
      <c r="T28" s="82">
        <v>356.98193386685642</v>
      </c>
      <c r="U28" s="82">
        <v>359.44006145676275</v>
      </c>
      <c r="V28" s="82">
        <v>351.44007084326063</v>
      </c>
      <c r="W28" s="82">
        <v>339.47415837586948</v>
      </c>
      <c r="X28" s="82">
        <v>337.77087373793086</v>
      </c>
      <c r="Y28" s="82">
        <v>348.01145380833407</v>
      </c>
      <c r="Z28" s="82">
        <v>326.87450538177848</v>
      </c>
      <c r="AA28" s="82">
        <v>338.55433698924674</v>
      </c>
      <c r="AB28" s="82">
        <v>329.91819697266601</v>
      </c>
      <c r="AC28" s="82">
        <v>328.44576347683295</v>
      </c>
      <c r="AD28" s="82">
        <v>342.14650310676569</v>
      </c>
      <c r="AE28" s="82">
        <v>352.43750669255218</v>
      </c>
      <c r="AF28" s="82">
        <v>311.93019905941941</v>
      </c>
      <c r="AG28" s="82">
        <v>335.37140033147091</v>
      </c>
      <c r="AH28" s="82">
        <v>361.44604718717733</v>
      </c>
      <c r="AI28" s="82">
        <v>352.33894830912197</v>
      </c>
      <c r="AJ28" s="82">
        <v>414.46052877830135</v>
      </c>
      <c r="AK28" s="82">
        <v>438.37807001981338</v>
      </c>
      <c r="AL28" s="82">
        <v>421.27330262080136</v>
      </c>
      <c r="AM28" s="82">
        <v>415.6888739681695</v>
      </c>
      <c r="AN28" s="82">
        <v>425.92605870887121</v>
      </c>
      <c r="AO28" s="82">
        <v>460.89875279036852</v>
      </c>
      <c r="AP28" s="82">
        <v>453.15370139356662</v>
      </c>
      <c r="AQ28" s="82">
        <v>491.95716117635442</v>
      </c>
      <c r="AR28" s="82">
        <v>464.11271985461531</v>
      </c>
      <c r="AS28" s="82">
        <v>467.37549648821874</v>
      </c>
      <c r="AT28" s="82">
        <v>459.80953431632543</v>
      </c>
      <c r="AU28" s="82">
        <v>479.1026159762913</v>
      </c>
      <c r="AV28" s="82">
        <v>516.43971465129539</v>
      </c>
      <c r="AW28" s="82">
        <v>528.33141681746031</v>
      </c>
      <c r="AX28" s="82">
        <v>513.13601690893597</v>
      </c>
      <c r="AY28" s="82">
        <v>510.96156658367215</v>
      </c>
      <c r="AZ28" s="82">
        <v>565.41171536195804</v>
      </c>
      <c r="BA28" s="82">
        <v>570.23151822007935</v>
      </c>
      <c r="BC28" s="166"/>
      <c r="BD28" s="166"/>
      <c r="BE28" s="166"/>
      <c r="BF28" s="166"/>
      <c r="BG28" s="166"/>
      <c r="BH28" s="86"/>
      <c r="BI28" s="86"/>
      <c r="BJ28" s="86"/>
      <c r="BK28" s="86"/>
      <c r="BL28" s="86"/>
      <c r="BM28" s="113"/>
      <c r="BN28" s="113"/>
      <c r="BO28" s="113"/>
      <c r="BP28" s="113"/>
      <c r="BQ28" s="113"/>
    </row>
    <row r="29" spans="2:69" s="121" customFormat="1" ht="23.1" customHeight="1" x14ac:dyDescent="0.2">
      <c r="B29" s="172" t="s">
        <v>16</v>
      </c>
      <c r="C29" s="81">
        <v>2726.45259638371</v>
      </c>
      <c r="D29" s="78">
        <v>2867.9505123681856</v>
      </c>
      <c r="E29" s="78">
        <v>3092.9874405077494</v>
      </c>
      <c r="F29" s="78">
        <v>3380.9776764458447</v>
      </c>
      <c r="G29" s="79">
        <v>3608.1478946397137</v>
      </c>
      <c r="H29" s="168"/>
      <c r="I29" s="173"/>
      <c r="J29" s="82"/>
      <c r="K29" s="82"/>
      <c r="L29" s="82">
        <v>496.08546338794736</v>
      </c>
      <c r="M29" s="82">
        <v>492.05982578678936</v>
      </c>
      <c r="N29" s="82">
        <v>492.59621029532786</v>
      </c>
      <c r="O29" s="82">
        <v>497.72401066650599</v>
      </c>
      <c r="P29" s="82">
        <v>499.02560058298843</v>
      </c>
      <c r="Q29" s="82">
        <v>513.3930013927353</v>
      </c>
      <c r="R29" s="82">
        <v>515.87905315483704</v>
      </c>
      <c r="S29" s="82">
        <v>502.22222106732829</v>
      </c>
      <c r="T29" s="82">
        <v>556.73086996010068</v>
      </c>
      <c r="U29" s="82">
        <v>554.1190702488459</v>
      </c>
      <c r="V29" s="82">
        <v>562.86219415918447</v>
      </c>
      <c r="W29" s="82">
        <v>571.15409112710404</v>
      </c>
      <c r="X29" s="82">
        <v>592.46511103579019</v>
      </c>
      <c r="Y29" s="82">
        <v>594.36034696857928</v>
      </c>
      <c r="Z29" s="82">
        <v>606.9271235278087</v>
      </c>
      <c r="AA29" s="82">
        <v>620.78218222699252</v>
      </c>
      <c r="AB29" s="82">
        <v>634.79763923336372</v>
      </c>
      <c r="AC29" s="82">
        <v>646.75810859633964</v>
      </c>
      <c r="AD29" s="82">
        <v>659.50518913354108</v>
      </c>
      <c r="AE29" s="82">
        <v>669.90647125654289</v>
      </c>
      <c r="AF29" s="82">
        <v>683.99739027357475</v>
      </c>
      <c r="AG29" s="82">
        <v>681.91444404542574</v>
      </c>
      <c r="AH29" s="82">
        <v>682.35092212793745</v>
      </c>
      <c r="AI29" s="82">
        <v>678.18983993677193</v>
      </c>
      <c r="AJ29" s="82">
        <v>700.27303455879871</v>
      </c>
      <c r="AK29" s="82">
        <v>706.68449489881766</v>
      </c>
      <c r="AL29" s="82">
        <v>715.63018422217942</v>
      </c>
      <c r="AM29" s="82">
        <v>745.3627986883896</v>
      </c>
      <c r="AN29" s="82">
        <v>739.8339734797687</v>
      </c>
      <c r="AO29" s="82">
        <v>762.5031963826541</v>
      </c>
      <c r="AP29" s="82">
        <v>788.76703611031303</v>
      </c>
      <c r="AQ29" s="82">
        <v>801.88323453501334</v>
      </c>
      <c r="AR29" s="82">
        <v>835.26099354387111</v>
      </c>
      <c r="AS29" s="82">
        <v>823.54077292804141</v>
      </c>
      <c r="AT29" s="82">
        <v>843.21326178506615</v>
      </c>
      <c r="AU29" s="82">
        <v>878.96264818886618</v>
      </c>
      <c r="AV29" s="82">
        <v>899.79860361482747</v>
      </c>
      <c r="AW29" s="82">
        <v>896.35393007949858</v>
      </c>
      <c r="AX29" s="82">
        <v>916.2173040788856</v>
      </c>
      <c r="AY29" s="82">
        <v>895.77805686650231</v>
      </c>
      <c r="AZ29" s="82">
        <v>964.7457038913991</v>
      </c>
      <c r="BA29" s="82">
        <v>958.53721659892983</v>
      </c>
      <c r="BC29" s="166"/>
      <c r="BD29" s="166"/>
      <c r="BE29" s="166"/>
      <c r="BF29" s="166"/>
      <c r="BG29" s="166"/>
      <c r="BH29" s="86"/>
      <c r="BI29" s="86"/>
      <c r="BJ29" s="86"/>
      <c r="BK29" s="86"/>
      <c r="BL29" s="86"/>
      <c r="BM29" s="113"/>
      <c r="BN29" s="113"/>
      <c r="BO29" s="113"/>
      <c r="BP29" s="113"/>
      <c r="BQ29" s="113"/>
    </row>
    <row r="30" spans="2:69" s="121" customFormat="1" ht="23.1" customHeight="1" x14ac:dyDescent="0.2">
      <c r="B30" s="172" t="s">
        <v>58</v>
      </c>
      <c r="C30" s="81">
        <v>1475.7372101346728</v>
      </c>
      <c r="D30" s="78">
        <v>1555.9490236663346</v>
      </c>
      <c r="E30" s="78">
        <v>1608.4896899396254</v>
      </c>
      <c r="F30" s="78">
        <v>1680.0072090808389</v>
      </c>
      <c r="G30" s="79">
        <v>1784.5580358011716</v>
      </c>
      <c r="H30" s="168"/>
      <c r="I30" s="173"/>
      <c r="J30" s="82"/>
      <c r="K30" s="82"/>
      <c r="L30" s="82">
        <v>286.03353532078035</v>
      </c>
      <c r="M30" s="82">
        <v>291.37792050027093</v>
      </c>
      <c r="N30" s="82">
        <v>291.1219733642011</v>
      </c>
      <c r="O30" s="82">
        <v>298.25158599593402</v>
      </c>
      <c r="P30" s="82">
        <v>303.11852542475077</v>
      </c>
      <c r="Q30" s="82">
        <v>306.80865106618114</v>
      </c>
      <c r="R30" s="82">
        <v>308.43875787498598</v>
      </c>
      <c r="S30" s="82">
        <v>312.29403108388573</v>
      </c>
      <c r="T30" s="82">
        <v>317.09364081536211</v>
      </c>
      <c r="U30" s="82">
        <v>321.54580110879954</v>
      </c>
      <c r="V30" s="82">
        <v>323.28240174824407</v>
      </c>
      <c r="W30" s="82">
        <v>324.29693121805587</v>
      </c>
      <c r="X30" s="82">
        <v>333.82743615632916</v>
      </c>
      <c r="Y30" s="82">
        <v>336.12524729902844</v>
      </c>
      <c r="Z30" s="82">
        <v>336.84166709131733</v>
      </c>
      <c r="AA30" s="82">
        <v>340.72252044840678</v>
      </c>
      <c r="AB30" s="82">
        <v>343.04369452176161</v>
      </c>
      <c r="AC30" s="82">
        <v>345.95378007679216</v>
      </c>
      <c r="AD30" s="82">
        <v>350.34571571250683</v>
      </c>
      <c r="AE30" s="82">
        <v>362.97797327357267</v>
      </c>
      <c r="AF30" s="82">
        <v>362.75518380988876</v>
      </c>
      <c r="AG30" s="82">
        <v>364.94511700059371</v>
      </c>
      <c r="AH30" s="82">
        <v>370.51561698413371</v>
      </c>
      <c r="AI30" s="82">
        <v>377.5212923400565</v>
      </c>
      <c r="AJ30" s="82">
        <v>382.31888369914793</v>
      </c>
      <c r="AK30" s="82">
        <v>386.40755914438665</v>
      </c>
      <c r="AL30" s="82">
        <v>388.93582806184321</v>
      </c>
      <c r="AM30" s="82">
        <v>398.28675276095663</v>
      </c>
      <c r="AN30" s="82">
        <v>391.91900389491502</v>
      </c>
      <c r="AO30" s="82">
        <v>400.68163844366745</v>
      </c>
      <c r="AP30" s="82">
        <v>405.08224344026382</v>
      </c>
      <c r="AQ30" s="82">
        <v>410.806804160779</v>
      </c>
      <c r="AR30" s="82">
        <v>413.07355129140223</v>
      </c>
      <c r="AS30" s="82">
        <v>415.30296435299539</v>
      </c>
      <c r="AT30" s="82">
        <v>421.32676437182545</v>
      </c>
      <c r="AU30" s="82">
        <v>430.303929064616</v>
      </c>
      <c r="AV30" s="82">
        <v>439.01162356014504</v>
      </c>
      <c r="AW30" s="82">
        <v>443.74791214405701</v>
      </c>
      <c r="AX30" s="82">
        <v>448.82316855219369</v>
      </c>
      <c r="AY30" s="82">
        <v>452.97533154477583</v>
      </c>
      <c r="AZ30" s="82">
        <v>490.06152465230872</v>
      </c>
      <c r="BA30" s="82">
        <v>494.53623154878522</v>
      </c>
      <c r="BC30" s="166"/>
      <c r="BD30" s="166"/>
      <c r="BE30" s="166"/>
      <c r="BF30" s="166"/>
      <c r="BG30" s="166"/>
      <c r="BH30" s="86"/>
      <c r="BI30" s="86"/>
      <c r="BJ30" s="86"/>
      <c r="BK30" s="86"/>
      <c r="BL30" s="86"/>
      <c r="BM30" s="113"/>
      <c r="BN30" s="113"/>
      <c r="BO30" s="113"/>
      <c r="BP30" s="113"/>
      <c r="BQ30" s="113"/>
    </row>
    <row r="31" spans="2:69" s="121" customFormat="1" ht="23.1" customHeight="1" x14ac:dyDescent="0.2">
      <c r="B31" s="172" t="s">
        <v>71</v>
      </c>
      <c r="C31" s="81">
        <v>145.70179065470683</v>
      </c>
      <c r="D31" s="78">
        <v>153.46310468394768</v>
      </c>
      <c r="E31" s="78">
        <v>145.73015312238553</v>
      </c>
      <c r="F31" s="78">
        <v>142.27984214595483</v>
      </c>
      <c r="G31" s="79">
        <v>169.14586991171203</v>
      </c>
      <c r="H31" s="168"/>
      <c r="I31" s="173"/>
      <c r="J31" s="82"/>
      <c r="K31" s="82"/>
      <c r="L31" s="82">
        <v>29.47717178479882</v>
      </c>
      <c r="M31" s="82">
        <v>27.41467741530278</v>
      </c>
      <c r="N31" s="82">
        <v>27.330778720632726</v>
      </c>
      <c r="O31" s="82">
        <v>27.348769126162889</v>
      </c>
      <c r="P31" s="82">
        <v>28.871168225385883</v>
      </c>
      <c r="Q31" s="82">
        <v>28.683604841257374</v>
      </c>
      <c r="R31" s="82">
        <v>34.271760102704356</v>
      </c>
      <c r="S31" s="82">
        <v>31.841550390891367</v>
      </c>
      <c r="T31" s="82">
        <v>32.134292205242957</v>
      </c>
      <c r="U31" s="82">
        <v>31.331919210855915</v>
      </c>
      <c r="V31" s="82">
        <v>33.974191550646623</v>
      </c>
      <c r="W31" s="82">
        <v>32.755853929083713</v>
      </c>
      <c r="X31" s="82">
        <v>38.643813544000537</v>
      </c>
      <c r="Y31" s="82">
        <v>36.180954496377865</v>
      </c>
      <c r="Z31" s="82">
        <v>34.886489501784098</v>
      </c>
      <c r="AA31" s="82">
        <v>30.965228133557158</v>
      </c>
      <c r="AB31" s="82">
        <v>32.359875813559867</v>
      </c>
      <c r="AC31" s="82">
        <v>33.972863210301703</v>
      </c>
      <c r="AD31" s="82">
        <v>36.584827325072823</v>
      </c>
      <c r="AE31" s="82">
        <v>33.858963566428542</v>
      </c>
      <c r="AF31" s="82">
        <v>38.238465687273049</v>
      </c>
      <c r="AG31" s="82">
        <v>34.816231110823779</v>
      </c>
      <c r="AH31" s="82">
        <v>37.662184440301282</v>
      </c>
      <c r="AI31" s="82">
        <v>34.984909416308724</v>
      </c>
      <c r="AJ31" s="82">
        <v>40.252971658277751</v>
      </c>
      <c r="AK31" s="82">
        <v>36.065083464619931</v>
      </c>
      <c r="AL31" s="82">
        <v>38.975903774386623</v>
      </c>
      <c r="AM31" s="82">
        <v>38.169145786663378</v>
      </c>
      <c r="AN31" s="82">
        <v>40.559051584881111</v>
      </c>
      <c r="AO31" s="82">
        <v>37.880245476389852</v>
      </c>
      <c r="AP31" s="82">
        <v>35.641365953669478</v>
      </c>
      <c r="AQ31" s="82">
        <v>31.649490107445093</v>
      </c>
      <c r="AR31" s="82">
        <v>34.109954282255515</v>
      </c>
      <c r="AS31" s="82">
        <v>36.573220592035199</v>
      </c>
      <c r="AT31" s="82">
        <v>36.691178466822699</v>
      </c>
      <c r="AU31" s="82">
        <v>34.905488804841397</v>
      </c>
      <c r="AV31" s="82">
        <v>41.724614680416387</v>
      </c>
      <c r="AW31" s="82">
        <v>39.781269917860321</v>
      </c>
      <c r="AX31" s="82">
        <v>41.833319600729041</v>
      </c>
      <c r="AY31" s="82">
        <v>45.806665712706277</v>
      </c>
      <c r="AZ31" s="82">
        <v>47.836978327612265</v>
      </c>
      <c r="BA31" s="82">
        <v>44.916096519505835</v>
      </c>
      <c r="BC31" s="166"/>
      <c r="BD31" s="166"/>
      <c r="BE31" s="166"/>
      <c r="BF31" s="166"/>
      <c r="BG31" s="166"/>
      <c r="BH31" s="86"/>
      <c r="BI31" s="86"/>
      <c r="BJ31" s="86"/>
      <c r="BK31" s="86"/>
      <c r="BL31" s="86"/>
      <c r="BM31" s="113"/>
      <c r="BN31" s="113"/>
      <c r="BO31" s="113"/>
      <c r="BP31" s="113"/>
      <c r="BQ31" s="113"/>
    </row>
    <row r="32" spans="2:69" s="121" customFormat="1" ht="23.1" customHeight="1" x14ac:dyDescent="0.2">
      <c r="B32" s="172" t="s">
        <v>17</v>
      </c>
      <c r="C32" s="81">
        <v>517.57193429143445</v>
      </c>
      <c r="D32" s="78">
        <v>558.43083968877522</v>
      </c>
      <c r="E32" s="78">
        <v>610.05818447248726</v>
      </c>
      <c r="F32" s="78">
        <v>691.38048533572874</v>
      </c>
      <c r="G32" s="79">
        <v>824.01049187335832</v>
      </c>
      <c r="H32" s="168"/>
      <c r="I32" s="173"/>
      <c r="J32" s="82"/>
      <c r="K32" s="82"/>
      <c r="L32" s="82">
        <v>95.787639550343371</v>
      </c>
      <c r="M32" s="82">
        <v>96.600707693252588</v>
      </c>
      <c r="N32" s="82">
        <v>97.117255759549366</v>
      </c>
      <c r="O32" s="82">
        <v>93.530463569176121</v>
      </c>
      <c r="P32" s="82">
        <v>96.377801945560492</v>
      </c>
      <c r="Q32" s="82">
        <v>108.60029396501091</v>
      </c>
      <c r="R32" s="82">
        <v>98.725400547605389</v>
      </c>
      <c r="S32" s="82">
        <v>97.755277799780089</v>
      </c>
      <c r="T32" s="82">
        <v>101.09244712250343</v>
      </c>
      <c r="U32" s="82">
        <v>102.26889070003142</v>
      </c>
      <c r="V32" s="82">
        <v>103.74273232052299</v>
      </c>
      <c r="W32" s="82">
        <v>106.05168686484373</v>
      </c>
      <c r="X32" s="82">
        <v>110.11923252025063</v>
      </c>
      <c r="Y32" s="82">
        <v>111.83136387584088</v>
      </c>
      <c r="Z32" s="82">
        <v>110.83179209360384</v>
      </c>
      <c r="AA32" s="82">
        <v>111.9726635425249</v>
      </c>
      <c r="AB32" s="82">
        <v>113.11931522996842</v>
      </c>
      <c r="AC32" s="82">
        <v>115.43120618811588</v>
      </c>
      <c r="AD32" s="82">
        <v>117.88492045956703</v>
      </c>
      <c r="AE32" s="82">
        <v>121.14523131962008</v>
      </c>
      <c r="AF32" s="82">
        <v>124.3565361102238</v>
      </c>
      <c r="AG32" s="82">
        <v>127.82948672643009</v>
      </c>
      <c r="AH32" s="82">
        <v>131.84055414071037</v>
      </c>
      <c r="AI32" s="82">
        <v>133.5453573140702</v>
      </c>
      <c r="AJ32" s="82">
        <v>137.23180824889621</v>
      </c>
      <c r="AK32" s="82">
        <v>138.09585288126434</v>
      </c>
      <c r="AL32" s="82">
        <v>140.64159346280047</v>
      </c>
      <c r="AM32" s="82">
        <v>142.46158509581417</v>
      </c>
      <c r="AN32" s="82">
        <v>145.47750090451348</v>
      </c>
      <c r="AO32" s="82">
        <v>150.55370417774535</v>
      </c>
      <c r="AP32" s="82">
        <v>154.17644257479054</v>
      </c>
      <c r="AQ32" s="82">
        <v>159.85053681543795</v>
      </c>
      <c r="AR32" s="82">
        <v>165.14804770838677</v>
      </c>
      <c r="AS32" s="82">
        <v>171.48091516685372</v>
      </c>
      <c r="AT32" s="82">
        <v>174.6503328565432</v>
      </c>
      <c r="AU32" s="82">
        <v>180.10118960394504</v>
      </c>
      <c r="AV32" s="82">
        <v>192.34187763668999</v>
      </c>
      <c r="AW32" s="82">
        <v>201.80826337267359</v>
      </c>
      <c r="AX32" s="82">
        <v>211.33043329596293</v>
      </c>
      <c r="AY32" s="82">
        <v>218.52991756803183</v>
      </c>
      <c r="AZ32" s="82">
        <v>228.3745361598383</v>
      </c>
      <c r="BA32" s="82">
        <v>238.8148356153163</v>
      </c>
      <c r="BC32" s="166"/>
      <c r="BD32" s="166"/>
      <c r="BE32" s="166"/>
      <c r="BF32" s="166"/>
      <c r="BG32" s="166"/>
      <c r="BH32" s="86"/>
      <c r="BI32" s="86"/>
      <c r="BJ32" s="86"/>
      <c r="BK32" s="86"/>
      <c r="BL32" s="86"/>
      <c r="BM32" s="113"/>
      <c r="BN32" s="113"/>
      <c r="BO32" s="113"/>
      <c r="BP32" s="113"/>
      <c r="BQ32" s="113"/>
    </row>
    <row r="33" spans="2:69" s="121" customFormat="1" ht="23.1" customHeight="1" x14ac:dyDescent="0.2">
      <c r="B33" s="172" t="s">
        <v>59</v>
      </c>
      <c r="C33" s="81">
        <v>240.64197429405095</v>
      </c>
      <c r="D33" s="78">
        <v>247.41909378283901</v>
      </c>
      <c r="E33" s="78">
        <v>255.73428458249214</v>
      </c>
      <c r="F33" s="78">
        <v>266.10267924409612</v>
      </c>
      <c r="G33" s="79">
        <v>279.22883127807546</v>
      </c>
      <c r="H33" s="168"/>
      <c r="I33" s="173"/>
      <c r="J33" s="82"/>
      <c r="K33" s="82"/>
      <c r="L33" s="82">
        <v>52.152596971404797</v>
      </c>
      <c r="M33" s="82">
        <v>52.683684334264854</v>
      </c>
      <c r="N33" s="82">
        <v>53.220570127553543</v>
      </c>
      <c r="O33" s="82">
        <v>53.763324426589321</v>
      </c>
      <c r="P33" s="82">
        <v>54.312018305175883</v>
      </c>
      <c r="Q33" s="82">
        <v>54.867237572474984</v>
      </c>
      <c r="R33" s="82">
        <v>55.429076421655417</v>
      </c>
      <c r="S33" s="82">
        <v>55.997630725391694</v>
      </c>
      <c r="T33" s="82">
        <v>56.217773498220566</v>
      </c>
      <c r="U33" s="82">
        <v>56.443693810443214</v>
      </c>
      <c r="V33" s="82">
        <v>56.675808349566452</v>
      </c>
      <c r="W33" s="82">
        <v>56.914568287820025</v>
      </c>
      <c r="X33" s="82">
        <v>57.160462041853023</v>
      </c>
      <c r="Y33" s="82">
        <v>57.423916910069735</v>
      </c>
      <c r="Z33" s="82">
        <v>57.705691154427505</v>
      </c>
      <c r="AA33" s="82">
        <v>58.006603932093917</v>
      </c>
      <c r="AB33" s="82">
        <v>58.327540516192705</v>
      </c>
      <c r="AC33" s="82">
        <v>58.608367223172507</v>
      </c>
      <c r="AD33" s="82">
        <v>58.848793537618413</v>
      </c>
      <c r="AE33" s="82">
        <v>59.241587083514474</v>
      </c>
      <c r="AF33" s="82">
        <v>59.593475136266228</v>
      </c>
      <c r="AG33" s="82">
        <v>59.960505378514149</v>
      </c>
      <c r="AH33" s="82">
        <v>60.343726550739817</v>
      </c>
      <c r="AI33" s="82">
        <v>60.744267228530774</v>
      </c>
      <c r="AJ33" s="82">
        <v>61.163342070645655</v>
      </c>
      <c r="AK33" s="82">
        <v>61.606733379680328</v>
      </c>
      <c r="AL33" s="82">
        <v>62.076038875237593</v>
      </c>
      <c r="AM33" s="82">
        <v>62.572979457275423</v>
      </c>
      <c r="AN33" s="82">
        <v>63.099409469450222</v>
      </c>
      <c r="AO33" s="82">
        <v>63.64290216740811</v>
      </c>
      <c r="AP33" s="82">
        <v>64.204923919345418</v>
      </c>
      <c r="AQ33" s="82">
        <v>64.787049026288415</v>
      </c>
      <c r="AR33" s="82">
        <v>65.39096648526494</v>
      </c>
      <c r="AS33" s="82">
        <v>66.083622544998335</v>
      </c>
      <c r="AT33" s="82">
        <v>66.870503239239312</v>
      </c>
      <c r="AU33" s="82">
        <v>67.757586974593536</v>
      </c>
      <c r="AV33" s="82">
        <v>68.387090597574399</v>
      </c>
      <c r="AW33" s="82">
        <v>69.263065407399097</v>
      </c>
      <c r="AX33" s="82">
        <v>70.243369555011057</v>
      </c>
      <c r="AY33" s="82">
        <v>71.335305718090908</v>
      </c>
      <c r="AZ33" s="82">
        <v>72.546872119082437</v>
      </c>
      <c r="BA33" s="82">
        <v>73.826609196555708</v>
      </c>
      <c r="BC33" s="166"/>
      <c r="BD33" s="166"/>
      <c r="BE33" s="166"/>
      <c r="BF33" s="166"/>
      <c r="BG33" s="166"/>
      <c r="BH33" s="86"/>
      <c r="BI33" s="86"/>
      <c r="BJ33" s="86"/>
      <c r="BK33" s="86"/>
      <c r="BL33" s="86"/>
      <c r="BM33" s="113"/>
      <c r="BN33" s="113"/>
      <c r="BO33" s="113"/>
      <c r="BP33" s="113"/>
      <c r="BQ33" s="113"/>
    </row>
    <row r="34" spans="2:69" s="121" customFormat="1" ht="18" customHeight="1" x14ac:dyDescent="0.2">
      <c r="B34" s="173"/>
      <c r="C34" s="81"/>
      <c r="D34" s="78"/>
      <c r="E34" s="78"/>
      <c r="F34" s="78"/>
      <c r="G34" s="79"/>
      <c r="H34" s="78"/>
      <c r="I34" s="173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3"/>
      <c r="AV34" s="83"/>
      <c r="AW34" s="83"/>
      <c r="AX34" s="83"/>
      <c r="AY34" s="83"/>
      <c r="AZ34" s="83"/>
      <c r="BA34" s="83"/>
      <c r="BC34" s="166"/>
      <c r="BD34" s="166"/>
      <c r="BE34" s="166"/>
      <c r="BF34" s="166"/>
      <c r="BG34" s="166"/>
      <c r="BH34" s="86"/>
      <c r="BI34" s="86"/>
      <c r="BJ34" s="86"/>
      <c r="BK34" s="86"/>
      <c r="BL34" s="86"/>
      <c r="BM34" s="113"/>
      <c r="BN34" s="113"/>
      <c r="BO34" s="113"/>
      <c r="BP34" s="113"/>
      <c r="BQ34" s="113"/>
    </row>
    <row r="35" spans="2:69" s="197" customFormat="1" ht="18" customHeight="1" x14ac:dyDescent="0.2">
      <c r="B35" s="213" t="s">
        <v>95</v>
      </c>
      <c r="C35" s="214"/>
      <c r="D35" s="215"/>
      <c r="E35" s="215"/>
      <c r="F35" s="215"/>
      <c r="G35" s="216"/>
      <c r="H35" s="215"/>
      <c r="I35" s="213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2"/>
      <c r="AV35" s="222"/>
      <c r="AW35" s="222"/>
      <c r="AX35" s="222"/>
      <c r="AY35" s="222"/>
      <c r="AZ35" s="222"/>
      <c r="BA35" s="222"/>
      <c r="BC35" s="220"/>
      <c r="BD35" s="220"/>
      <c r="BE35" s="220"/>
      <c r="BF35" s="220"/>
      <c r="BG35" s="220"/>
      <c r="BH35" s="219"/>
      <c r="BI35" s="219"/>
      <c r="BJ35" s="219"/>
      <c r="BK35" s="219"/>
      <c r="BL35" s="219"/>
      <c r="BM35" s="191"/>
      <c r="BN35" s="191"/>
      <c r="BO35" s="191"/>
      <c r="BP35" s="191"/>
      <c r="BQ35" s="191"/>
    </row>
    <row r="36" spans="2:69" s="122" customFormat="1" ht="18" customHeight="1" thickBot="1" x14ac:dyDescent="0.25">
      <c r="B36" s="174" t="s">
        <v>19</v>
      </c>
      <c r="C36" s="175">
        <v>4090.1676149669065</v>
      </c>
      <c r="D36" s="176">
        <v>4494.2832284304041</v>
      </c>
      <c r="E36" s="176">
        <v>4591.0724070040196</v>
      </c>
      <c r="F36" s="176">
        <v>4649.0133796831533</v>
      </c>
      <c r="G36" s="177">
        <v>4723.3442463443098</v>
      </c>
      <c r="H36" s="178"/>
      <c r="I36" s="174"/>
      <c r="J36" s="176"/>
      <c r="K36" s="176"/>
      <c r="L36" s="176">
        <v>662.55815915096207</v>
      </c>
      <c r="M36" s="176">
        <v>723.21754461953822</v>
      </c>
      <c r="N36" s="176">
        <v>719.45868316165263</v>
      </c>
      <c r="O36" s="176">
        <v>786.5855595258389</v>
      </c>
      <c r="P36" s="176">
        <v>739.05883707556711</v>
      </c>
      <c r="Q36" s="176">
        <v>710.85362476043031</v>
      </c>
      <c r="R36" s="176">
        <v>731.58729337596344</v>
      </c>
      <c r="S36" s="176">
        <v>748.08111625004005</v>
      </c>
      <c r="T36" s="176">
        <v>788.89239264007938</v>
      </c>
      <c r="U36" s="176">
        <v>844.22580408372107</v>
      </c>
      <c r="V36" s="176">
        <v>827.44746587570103</v>
      </c>
      <c r="W36" s="176">
        <v>817.96259720523642</v>
      </c>
      <c r="X36" s="176">
        <v>883.08253602751142</v>
      </c>
      <c r="Y36" s="176">
        <v>976.1227236727857</v>
      </c>
      <c r="Z36" s="176">
        <v>950.18281262739799</v>
      </c>
      <c r="AA36" s="176">
        <v>972.02887272404928</v>
      </c>
      <c r="AB36" s="176">
        <v>936.81765777195869</v>
      </c>
      <c r="AC36" s="176">
        <v>908.6699916973065</v>
      </c>
      <c r="AD36" s="176">
        <v>963.51970350463898</v>
      </c>
      <c r="AE36" s="176">
        <v>997.28812767327292</v>
      </c>
      <c r="AF36" s="176">
        <v>971.9891029544832</v>
      </c>
      <c r="AG36" s="176">
        <v>1017.1492809967954</v>
      </c>
      <c r="AH36" s="176">
        <v>1035.1697937133792</v>
      </c>
      <c r="AI36" s="176">
        <v>1065.859437302249</v>
      </c>
      <c r="AJ36" s="176">
        <v>1056.4423814078239</v>
      </c>
      <c r="AK36" s="176">
        <v>1125.8529016072787</v>
      </c>
      <c r="AL36" s="176">
        <v>1140.6977656340921</v>
      </c>
      <c r="AM36" s="176">
        <v>1171.2901797812096</v>
      </c>
      <c r="AN36" s="176">
        <v>1159.6522713936731</v>
      </c>
      <c r="AO36" s="176">
        <v>1139.425840066024</v>
      </c>
      <c r="AP36" s="176">
        <v>1085.5121182063763</v>
      </c>
      <c r="AQ36" s="176">
        <v>1206.4821773379465</v>
      </c>
      <c r="AR36" s="176">
        <v>1165.9792402224757</v>
      </c>
      <c r="AS36" s="176">
        <v>1197.5868110298129</v>
      </c>
      <c r="AT36" s="176">
        <v>1088.0626607832398</v>
      </c>
      <c r="AU36" s="176">
        <v>1197.3846676476251</v>
      </c>
      <c r="AV36" s="176">
        <v>1165.4561702023314</v>
      </c>
      <c r="AW36" s="176">
        <v>1170.2134671561628</v>
      </c>
      <c r="AX36" s="176">
        <v>1162.0958704362804</v>
      </c>
      <c r="AY36" s="176">
        <v>1225.578738549535</v>
      </c>
      <c r="AZ36" s="176">
        <v>1206.4604016120672</v>
      </c>
      <c r="BA36" s="176">
        <v>1249.4517129164872</v>
      </c>
      <c r="BC36" s="166"/>
      <c r="BD36" s="166"/>
      <c r="BE36" s="166"/>
      <c r="BF36" s="166"/>
      <c r="BG36" s="166"/>
      <c r="BH36" s="86"/>
      <c r="BI36" s="86"/>
      <c r="BJ36" s="86"/>
      <c r="BK36" s="86"/>
      <c r="BL36" s="86"/>
      <c r="BM36" s="113"/>
      <c r="BN36" s="113"/>
      <c r="BO36" s="113"/>
      <c r="BP36" s="113"/>
      <c r="BQ36" s="113"/>
    </row>
    <row r="37" spans="2:69" ht="15" customHeight="1" x14ac:dyDescent="0.2">
      <c r="B37" s="96" t="s">
        <v>50</v>
      </c>
      <c r="C37" s="96"/>
      <c r="D37" s="96"/>
      <c r="E37" s="96"/>
      <c r="F37" s="96"/>
      <c r="G37" s="96"/>
      <c r="H37" s="96"/>
      <c r="I37" s="96"/>
      <c r="J37" s="97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</row>
  </sheetData>
  <mergeCells count="12">
    <mergeCell ref="AZ3:BA3"/>
    <mergeCell ref="AV3:AY3"/>
    <mergeCell ref="J3:K3"/>
    <mergeCell ref="L3:O3"/>
    <mergeCell ref="P3:S3"/>
    <mergeCell ref="T3:W3"/>
    <mergeCell ref="X3:AA3"/>
    <mergeCell ref="AD3:AE3"/>
    <mergeCell ref="AN3:AQ3"/>
    <mergeCell ref="AR3:AU3"/>
    <mergeCell ref="AG3:AI3"/>
    <mergeCell ref="AK3:AM3"/>
  </mergeCells>
  <pageMargins left="0.11811023622047245" right="0" top="0.51181102362204722" bottom="0" header="0" footer="0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38"/>
  <sheetViews>
    <sheetView showGridLines="0" tabSelected="1" view="pageBreakPreview" zoomScale="110" zoomScaleSheetLayoutView="110" workbookViewId="0">
      <pane xSplit="18" ySplit="4" topLeftCell="S11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6.28515625" style="106" customWidth="1"/>
    <col min="2" max="2" width="6.42578125" style="106" hidden="1" customWidth="1"/>
    <col min="3" max="3" width="7.5703125" style="106" hidden="1" customWidth="1"/>
    <col min="4" max="4" width="6.42578125" style="106" hidden="1" customWidth="1"/>
    <col min="5" max="5" width="7.140625" style="106" hidden="1" customWidth="1"/>
    <col min="6" max="6" width="3.42578125" style="106" hidden="1" customWidth="1"/>
    <col min="7" max="7" width="4.5703125" style="106" hidden="1" customWidth="1"/>
    <col min="8" max="18" width="5.7109375" style="106" hidden="1" customWidth="1"/>
    <col min="19" max="30" width="6.7109375" style="106" hidden="1" customWidth="1"/>
    <col min="31" max="39" width="6.7109375" style="106" customWidth="1"/>
    <col min="40" max="40" width="6.42578125" style="106" customWidth="1"/>
    <col min="41" max="41" width="6.7109375" style="106" customWidth="1"/>
    <col min="42" max="42" width="6.28515625" style="106" customWidth="1"/>
    <col min="43" max="43" width="5.42578125" style="106" customWidth="1"/>
    <col min="44" max="47" width="6.140625" style="106" customWidth="1"/>
    <col min="48" max="48" width="6.140625" style="156" customWidth="1"/>
    <col min="49" max="49" width="6.5703125" style="156" customWidth="1"/>
    <col min="50" max="51" width="7.140625" style="156" customWidth="1"/>
    <col min="52" max="52" width="8.42578125" style="106" customWidth="1"/>
    <col min="53" max="16384" width="9.140625" style="106"/>
  </cols>
  <sheetData>
    <row r="1" spans="1:58" s="109" customFormat="1" ht="15.75" customHeight="1" x14ac:dyDescent="0.2">
      <c r="AE1" s="137" t="s">
        <v>139</v>
      </c>
      <c r="AV1" s="155"/>
      <c r="AW1" s="155"/>
      <c r="AX1" s="155"/>
      <c r="AY1" s="155"/>
    </row>
    <row r="2" spans="1:58" ht="2.25" customHeight="1" thickBot="1" x14ac:dyDescent="0.25">
      <c r="H2" s="106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06" t="s">
        <v>26</v>
      </c>
      <c r="O2" s="106" t="s">
        <v>27</v>
      </c>
      <c r="P2" s="106" t="s">
        <v>28</v>
      </c>
      <c r="Q2" s="106" t="s">
        <v>29</v>
      </c>
      <c r="R2" s="106" t="s">
        <v>30</v>
      </c>
      <c r="S2" s="106" t="s">
        <v>31</v>
      </c>
      <c r="T2" s="106" t="s">
        <v>32</v>
      </c>
      <c r="U2" s="106" t="s">
        <v>33</v>
      </c>
      <c r="V2" s="106" t="s">
        <v>34</v>
      </c>
      <c r="W2" s="106" t="s">
        <v>35</v>
      </c>
      <c r="X2" s="106" t="s">
        <v>36</v>
      </c>
      <c r="Y2" s="106" t="s">
        <v>37</v>
      </c>
      <c r="Z2" s="106" t="s">
        <v>38</v>
      </c>
      <c r="AA2" s="106" t="s">
        <v>39</v>
      </c>
      <c r="AB2" s="106" t="s">
        <v>40</v>
      </c>
      <c r="AC2" s="106" t="s">
        <v>41</v>
      </c>
      <c r="AD2" s="106" t="s">
        <v>42</v>
      </c>
      <c r="AE2" s="106" t="s">
        <v>43</v>
      </c>
      <c r="AF2" s="106" t="s">
        <v>44</v>
      </c>
      <c r="AG2" s="106" t="s">
        <v>45</v>
      </c>
      <c r="AH2" s="106" t="s">
        <v>51</v>
      </c>
      <c r="AI2" s="106" t="s">
        <v>73</v>
      </c>
      <c r="AJ2" s="106" t="s">
        <v>74</v>
      </c>
      <c r="AK2" s="106" t="s">
        <v>75</v>
      </c>
      <c r="AL2" s="106" t="s">
        <v>78</v>
      </c>
    </row>
    <row r="3" spans="1:58" s="99" customFormat="1" ht="12" customHeight="1" x14ac:dyDescent="0.2">
      <c r="A3" s="180"/>
      <c r="B3" s="180"/>
      <c r="C3" s="180"/>
      <c r="D3" s="180"/>
      <c r="E3" s="180"/>
      <c r="F3" s="180"/>
      <c r="G3" s="180"/>
      <c r="H3" s="238" t="s">
        <v>67</v>
      </c>
      <c r="I3" s="238"/>
      <c r="J3" s="238" t="s">
        <v>66</v>
      </c>
      <c r="K3" s="238"/>
      <c r="L3" s="238"/>
      <c r="M3" s="238"/>
      <c r="N3" s="238" t="s">
        <v>60</v>
      </c>
      <c r="O3" s="238"/>
      <c r="P3" s="238"/>
      <c r="Q3" s="238"/>
      <c r="R3" s="238" t="s">
        <v>61</v>
      </c>
      <c r="S3" s="238"/>
      <c r="T3" s="238"/>
      <c r="U3" s="238"/>
      <c r="V3" s="238" t="s">
        <v>62</v>
      </c>
      <c r="W3" s="238"/>
      <c r="X3" s="238"/>
      <c r="Y3" s="238"/>
      <c r="Z3" s="181" t="s">
        <v>63</v>
      </c>
      <c r="AA3" s="181"/>
      <c r="AB3" s="181" t="s">
        <v>63</v>
      </c>
      <c r="AC3" s="181"/>
      <c r="AD3" s="181" t="s">
        <v>64</v>
      </c>
      <c r="AE3" s="238" t="s">
        <v>64</v>
      </c>
      <c r="AF3" s="238"/>
      <c r="AG3" s="238"/>
      <c r="AH3" s="238" t="s">
        <v>65</v>
      </c>
      <c r="AI3" s="238"/>
      <c r="AJ3" s="238"/>
      <c r="AK3" s="238"/>
      <c r="AL3" s="238" t="s">
        <v>77</v>
      </c>
      <c r="AM3" s="238"/>
      <c r="AN3" s="238"/>
      <c r="AO3" s="238"/>
      <c r="AP3" s="238" t="s">
        <v>80</v>
      </c>
      <c r="AQ3" s="238"/>
      <c r="AR3" s="238"/>
      <c r="AS3" s="238"/>
      <c r="AT3" s="238" t="s">
        <v>92</v>
      </c>
      <c r="AU3" s="238"/>
      <c r="AV3" s="238"/>
      <c r="AW3" s="238"/>
      <c r="AX3" s="238" t="s">
        <v>135</v>
      </c>
      <c r="AY3" s="238"/>
      <c r="AZ3" s="100"/>
    </row>
    <row r="4" spans="1:58" s="197" customFormat="1" ht="12" customHeight="1" x14ac:dyDescent="0.2">
      <c r="A4" s="102"/>
      <c r="B4" s="206" t="s">
        <v>65</v>
      </c>
      <c r="C4" s="206" t="s">
        <v>77</v>
      </c>
      <c r="D4" s="206" t="s">
        <v>80</v>
      </c>
      <c r="E4" s="206" t="s">
        <v>92</v>
      </c>
      <c r="F4" s="206"/>
      <c r="G4" s="102"/>
      <c r="H4" s="103" t="s">
        <v>48</v>
      </c>
      <c r="I4" s="103" t="s">
        <v>49</v>
      </c>
      <c r="J4" s="103" t="s">
        <v>46</v>
      </c>
      <c r="K4" s="103" t="s">
        <v>47</v>
      </c>
      <c r="L4" s="103" t="s">
        <v>48</v>
      </c>
      <c r="M4" s="103" t="s">
        <v>49</v>
      </c>
      <c r="N4" s="103" t="s">
        <v>46</v>
      </c>
      <c r="O4" s="103" t="s">
        <v>47</v>
      </c>
      <c r="P4" s="103" t="s">
        <v>48</v>
      </c>
      <c r="Q4" s="103" t="s">
        <v>49</v>
      </c>
      <c r="R4" s="103" t="s">
        <v>46</v>
      </c>
      <c r="S4" s="103" t="s">
        <v>47</v>
      </c>
      <c r="T4" s="103" t="s">
        <v>48</v>
      </c>
      <c r="U4" s="103" t="s">
        <v>49</v>
      </c>
      <c r="V4" s="103" t="s">
        <v>46</v>
      </c>
      <c r="W4" s="103" t="s">
        <v>47</v>
      </c>
      <c r="X4" s="103" t="s">
        <v>48</v>
      </c>
      <c r="Y4" s="103" t="s">
        <v>49</v>
      </c>
      <c r="Z4" s="103" t="s">
        <v>46</v>
      </c>
      <c r="AA4" s="103" t="s">
        <v>47</v>
      </c>
      <c r="AB4" s="103" t="s">
        <v>48</v>
      </c>
      <c r="AC4" s="103" t="s">
        <v>49</v>
      </c>
      <c r="AD4" s="103" t="s">
        <v>46</v>
      </c>
      <c r="AE4" s="103" t="s">
        <v>47</v>
      </c>
      <c r="AF4" s="103" t="s">
        <v>48</v>
      </c>
      <c r="AG4" s="103" t="s">
        <v>49</v>
      </c>
      <c r="AH4" s="103" t="s">
        <v>46</v>
      </c>
      <c r="AI4" s="103" t="s">
        <v>47</v>
      </c>
      <c r="AJ4" s="103" t="s">
        <v>48</v>
      </c>
      <c r="AK4" s="103" t="s">
        <v>49</v>
      </c>
      <c r="AL4" s="103" t="s">
        <v>46</v>
      </c>
      <c r="AM4" s="103" t="s">
        <v>47</v>
      </c>
      <c r="AN4" s="103" t="s">
        <v>48</v>
      </c>
      <c r="AO4" s="103" t="s">
        <v>49</v>
      </c>
      <c r="AP4" s="103" t="s">
        <v>46</v>
      </c>
      <c r="AQ4" s="103" t="s">
        <v>47</v>
      </c>
      <c r="AR4" s="103" t="s">
        <v>48</v>
      </c>
      <c r="AS4" s="103" t="s">
        <v>49</v>
      </c>
      <c r="AT4" s="103" t="s">
        <v>46</v>
      </c>
      <c r="AU4" s="103" t="s">
        <v>47</v>
      </c>
      <c r="AV4" s="103" t="s">
        <v>48</v>
      </c>
      <c r="AW4" s="103" t="s">
        <v>49</v>
      </c>
      <c r="AX4" s="103" t="s">
        <v>46</v>
      </c>
      <c r="AY4" s="103" t="s">
        <v>47</v>
      </c>
      <c r="AZ4" s="207"/>
    </row>
    <row r="5" spans="1:58" s="113" customFormat="1" ht="18" customHeight="1" x14ac:dyDescent="0.2">
      <c r="A5" s="85" t="s">
        <v>97</v>
      </c>
      <c r="B5" s="85">
        <v>5.1878598625475281</v>
      </c>
      <c r="C5" s="85">
        <v>4.7810002914462801</v>
      </c>
      <c r="D5" s="85">
        <v>3.8630237568656467</v>
      </c>
      <c r="E5" s="85">
        <v>6.0901445528844134</v>
      </c>
      <c r="F5" s="85"/>
      <c r="G5" s="85"/>
      <c r="H5" s="86"/>
      <c r="I5" s="86"/>
      <c r="J5" s="86"/>
      <c r="K5" s="86"/>
      <c r="L5" s="138" t="e">
        <v>#DIV/0!</v>
      </c>
      <c r="M5" s="138" t="e">
        <v>#DIV/0!</v>
      </c>
      <c r="N5" s="138">
        <v>7.6149675302680908</v>
      </c>
      <c r="O5" s="138">
        <v>4.1682634606247548</v>
      </c>
      <c r="P5" s="138">
        <v>5.6020589216595695</v>
      </c>
      <c r="Q5" s="138">
        <v>5.0644026965913636</v>
      </c>
      <c r="R5" s="138">
        <v>7.6394779045687145</v>
      </c>
      <c r="S5" s="138">
        <v>11.49965936091224</v>
      </c>
      <c r="T5" s="138">
        <v>11.11187859646121</v>
      </c>
      <c r="U5" s="138">
        <v>7.6815142260413305</v>
      </c>
      <c r="V5" s="138">
        <v>7.7831394344724414</v>
      </c>
      <c r="W5" s="138">
        <v>4.5837206504651729</v>
      </c>
      <c r="X5" s="138">
        <v>1.6028529344923381</v>
      </c>
      <c r="Y5" s="138">
        <v>1.1442486851205524</v>
      </c>
      <c r="Z5" s="138">
        <v>4.8410090098855107</v>
      </c>
      <c r="AA5" s="138">
        <v>1.4296281283525447</v>
      </c>
      <c r="AB5" s="138">
        <v>3.3742340443430274</v>
      </c>
      <c r="AC5" s="138">
        <v>4.5610707154173591</v>
      </c>
      <c r="AD5" s="138">
        <v>3.8535934633882496</v>
      </c>
      <c r="AE5" s="138">
        <v>3.9321021791834498</v>
      </c>
      <c r="AF5" s="138">
        <v>5.7426903431630372</v>
      </c>
      <c r="AG5" s="138">
        <v>7.0274700695711401</v>
      </c>
      <c r="AH5" s="138">
        <v>1.5090151675690722</v>
      </c>
      <c r="AI5" s="138">
        <v>8.6122619931428233</v>
      </c>
      <c r="AJ5" s="138">
        <v>5.718335474956393</v>
      </c>
      <c r="AK5" s="138">
        <v>5.4091094217375568</v>
      </c>
      <c r="AL5" s="138">
        <v>6.2688847274700255</v>
      </c>
      <c r="AM5" s="138">
        <v>5.4243698496301063</v>
      </c>
      <c r="AN5" s="138">
        <v>4.1402936468893037</v>
      </c>
      <c r="AO5" s="138">
        <v>3.21978028360701</v>
      </c>
      <c r="AP5" s="138">
        <v>2.0051099818812146</v>
      </c>
      <c r="AQ5" s="138">
        <v>2.6592486670198312</v>
      </c>
      <c r="AR5" s="138">
        <v>4.461751715684481</v>
      </c>
      <c r="AS5" s="138">
        <v>6.4598949935843253</v>
      </c>
      <c r="AT5" s="138">
        <v>6.7615257860322187</v>
      </c>
      <c r="AU5" s="138">
        <v>5.9214932197211523</v>
      </c>
      <c r="AV5" s="138">
        <v>6.7959677272644958</v>
      </c>
      <c r="AW5" s="138">
        <v>4.9323291414329118</v>
      </c>
      <c r="AX5" s="138">
        <v>6.2014745856613818</v>
      </c>
      <c r="AY5" s="138">
        <v>6.5712212381303203</v>
      </c>
      <c r="AZ5" s="157"/>
      <c r="BA5" s="158"/>
    </row>
    <row r="6" spans="1:58" s="191" customFormat="1" ht="17.100000000000001" customHeight="1" x14ac:dyDescent="0.2">
      <c r="A6" s="209" t="s">
        <v>96</v>
      </c>
      <c r="B6" s="209">
        <v>2.345716238859552</v>
      </c>
      <c r="C6" s="209">
        <v>2.8093306565000642</v>
      </c>
      <c r="D6" s="209">
        <v>1.6102504544909246</v>
      </c>
      <c r="E6" s="209">
        <v>3.8120899271694375</v>
      </c>
      <c r="F6" s="209"/>
      <c r="G6" s="209"/>
      <c r="H6" s="210"/>
      <c r="I6" s="210"/>
      <c r="J6" s="210"/>
      <c r="K6" s="210"/>
      <c r="L6" s="223" t="e">
        <v>#DIV/0!</v>
      </c>
      <c r="M6" s="223" t="e">
        <v>#DIV/0!</v>
      </c>
      <c r="N6" s="223">
        <v>5.4932272347487654</v>
      </c>
      <c r="O6" s="223">
        <v>3.4083523557393525</v>
      </c>
      <c r="P6" s="223">
        <v>-0.2809147620601915</v>
      </c>
      <c r="Q6" s="223">
        <v>1.8769728348782655</v>
      </c>
      <c r="R6" s="223">
        <v>2.2896474169247671</v>
      </c>
      <c r="S6" s="223">
        <v>2.8657515595122529</v>
      </c>
      <c r="T6" s="223">
        <v>6.0148623993847794</v>
      </c>
      <c r="U6" s="223">
        <v>2.0880062111112707</v>
      </c>
      <c r="V6" s="223">
        <v>7.192324159917618</v>
      </c>
      <c r="W6" s="223">
        <v>5.9136112901196469</v>
      </c>
      <c r="X6" s="223">
        <v>-5.9411245302585458</v>
      </c>
      <c r="Y6" s="223">
        <v>-6.8700249813196113</v>
      </c>
      <c r="Z6" s="223">
        <v>9.7954815754754279</v>
      </c>
      <c r="AA6" s="223">
        <v>-6.2595544856653085</v>
      </c>
      <c r="AB6" s="223">
        <v>1.783492184158364</v>
      </c>
      <c r="AC6" s="223">
        <v>-0.51611691398317783</v>
      </c>
      <c r="AD6" s="223">
        <v>-0.35272888037396477</v>
      </c>
      <c r="AE6" s="223">
        <v>0.63868502181683162</v>
      </c>
      <c r="AF6" s="223">
        <v>2.3170982295971143</v>
      </c>
      <c r="AG6" s="223">
        <v>9.594421953246691</v>
      </c>
      <c r="AH6" s="223">
        <v>-6.6510209462813048</v>
      </c>
      <c r="AI6" s="223">
        <v>13.207721033285313</v>
      </c>
      <c r="AJ6" s="223">
        <v>1.625425628681354</v>
      </c>
      <c r="AK6" s="223">
        <v>5.5112706262107736</v>
      </c>
      <c r="AL6" s="223">
        <v>4.3174542873442245</v>
      </c>
      <c r="AM6" s="223">
        <v>4.7996946618868996</v>
      </c>
      <c r="AN6" s="223">
        <v>3.3476397848055672</v>
      </c>
      <c r="AO6" s="223">
        <v>-1.3141624537327701</v>
      </c>
      <c r="AP6" s="223">
        <v>-2.0136614740062675</v>
      </c>
      <c r="AQ6" s="224">
        <v>-2.0408599566938079</v>
      </c>
      <c r="AR6" s="223">
        <v>4.6776156779104516</v>
      </c>
      <c r="AS6" s="223">
        <v>7.5935763903640652</v>
      </c>
      <c r="AT6" s="223">
        <v>7.9132070461887416</v>
      </c>
      <c r="AU6" s="223">
        <v>3.2506396827407746</v>
      </c>
      <c r="AV6" s="223">
        <v>1.6174536639744996</v>
      </c>
      <c r="AW6" s="223">
        <v>1.1980324202407244</v>
      </c>
      <c r="AX6" s="223">
        <v>3.1294292375667609</v>
      </c>
      <c r="AY6" s="223">
        <v>4.5067228050253094</v>
      </c>
      <c r="AZ6" s="225"/>
      <c r="BA6" s="225"/>
    </row>
    <row r="7" spans="1:58" s="121" customFormat="1" ht="17.100000000000001" customHeight="1" x14ac:dyDescent="0.2">
      <c r="A7" s="77" t="s">
        <v>1</v>
      </c>
      <c r="B7" s="116">
        <v>3.9957005556021441</v>
      </c>
      <c r="C7" s="116">
        <v>7.938980169867671</v>
      </c>
      <c r="D7" s="116">
        <v>7.6661274853501604</v>
      </c>
      <c r="E7" s="116">
        <v>4.5671667701641994</v>
      </c>
      <c r="F7" s="116"/>
      <c r="G7" s="77"/>
      <c r="H7" s="89"/>
      <c r="I7" s="89"/>
      <c r="J7" s="89"/>
      <c r="K7" s="89"/>
      <c r="L7" s="75" t="e">
        <v>#DIV/0!</v>
      </c>
      <c r="M7" s="75" t="e">
        <v>#DIV/0!</v>
      </c>
      <c r="N7" s="75">
        <v>-16.035445514157566</v>
      </c>
      <c r="O7" s="75">
        <v>-15.057032312512298</v>
      </c>
      <c r="P7" s="75">
        <v>-24.832585796106365</v>
      </c>
      <c r="Q7" s="75">
        <v>-4.0776159503813521</v>
      </c>
      <c r="R7" s="75">
        <v>11.915791416535559</v>
      </c>
      <c r="S7" s="75">
        <v>-10.443385472809741</v>
      </c>
      <c r="T7" s="75">
        <v>38.873816597004328</v>
      </c>
      <c r="U7" s="75">
        <v>-16.417856918777041</v>
      </c>
      <c r="V7" s="75">
        <v>34.757156653764639</v>
      </c>
      <c r="W7" s="75">
        <v>9.0318921247060544</v>
      </c>
      <c r="X7" s="75">
        <v>3.8052789899056805</v>
      </c>
      <c r="Y7" s="75">
        <v>0.4486697903749004</v>
      </c>
      <c r="Z7" s="75">
        <v>-20.118083527450427</v>
      </c>
      <c r="AA7" s="75">
        <v>1.6524080208356828</v>
      </c>
      <c r="AB7" s="75">
        <v>0.6706636057490778</v>
      </c>
      <c r="AC7" s="75">
        <v>12.43556806467474</v>
      </c>
      <c r="AD7" s="75">
        <v>8.8185140879775137</v>
      </c>
      <c r="AE7" s="75">
        <v>1.3229028283814781</v>
      </c>
      <c r="AF7" s="75">
        <v>-1.1544287548200916</v>
      </c>
      <c r="AG7" s="75">
        <v>-5.8697873312520628</v>
      </c>
      <c r="AH7" s="75">
        <v>4.0768165796435829</v>
      </c>
      <c r="AI7" s="75">
        <v>-1.936582805311271</v>
      </c>
      <c r="AJ7" s="75">
        <v>2.5179658396510041</v>
      </c>
      <c r="AK7" s="75">
        <v>10.489516706148683</v>
      </c>
      <c r="AL7" s="75">
        <v>16.075732703147949</v>
      </c>
      <c r="AM7" s="75">
        <v>8.5414004840742344</v>
      </c>
      <c r="AN7" s="75">
        <v>8.6020837683832507</v>
      </c>
      <c r="AO7" s="75">
        <v>2.3214917666532831</v>
      </c>
      <c r="AP7" s="75">
        <v>-8.2250311814558117</v>
      </c>
      <c r="AQ7" s="75">
        <v>23.307086914302566</v>
      </c>
      <c r="AR7" s="75">
        <v>0.15942881918875607</v>
      </c>
      <c r="AS7" s="75">
        <v>10.711623929373438</v>
      </c>
      <c r="AT7" s="75">
        <v>22.636894585383271</v>
      </c>
      <c r="AU7" s="75">
        <v>-4.1702272930666311</v>
      </c>
      <c r="AV7" s="75">
        <v>5.4731711570674468</v>
      </c>
      <c r="AW7" s="75">
        <v>2.4741938357481175</v>
      </c>
      <c r="AX7" s="75">
        <v>4.1781452463156787</v>
      </c>
      <c r="AY7" s="75">
        <v>6.3611145491913712</v>
      </c>
      <c r="AZ7" s="159"/>
      <c r="BA7" s="159"/>
    </row>
    <row r="8" spans="1:58" s="121" customFormat="1" ht="17.100000000000001" customHeight="1" x14ac:dyDescent="0.2">
      <c r="A8" s="77" t="s">
        <v>2</v>
      </c>
      <c r="B8" s="116">
        <v>2.1958835610922156</v>
      </c>
      <c r="C8" s="116">
        <v>1.2662342846697872</v>
      </c>
      <c r="D8" s="116">
        <v>2.003881758225412</v>
      </c>
      <c r="E8" s="116">
        <v>5.3007313430086356</v>
      </c>
      <c r="F8" s="116"/>
      <c r="G8" s="77"/>
      <c r="H8" s="89"/>
      <c r="I8" s="89"/>
      <c r="J8" s="89"/>
      <c r="K8" s="89"/>
      <c r="L8" s="75" t="e">
        <v>#DIV/0!</v>
      </c>
      <c r="M8" s="75" t="e">
        <v>#DIV/0!</v>
      </c>
      <c r="N8" s="75">
        <v>7.0333906615271724</v>
      </c>
      <c r="O8" s="75">
        <v>7.5981159879666249</v>
      </c>
      <c r="P8" s="75">
        <v>2.9322161020606252</v>
      </c>
      <c r="Q8" s="75">
        <v>1.6738698541870267</v>
      </c>
      <c r="R8" s="75">
        <v>0.7126290249017897</v>
      </c>
      <c r="S8" s="75">
        <v>1.8844726166948655</v>
      </c>
      <c r="T8" s="75">
        <v>1.0925080481249294</v>
      </c>
      <c r="U8" s="75">
        <v>5.2171591241964466</v>
      </c>
      <c r="V8" s="75">
        <v>8.4174043439151589</v>
      </c>
      <c r="W8" s="75">
        <v>8.9753728522390155</v>
      </c>
      <c r="X8" s="75">
        <v>-18.763525512082492</v>
      </c>
      <c r="Y8" s="75">
        <v>-13.162189253933665</v>
      </c>
      <c r="Z8" s="75">
        <v>14.288062675085044</v>
      </c>
      <c r="AA8" s="75">
        <v>-16.116071071945438</v>
      </c>
      <c r="AB8" s="75">
        <v>-5.9602718153555001</v>
      </c>
      <c r="AC8" s="75">
        <v>-5.6904442180642949</v>
      </c>
      <c r="AD8" s="75">
        <v>-2.3810176893231838</v>
      </c>
      <c r="AE8" s="75">
        <v>-0.19113617731447707</v>
      </c>
      <c r="AF8" s="75">
        <v>6.4148481036683913</v>
      </c>
      <c r="AG8" s="75">
        <v>15.225046826375465</v>
      </c>
      <c r="AH8" s="75">
        <v>-11.532385049332284</v>
      </c>
      <c r="AI8" s="75">
        <v>27.340270810462066</v>
      </c>
      <c r="AJ8" s="75">
        <v>4.1221648412138379</v>
      </c>
      <c r="AK8" s="75">
        <v>5.1963210833982254</v>
      </c>
      <c r="AL8" s="75">
        <v>3.1263536960543625</v>
      </c>
      <c r="AM8" s="75">
        <v>3.0445563422691224</v>
      </c>
      <c r="AN8" s="75">
        <v>-0.15812649184981931</v>
      </c>
      <c r="AO8" s="75">
        <v>-2.6098594936651232</v>
      </c>
      <c r="AP8" s="75">
        <v>-1.7891660519912533</v>
      </c>
      <c r="AQ8" s="75">
        <v>-6.5263476841697088</v>
      </c>
      <c r="AR8" s="75">
        <v>12.645128383878923</v>
      </c>
      <c r="AS8" s="75">
        <v>11.389273265940769</v>
      </c>
      <c r="AT8" s="75">
        <v>9.7000615211510812</v>
      </c>
      <c r="AU8" s="75">
        <v>5.3863909660342157</v>
      </c>
      <c r="AV8" s="75">
        <v>1.5332269281185473</v>
      </c>
      <c r="AW8" s="75">
        <v>1.0353650559058902</v>
      </c>
      <c r="AX8" s="75">
        <v>3.1908317653177143</v>
      </c>
      <c r="AY8" s="75">
        <v>3.5857807847890832</v>
      </c>
    </row>
    <row r="9" spans="1:58" s="121" customFormat="1" ht="17.100000000000001" customHeight="1" x14ac:dyDescent="0.2">
      <c r="A9" s="77" t="s">
        <v>3</v>
      </c>
      <c r="B9" s="116">
        <v>2.9330424400428434</v>
      </c>
      <c r="C9" s="116">
        <v>2.7787733383830338</v>
      </c>
      <c r="D9" s="116">
        <v>1.6013912441195988</v>
      </c>
      <c r="E9" s="116">
        <v>1.9648774364072308</v>
      </c>
      <c r="F9" s="116"/>
      <c r="G9" s="77"/>
      <c r="H9" s="89"/>
      <c r="I9" s="89"/>
      <c r="J9" s="89"/>
      <c r="K9" s="89"/>
      <c r="L9" s="75" t="e">
        <v>#DIV/0!</v>
      </c>
      <c r="M9" s="75" t="e">
        <v>#DIV/0!</v>
      </c>
      <c r="N9" s="75">
        <v>2.3828081929006428</v>
      </c>
      <c r="O9" s="75">
        <v>2.3067715122818244</v>
      </c>
      <c r="P9" s="75">
        <v>2.4225987893055745</v>
      </c>
      <c r="Q9" s="75">
        <v>2.3280599745078678</v>
      </c>
      <c r="R9" s="75">
        <v>2.2785161346631888</v>
      </c>
      <c r="S9" s="75">
        <v>2.3784643550901929</v>
      </c>
      <c r="T9" s="75">
        <v>2.3242297367096265</v>
      </c>
      <c r="U9" s="75">
        <v>2.2989599932298876</v>
      </c>
      <c r="V9" s="75">
        <v>2.3395946396800316</v>
      </c>
      <c r="W9" s="75">
        <v>2.3074728352712182</v>
      </c>
      <c r="X9" s="75">
        <v>2.3374314796554607</v>
      </c>
      <c r="Y9" s="75">
        <v>2.3516654865116005</v>
      </c>
      <c r="Z9" s="75">
        <v>2.4164651134251258</v>
      </c>
      <c r="AA9" s="75">
        <v>2.4898323170787107</v>
      </c>
      <c r="AB9" s="75">
        <v>2.451187604616023</v>
      </c>
      <c r="AC9" s="75">
        <v>2.5767735936893521</v>
      </c>
      <c r="AD9" s="75">
        <v>2.6490175046043118</v>
      </c>
      <c r="AE9" s="75">
        <v>2.7694684442884698</v>
      </c>
      <c r="AF9" s="75">
        <v>2.7747601077766193</v>
      </c>
      <c r="AG9" s="75">
        <v>2.8020823068803713</v>
      </c>
      <c r="AH9" s="75">
        <v>2.8266306220477988</v>
      </c>
      <c r="AI9" s="75">
        <v>2.7949999848520646</v>
      </c>
      <c r="AJ9" s="75">
        <v>3.0215661190304166</v>
      </c>
      <c r="AK9" s="75">
        <v>3.0857413230095609</v>
      </c>
      <c r="AL9" s="75">
        <v>2.9880848412250804</v>
      </c>
      <c r="AM9" s="75">
        <v>3.0564453159124483</v>
      </c>
      <c r="AN9" s="75">
        <v>3.2317809718678703</v>
      </c>
      <c r="AO9" s="75">
        <v>1.8510666161986267</v>
      </c>
      <c r="AP9" s="75">
        <v>1.4849763759278822</v>
      </c>
      <c r="AQ9" s="75">
        <v>0.79246025496464423</v>
      </c>
      <c r="AR9" s="75">
        <v>1.0163899503777607</v>
      </c>
      <c r="AS9" s="75">
        <v>3.1109380377033702</v>
      </c>
      <c r="AT9" s="75">
        <v>2.6069943970206122</v>
      </c>
      <c r="AU9" s="75">
        <v>2.7237163097259653</v>
      </c>
      <c r="AV9" s="75">
        <v>1.8523519046029335</v>
      </c>
      <c r="AW9" s="75">
        <v>0.71189303269425519</v>
      </c>
      <c r="AX9" s="75">
        <v>1.3819885418150823</v>
      </c>
      <c r="AY9" s="75">
        <v>0.67052371260918342</v>
      </c>
    </row>
    <row r="10" spans="1:58" s="121" customFormat="1" ht="17.100000000000001" customHeight="1" x14ac:dyDescent="0.2">
      <c r="A10" s="77" t="s">
        <v>4</v>
      </c>
      <c r="B10" s="116">
        <v>17.623475676474555</v>
      </c>
      <c r="C10" s="116">
        <v>-4.6053936763445051</v>
      </c>
      <c r="D10" s="116">
        <v>2.5847349792894825</v>
      </c>
      <c r="E10" s="116">
        <v>6.1319609474024706</v>
      </c>
      <c r="F10" s="116"/>
      <c r="G10" s="77"/>
      <c r="H10" s="89"/>
      <c r="I10" s="89"/>
      <c r="J10" s="89"/>
      <c r="K10" s="89"/>
      <c r="L10" s="75" t="e">
        <v>#DIV/0!</v>
      </c>
      <c r="M10" s="75" t="e">
        <v>#DIV/0!</v>
      </c>
      <c r="N10" s="75">
        <v>1.5428362767172299</v>
      </c>
      <c r="O10" s="75">
        <v>6.7254523622451989</v>
      </c>
      <c r="P10" s="75">
        <v>9.5294957917955614</v>
      </c>
      <c r="Q10" s="75">
        <v>9.5270860022173451</v>
      </c>
      <c r="R10" s="75">
        <v>7.8302189613209894</v>
      </c>
      <c r="S10" s="75">
        <v>6.754796662921958</v>
      </c>
      <c r="T10" s="75">
        <v>-3.5025518828514568</v>
      </c>
      <c r="U10" s="75">
        <v>-3.2238907538097772</v>
      </c>
      <c r="V10" s="75">
        <v>-5.7712033064760693</v>
      </c>
      <c r="W10" s="75">
        <v>-6.9986986857463185</v>
      </c>
      <c r="X10" s="75">
        <v>-50.951701203903824</v>
      </c>
      <c r="Y10" s="75">
        <v>-10.694562572235</v>
      </c>
      <c r="Z10" s="75">
        <v>17.461372693454912</v>
      </c>
      <c r="AA10" s="75">
        <v>-1.0707505923713279</v>
      </c>
      <c r="AB10" s="75">
        <v>-7.3979714808930286</v>
      </c>
      <c r="AC10" s="75">
        <v>0.49313037149121275</v>
      </c>
      <c r="AD10" s="75">
        <v>-9.9638768582265946</v>
      </c>
      <c r="AE10" s="75">
        <v>-9.7188672493029102</v>
      </c>
      <c r="AF10" s="75">
        <v>35.222717419966962</v>
      </c>
      <c r="AG10" s="75">
        <v>22.085922948492033</v>
      </c>
      <c r="AH10" s="75">
        <v>10.825969970536221</v>
      </c>
      <c r="AI10" s="75">
        <v>45.915332388635967</v>
      </c>
      <c r="AJ10" s="75">
        <v>24.999098826187716</v>
      </c>
      <c r="AK10" s="75">
        <v>11.049139970288868</v>
      </c>
      <c r="AL10" s="75">
        <v>-4.619485131348144</v>
      </c>
      <c r="AM10" s="75">
        <v>-8.8344591194888906</v>
      </c>
      <c r="AN10" s="75">
        <v>6.072996053165669</v>
      </c>
      <c r="AO10" s="75">
        <v>-4.8834540836596219</v>
      </c>
      <c r="AP10" s="75">
        <v>-0.25636103841655267</v>
      </c>
      <c r="AQ10" s="75">
        <v>3.3885103640122427</v>
      </c>
      <c r="AR10" s="75">
        <v>10.100306813445069</v>
      </c>
      <c r="AS10" s="75">
        <v>3.9995117772868127</v>
      </c>
      <c r="AT10" s="75">
        <v>7.8148723056120861</v>
      </c>
      <c r="AU10" s="75">
        <v>3.5114294390877765</v>
      </c>
      <c r="AV10" s="75">
        <v>4.7777307343407793</v>
      </c>
      <c r="AW10" s="75">
        <v>5.8202656744292813</v>
      </c>
      <c r="AX10" s="75">
        <v>3.9371476769184177</v>
      </c>
      <c r="AY10" s="75">
        <v>3.3921630108640466</v>
      </c>
      <c r="AZ10" s="89"/>
    </row>
    <row r="11" spans="1:58" s="121" customFormat="1" ht="17.100000000000001" customHeight="1" x14ac:dyDescent="0.2">
      <c r="A11" s="77" t="s">
        <v>5</v>
      </c>
      <c r="B11" s="116">
        <v>1.6606621374889441</v>
      </c>
      <c r="C11" s="116">
        <v>4.7495611305627961</v>
      </c>
      <c r="D11" s="116">
        <v>-2.2841537804505929</v>
      </c>
      <c r="E11" s="116">
        <v>2.5467328943752365</v>
      </c>
      <c r="F11" s="116"/>
      <c r="G11" s="77"/>
      <c r="H11" s="89"/>
      <c r="I11" s="89"/>
      <c r="J11" s="89"/>
      <c r="K11" s="89"/>
      <c r="L11" s="75" t="e">
        <v>#DIV/0!</v>
      </c>
      <c r="M11" s="75" t="e">
        <v>#DIV/0!</v>
      </c>
      <c r="N11" s="75">
        <v>10.960817260230815</v>
      </c>
      <c r="O11" s="75">
        <v>6.8241517804228824</v>
      </c>
      <c r="P11" s="75">
        <v>-1.5044928409404301</v>
      </c>
      <c r="Q11" s="75">
        <v>6.7622551084814519</v>
      </c>
      <c r="R11" s="75">
        <v>9.6139537226368041</v>
      </c>
      <c r="S11" s="75">
        <v>17.063044595696564</v>
      </c>
      <c r="T11" s="75">
        <v>11.763508366155161</v>
      </c>
      <c r="U11" s="75">
        <v>5.1491749598100878</v>
      </c>
      <c r="V11" s="75">
        <v>-9.6006449355834356E-2</v>
      </c>
      <c r="W11" s="75">
        <v>1.0120844973771748</v>
      </c>
      <c r="X11" s="75">
        <v>5.5035075359671337</v>
      </c>
      <c r="Y11" s="75">
        <v>-1.2797477798883183</v>
      </c>
      <c r="Z11" s="75">
        <v>7.5984517762114789</v>
      </c>
      <c r="AA11" s="75">
        <v>9.4311240416761208</v>
      </c>
      <c r="AB11" s="75">
        <v>15.435739133145997</v>
      </c>
      <c r="AC11" s="75">
        <v>11.761517361092899</v>
      </c>
      <c r="AD11" s="75">
        <v>6.0359066679934736</v>
      </c>
      <c r="AE11" s="75">
        <v>1.8031749563568011</v>
      </c>
      <c r="AF11" s="75">
        <v>-0.90601567230350621</v>
      </c>
      <c r="AG11" s="75">
        <v>7.7812037313864879</v>
      </c>
      <c r="AH11" s="75">
        <v>4.7608695076499341</v>
      </c>
      <c r="AI11" s="75">
        <v>-1.0815760288890086</v>
      </c>
      <c r="AJ11" s="75">
        <v>-2.8724850710225347</v>
      </c>
      <c r="AK11" s="75">
        <v>5.9393408100466116</v>
      </c>
      <c r="AL11" s="75">
        <v>6.862329072157336</v>
      </c>
      <c r="AM11" s="75">
        <v>11.995085006976858</v>
      </c>
      <c r="AN11" s="75">
        <v>5.4026163088254364</v>
      </c>
      <c r="AO11" s="75">
        <v>-3.9947750813390082</v>
      </c>
      <c r="AP11" s="75">
        <v>-4.7471511626502654</v>
      </c>
      <c r="AQ11" s="75">
        <v>-5.2708571022725632</v>
      </c>
      <c r="AR11" s="75">
        <v>-0.52939850184838821</v>
      </c>
      <c r="AS11" s="75">
        <v>1.3954860009319336</v>
      </c>
      <c r="AT11" s="75">
        <v>3.1188734237930449</v>
      </c>
      <c r="AU11" s="75">
        <v>4.9670789377888491</v>
      </c>
      <c r="AV11" s="75">
        <v>1.4535521467375245</v>
      </c>
      <c r="AW11" s="75">
        <v>0.87566498114912683</v>
      </c>
      <c r="AX11" s="75">
        <v>2.1787033566149638</v>
      </c>
      <c r="AY11" s="75">
        <v>7.7751032581550028</v>
      </c>
    </row>
    <row r="12" spans="1:58" s="121" customFormat="1" ht="17.100000000000001" customHeight="1" x14ac:dyDescent="0.2">
      <c r="A12" s="77" t="s">
        <v>6</v>
      </c>
      <c r="B12" s="116">
        <v>1.469505577177177</v>
      </c>
      <c r="C12" s="116">
        <v>4.8035634793928583</v>
      </c>
      <c r="D12" s="116">
        <v>1.6635789968993286</v>
      </c>
      <c r="E12" s="116">
        <v>-2.0747713537111245</v>
      </c>
      <c r="F12" s="116"/>
      <c r="G12" s="77"/>
      <c r="H12" s="89"/>
      <c r="I12" s="89"/>
      <c r="J12" s="89"/>
      <c r="K12" s="89"/>
      <c r="L12" s="75" t="e">
        <v>#DIV/0!</v>
      </c>
      <c r="M12" s="75" t="e">
        <v>#DIV/0!</v>
      </c>
      <c r="N12" s="75">
        <v>1.4937749390707467</v>
      </c>
      <c r="O12" s="75">
        <v>-0.91206142439448357</v>
      </c>
      <c r="P12" s="75">
        <v>7.8779016105822164</v>
      </c>
      <c r="Q12" s="75">
        <v>1.7695993724800685</v>
      </c>
      <c r="R12" s="75">
        <v>-2.1720124895090898</v>
      </c>
      <c r="S12" s="75">
        <v>-0.35991017419745308</v>
      </c>
      <c r="T12" s="75">
        <v>1.066249149883447</v>
      </c>
      <c r="U12" s="75">
        <v>-1.3403899741855518</v>
      </c>
      <c r="V12" s="75">
        <v>0.8323511989670962</v>
      </c>
      <c r="W12" s="75">
        <v>-0.29963305421016884</v>
      </c>
      <c r="X12" s="75">
        <v>3.9247499388284979</v>
      </c>
      <c r="Y12" s="75">
        <v>0.48531004322476257</v>
      </c>
      <c r="Z12" s="75">
        <v>4.3383708846701063</v>
      </c>
      <c r="AA12" s="75">
        <v>4.276392273101437</v>
      </c>
      <c r="AB12" s="75">
        <v>-1.0411429214327028</v>
      </c>
      <c r="AC12" s="75">
        <v>-21.845162929347328</v>
      </c>
      <c r="AD12" s="75">
        <v>-1.8026986315607951</v>
      </c>
      <c r="AE12" s="75">
        <v>-4.0315887532535228</v>
      </c>
      <c r="AF12" s="75">
        <v>-2.8616089282897494</v>
      </c>
      <c r="AG12" s="75">
        <v>22.240634677960557</v>
      </c>
      <c r="AH12" s="75">
        <v>-1.6742498277341755</v>
      </c>
      <c r="AI12" s="75">
        <v>2.6124648253100791</v>
      </c>
      <c r="AJ12" s="75">
        <v>-1.5206236662152595</v>
      </c>
      <c r="AK12" s="75">
        <v>6.7247036818217198</v>
      </c>
      <c r="AL12" s="75">
        <v>6.3602510019802994</v>
      </c>
      <c r="AM12" s="75">
        <v>1.1143953084558733</v>
      </c>
      <c r="AN12" s="75">
        <v>8.279016725108356</v>
      </c>
      <c r="AO12" s="75">
        <v>3.7069205375225733</v>
      </c>
      <c r="AP12" s="75">
        <v>-0.26657820410858069</v>
      </c>
      <c r="AQ12" s="75">
        <v>4.0435436898330623</v>
      </c>
      <c r="AR12" s="75">
        <v>0.85975379043943256</v>
      </c>
      <c r="AS12" s="75">
        <v>1.9993216043114881</v>
      </c>
      <c r="AT12" s="75">
        <v>-1.4208454279859506</v>
      </c>
      <c r="AU12" s="75">
        <v>-5.7641874499382073</v>
      </c>
      <c r="AV12" s="75">
        <v>-3.944846335228136</v>
      </c>
      <c r="AW12" s="75">
        <v>2.9906950902582219</v>
      </c>
      <c r="AX12" s="75">
        <v>10.484554496481181</v>
      </c>
      <c r="AY12" s="75">
        <v>13.347314151432732</v>
      </c>
    </row>
    <row r="13" spans="1:58" s="191" customFormat="1" ht="17.100000000000001" customHeight="1" x14ac:dyDescent="0.2">
      <c r="A13" s="209" t="s">
        <v>93</v>
      </c>
      <c r="B13" s="209">
        <v>7.7536548000414651</v>
      </c>
      <c r="C13" s="209">
        <v>4.5526067405484039</v>
      </c>
      <c r="D13" s="209">
        <v>3.3963427844845295</v>
      </c>
      <c r="E13" s="209">
        <v>6.1239607506704319</v>
      </c>
      <c r="F13" s="209"/>
      <c r="G13" s="209"/>
      <c r="H13" s="210"/>
      <c r="I13" s="210"/>
      <c r="J13" s="210"/>
      <c r="K13" s="210"/>
      <c r="L13" s="223" t="e">
        <v>#DIV/0!</v>
      </c>
      <c r="M13" s="223" t="e">
        <v>#DIV/0!</v>
      </c>
      <c r="N13" s="223">
        <v>10.383157711197866</v>
      </c>
      <c r="O13" s="223">
        <v>8.3616609569848066</v>
      </c>
      <c r="P13" s="223">
        <v>9.3553821232961631</v>
      </c>
      <c r="Q13" s="223">
        <v>3.5833586919297611</v>
      </c>
      <c r="R13" s="223">
        <v>6.196580501896265</v>
      </c>
      <c r="S13" s="223">
        <v>7.6625290293523385</v>
      </c>
      <c r="T13" s="223">
        <v>14.392898189326765</v>
      </c>
      <c r="U13" s="223">
        <v>17.060968298333144</v>
      </c>
      <c r="V13" s="223">
        <v>11.032962700489346</v>
      </c>
      <c r="W13" s="223">
        <v>1.9749964830608757</v>
      </c>
      <c r="X13" s="223">
        <v>-0.23024689035618939</v>
      </c>
      <c r="Y13" s="223">
        <v>7.1367223022233972E-2</v>
      </c>
      <c r="Z13" s="223">
        <v>-1.4782685511006366</v>
      </c>
      <c r="AA13" s="223">
        <v>4.2455503739119216</v>
      </c>
      <c r="AB13" s="223">
        <v>0.50555150934012971</v>
      </c>
      <c r="AC13" s="223">
        <v>5.361147166848812</v>
      </c>
      <c r="AD13" s="223">
        <v>4.2589566446372906</v>
      </c>
      <c r="AE13" s="223">
        <v>6.1124745610892095</v>
      </c>
      <c r="AF13" s="223">
        <v>7.2466551708329385</v>
      </c>
      <c r="AG13" s="223">
        <v>7.6802018166335584</v>
      </c>
      <c r="AH13" s="223">
        <v>9.235451244849525</v>
      </c>
      <c r="AI13" s="223">
        <v>6.845404385678</v>
      </c>
      <c r="AJ13" s="223">
        <v>9.8086432829612278</v>
      </c>
      <c r="AK13" s="223">
        <v>5.3419697751598161</v>
      </c>
      <c r="AL13" s="223">
        <v>4.860840518738474</v>
      </c>
      <c r="AM13" s="223">
        <v>5.0345767741525105</v>
      </c>
      <c r="AN13" s="223">
        <v>4.5844499018928841</v>
      </c>
      <c r="AO13" s="223">
        <v>3.7659915178527292</v>
      </c>
      <c r="AP13" s="223">
        <v>4.2489222283097927</v>
      </c>
      <c r="AQ13" s="223">
        <v>4.3207948325609813</v>
      </c>
      <c r="AR13" s="223">
        <v>1.9867779239961747</v>
      </c>
      <c r="AS13" s="223">
        <v>3.0624994336562184</v>
      </c>
      <c r="AT13" s="223">
        <v>4.5120223804510529</v>
      </c>
      <c r="AU13" s="223">
        <v>6.0652782076549006</v>
      </c>
      <c r="AV13" s="223">
        <v>7.5084123597481067</v>
      </c>
      <c r="AW13" s="223">
        <v>6.399568785962706</v>
      </c>
      <c r="AX13" s="223">
        <v>6.4735715514234959</v>
      </c>
      <c r="AY13" s="223">
        <v>3.5072519245421763</v>
      </c>
    </row>
    <row r="14" spans="1:58" s="121" customFormat="1" ht="17.100000000000001" customHeight="1" x14ac:dyDescent="0.2">
      <c r="A14" s="77" t="s">
        <v>8</v>
      </c>
      <c r="B14" s="116">
        <v>18.058674497319839</v>
      </c>
      <c r="C14" s="116">
        <v>12.424053313175666</v>
      </c>
      <c r="D14" s="116">
        <v>-5.7257821675224641</v>
      </c>
      <c r="E14" s="116">
        <v>26.100136869158263</v>
      </c>
      <c r="F14" s="116"/>
      <c r="G14" s="77"/>
      <c r="H14" s="89"/>
      <c r="I14" s="89"/>
      <c r="J14" s="89"/>
      <c r="K14" s="89"/>
      <c r="L14" s="75" t="e">
        <v>#DIV/0!</v>
      </c>
      <c r="M14" s="75" t="e">
        <v>#DIV/0!</v>
      </c>
      <c r="N14" s="75">
        <v>-14.883421672255581</v>
      </c>
      <c r="O14" s="75">
        <v>23.456880584922835</v>
      </c>
      <c r="P14" s="75">
        <v>5.8037343938323493</v>
      </c>
      <c r="Q14" s="75">
        <v>24.201435614894717</v>
      </c>
      <c r="R14" s="75">
        <v>31.99051313753516</v>
      </c>
      <c r="S14" s="75">
        <v>16.424840457275501</v>
      </c>
      <c r="T14" s="75">
        <v>40.327252989496287</v>
      </c>
      <c r="U14" s="75">
        <v>29.263238046215779</v>
      </c>
      <c r="V14" s="75">
        <v>2.7180107975556034</v>
      </c>
      <c r="W14" s="75">
        <v>-15.205766322192083</v>
      </c>
      <c r="X14" s="75">
        <v>-10.416688921407335</v>
      </c>
      <c r="Y14" s="75">
        <v>1.0289104702553731</v>
      </c>
      <c r="Z14" s="75">
        <v>18.264514149416101</v>
      </c>
      <c r="AA14" s="75">
        <v>24.054229871024503</v>
      </c>
      <c r="AB14" s="75">
        <v>7.5178048385052376</v>
      </c>
      <c r="AC14" s="75">
        <v>-0.68858445795255685</v>
      </c>
      <c r="AD14" s="75">
        <v>3.4843572693208813</v>
      </c>
      <c r="AE14" s="75">
        <v>0.44890099269292438</v>
      </c>
      <c r="AF14" s="75">
        <v>2.1383152269230488</v>
      </c>
      <c r="AG14" s="75">
        <v>16.301149995043708</v>
      </c>
      <c r="AH14" s="75">
        <v>8.7230958617096945</v>
      </c>
      <c r="AI14" s="75">
        <v>23.041580901066606</v>
      </c>
      <c r="AJ14" s="75">
        <v>24.597192310808147</v>
      </c>
      <c r="AK14" s="75">
        <v>16.922711840560979</v>
      </c>
      <c r="AL14" s="75">
        <v>22.368114496353186</v>
      </c>
      <c r="AM14" s="75">
        <v>32.04654706973713</v>
      </c>
      <c r="AN14" s="75">
        <v>-3.3693710152586709</v>
      </c>
      <c r="AO14" s="75">
        <v>1.9501905520760365</v>
      </c>
      <c r="AP14" s="75">
        <v>-2.8033749327157409</v>
      </c>
      <c r="AQ14" s="75">
        <v>-19.966343430738075</v>
      </c>
      <c r="AR14" s="75">
        <v>2.1210188093132576</v>
      </c>
      <c r="AS14" s="75">
        <v>2.6772758223714277E-4</v>
      </c>
      <c r="AT14" s="75">
        <v>16.16973993152444</v>
      </c>
      <c r="AU14" s="75">
        <v>36.312233928949823</v>
      </c>
      <c r="AV14" s="75">
        <v>33.014484287094369</v>
      </c>
      <c r="AW14" s="75">
        <v>20.796514313536552</v>
      </c>
      <c r="AX14" s="75">
        <v>7.5380693532316689</v>
      </c>
      <c r="AY14" s="75">
        <v>-8.5056902768459235</v>
      </c>
    </row>
    <row r="15" spans="1:58" s="121" customFormat="1" ht="17.100000000000001" customHeight="1" x14ac:dyDescent="0.2">
      <c r="A15" s="90" t="s">
        <v>9</v>
      </c>
      <c r="B15" s="116">
        <v>11.633422393871772</v>
      </c>
      <c r="C15" s="116">
        <v>0.59506005104073001</v>
      </c>
      <c r="D15" s="116">
        <v>2.1957101295758674</v>
      </c>
      <c r="E15" s="116">
        <v>1.6667540709500273</v>
      </c>
      <c r="F15" s="116"/>
      <c r="G15" s="90"/>
      <c r="H15" s="89"/>
      <c r="I15" s="89"/>
      <c r="J15" s="89"/>
      <c r="K15" s="89"/>
      <c r="L15" s="75" t="e">
        <v>#DIV/0!</v>
      </c>
      <c r="M15" s="75" t="e">
        <v>#DIV/0!</v>
      </c>
      <c r="N15" s="75">
        <v>6.3811169684321323</v>
      </c>
      <c r="O15" s="75">
        <v>3.2523586867726717</v>
      </c>
      <c r="P15" s="75">
        <v>2.4727716367983321</v>
      </c>
      <c r="Q15" s="75">
        <v>6.2510124547523915</v>
      </c>
      <c r="R15" s="75">
        <v>7.9875428061813691</v>
      </c>
      <c r="S15" s="75">
        <v>5.9820091750788729</v>
      </c>
      <c r="T15" s="75">
        <v>6.4983554523314835</v>
      </c>
      <c r="U15" s="75">
        <v>10.821040879214294</v>
      </c>
      <c r="V15" s="75">
        <v>9.6691729266377138</v>
      </c>
      <c r="W15" s="75">
        <v>1.3160755295777316</v>
      </c>
      <c r="X15" s="75">
        <v>2.2046803251752456</v>
      </c>
      <c r="Y15" s="75">
        <v>-2.1685310501612931</v>
      </c>
      <c r="Z15" s="75">
        <v>-7.6069770676788444</v>
      </c>
      <c r="AA15" s="75">
        <v>-1.3560420661117845</v>
      </c>
      <c r="AB15" s="75">
        <v>-3.0109817516882131</v>
      </c>
      <c r="AC15" s="75">
        <v>2.4929606089195921</v>
      </c>
      <c r="AD15" s="75">
        <v>0.22651388376544457</v>
      </c>
      <c r="AE15" s="75">
        <v>1.0251211068075916</v>
      </c>
      <c r="AF15" s="75">
        <v>5.45139503048091</v>
      </c>
      <c r="AG15" s="75">
        <v>1.8949682522605871</v>
      </c>
      <c r="AH15" s="75">
        <v>11.649831141403411</v>
      </c>
      <c r="AI15" s="75">
        <v>9.5565430315914579</v>
      </c>
      <c r="AJ15" s="75">
        <v>14.721563704691221</v>
      </c>
      <c r="AK15" s="75">
        <v>10.468804869733383</v>
      </c>
      <c r="AL15" s="75">
        <v>1.3194942281938626</v>
      </c>
      <c r="AM15" s="75">
        <v>-3.9938912205648713</v>
      </c>
      <c r="AN15" s="75">
        <v>-2.4865182444997247</v>
      </c>
      <c r="AO15" s="75">
        <v>7.6080590524078451</v>
      </c>
      <c r="AP15" s="75">
        <v>5.7091436705140497</v>
      </c>
      <c r="AQ15" s="75">
        <v>9.3501258105328731</v>
      </c>
      <c r="AR15" s="75">
        <v>-1.6227630201418264</v>
      </c>
      <c r="AS15" s="75">
        <v>-3.4830578763605957</v>
      </c>
      <c r="AT15" s="75">
        <v>0.9676422945017471</v>
      </c>
      <c r="AU15" s="75">
        <v>3.0428097926334718</v>
      </c>
      <c r="AV15" s="75">
        <v>2.2781042608977176</v>
      </c>
      <c r="AW15" s="75">
        <v>0.42083230560754359</v>
      </c>
      <c r="AX15" s="75">
        <v>3.8969609822502305</v>
      </c>
      <c r="AY15" s="75">
        <v>4.380938456388761</v>
      </c>
    </row>
    <row r="16" spans="1:58" s="121" customFormat="1" ht="17.100000000000001" customHeight="1" x14ac:dyDescent="0.2">
      <c r="A16" s="90" t="s">
        <v>10</v>
      </c>
      <c r="B16" s="116">
        <v>5.6880805575367122</v>
      </c>
      <c r="C16" s="116">
        <v>3.9807544692068264</v>
      </c>
      <c r="D16" s="116">
        <v>8.3223255609707447</v>
      </c>
      <c r="E16" s="116">
        <v>6.3272680202036025</v>
      </c>
      <c r="F16" s="116"/>
      <c r="G16" s="90"/>
      <c r="H16" s="89"/>
      <c r="I16" s="89"/>
      <c r="J16" s="89"/>
      <c r="K16" s="89"/>
      <c r="L16" s="75" t="e">
        <v>#DIV/0!</v>
      </c>
      <c r="M16" s="75" t="e">
        <v>#DIV/0!</v>
      </c>
      <c r="N16" s="75">
        <v>22.526672287193318</v>
      </c>
      <c r="O16" s="75">
        <v>15.871221255503954</v>
      </c>
      <c r="P16" s="75">
        <v>12.263678882862594</v>
      </c>
      <c r="Q16" s="75">
        <v>12.450834496249685</v>
      </c>
      <c r="R16" s="75">
        <v>10.612203856010694</v>
      </c>
      <c r="S16" s="75">
        <v>12.90648622640842</v>
      </c>
      <c r="T16" s="75">
        <v>10.13725626901687</v>
      </c>
      <c r="U16" s="75">
        <v>5.6934349644537585</v>
      </c>
      <c r="V16" s="75">
        <v>1.412704882435345</v>
      </c>
      <c r="W16" s="75">
        <v>-2.9452447355863942</v>
      </c>
      <c r="X16" s="75">
        <v>15.070098091459627</v>
      </c>
      <c r="Y16" s="75">
        <v>15.4768125723465</v>
      </c>
      <c r="Z16" s="75">
        <v>19.857961350661423</v>
      </c>
      <c r="AA16" s="75">
        <v>24.216304809286804</v>
      </c>
      <c r="AB16" s="75">
        <v>-1.2074580828553394</v>
      </c>
      <c r="AC16" s="75">
        <v>0.883795552346478</v>
      </c>
      <c r="AD16" s="75">
        <v>-0.27513952702697964</v>
      </c>
      <c r="AE16" s="75">
        <v>-1.3295434722746746</v>
      </c>
      <c r="AF16" s="75">
        <v>3.6619701071937127</v>
      </c>
      <c r="AG16" s="75">
        <v>5.5093332967794062</v>
      </c>
      <c r="AH16" s="75">
        <v>7.5986153539898238</v>
      </c>
      <c r="AI16" s="75">
        <v>6.2095721894884104</v>
      </c>
      <c r="AJ16" s="75">
        <v>7.0552239035764908</v>
      </c>
      <c r="AK16" s="75">
        <v>2.0615270374150452</v>
      </c>
      <c r="AL16" s="75">
        <v>2.5557466246382887</v>
      </c>
      <c r="AM16" s="75">
        <v>4.0024920829073496</v>
      </c>
      <c r="AN16" s="75">
        <v>3.4033544052842535</v>
      </c>
      <c r="AO16" s="75">
        <v>5.97321913009905</v>
      </c>
      <c r="AP16" s="75">
        <v>5.069311024822909</v>
      </c>
      <c r="AQ16" s="75">
        <v>7.9319407885760862</v>
      </c>
      <c r="AR16" s="75">
        <v>12.817319437309127</v>
      </c>
      <c r="AS16" s="75">
        <v>7.4584731908633017</v>
      </c>
      <c r="AT16" s="75">
        <v>9.4150915279736616</v>
      </c>
      <c r="AU16" s="75">
        <v>7.499168191942962</v>
      </c>
      <c r="AV16" s="75">
        <v>3.2373568496261607</v>
      </c>
      <c r="AW16" s="75">
        <v>5.4316399008918159</v>
      </c>
      <c r="AX16" s="75">
        <v>6.8662095627967767</v>
      </c>
      <c r="AY16" s="75">
        <v>7.4858175976545649</v>
      </c>
      <c r="AZ16" s="160"/>
      <c r="BA16" s="160"/>
      <c r="BB16" s="160"/>
      <c r="BC16" s="88"/>
      <c r="BD16" s="88"/>
      <c r="BE16" s="88"/>
      <c r="BF16" s="88"/>
    </row>
    <row r="17" spans="1:51" s="121" customFormat="1" ht="17.100000000000001" customHeight="1" x14ac:dyDescent="0.2">
      <c r="A17" s="90" t="s">
        <v>11</v>
      </c>
      <c r="B17" s="116">
        <v>6.1012027140373348</v>
      </c>
      <c r="C17" s="116">
        <v>6.2928694933403584</v>
      </c>
      <c r="D17" s="116">
        <v>6.7868588956566667</v>
      </c>
      <c r="E17" s="116">
        <v>5.9746039833757481</v>
      </c>
      <c r="F17" s="116"/>
      <c r="G17" s="90"/>
      <c r="H17" s="89"/>
      <c r="I17" s="89"/>
      <c r="J17" s="89"/>
      <c r="K17" s="89"/>
      <c r="L17" s="75" t="e">
        <v>#DIV/0!</v>
      </c>
      <c r="M17" s="75" t="e">
        <v>#DIV/0!</v>
      </c>
      <c r="N17" s="75">
        <v>6.058874547768478</v>
      </c>
      <c r="O17" s="75">
        <v>5.8492339413785288</v>
      </c>
      <c r="P17" s="75">
        <v>5.7095386905752665</v>
      </c>
      <c r="Q17" s="75">
        <v>6.277501637845484</v>
      </c>
      <c r="R17" s="75">
        <v>5.9994493846703412</v>
      </c>
      <c r="S17" s="75">
        <v>6.1428416446280831</v>
      </c>
      <c r="T17" s="75">
        <v>6.1478289736260017</v>
      </c>
      <c r="U17" s="75">
        <v>6.1277759624293493</v>
      </c>
      <c r="V17" s="75">
        <v>6.3595833424667125</v>
      </c>
      <c r="W17" s="75">
        <v>6.1200062873216332</v>
      </c>
      <c r="X17" s="75">
        <v>6.0990317752420919</v>
      </c>
      <c r="Y17" s="75">
        <v>5.9717946187614279</v>
      </c>
      <c r="Z17" s="75">
        <v>6.2462131192627446</v>
      </c>
      <c r="AA17" s="75">
        <v>6.2127141502709815</v>
      </c>
      <c r="AB17" s="75">
        <v>6.6491370379345049</v>
      </c>
      <c r="AC17" s="75">
        <v>6.0165970401327984</v>
      </c>
      <c r="AD17" s="75">
        <v>6.3544679034558404</v>
      </c>
      <c r="AE17" s="75">
        <v>6.466115530842842</v>
      </c>
      <c r="AF17" s="75">
        <v>6.0833355565910407</v>
      </c>
      <c r="AG17" s="75">
        <v>6.4555638887034528</v>
      </c>
      <c r="AH17" s="75">
        <v>5.9969083613704122</v>
      </c>
      <c r="AI17" s="75">
        <v>6.0288771712486477</v>
      </c>
      <c r="AJ17" s="75">
        <v>6.2544000649601417</v>
      </c>
      <c r="AK17" s="75">
        <v>6.1202040188754747</v>
      </c>
      <c r="AL17" s="75">
        <v>6.3688321059464092</v>
      </c>
      <c r="AM17" s="75">
        <v>6.2591071155176037</v>
      </c>
      <c r="AN17" s="75">
        <v>6.2425487407621549</v>
      </c>
      <c r="AO17" s="75">
        <v>6.3025819735051947</v>
      </c>
      <c r="AP17" s="75">
        <v>6.5305075829339199</v>
      </c>
      <c r="AQ17" s="75">
        <v>6.9874860363497104</v>
      </c>
      <c r="AR17" s="75">
        <v>6.7013687964237123</v>
      </c>
      <c r="AS17" s="75">
        <v>6.9222929074416406</v>
      </c>
      <c r="AT17" s="75">
        <v>6.3418939914262396</v>
      </c>
      <c r="AU17" s="75">
        <v>5.9848289759951268</v>
      </c>
      <c r="AV17" s="75">
        <v>5.8459357129231115</v>
      </c>
      <c r="AW17" s="75">
        <v>5.7410487147069089</v>
      </c>
      <c r="AX17" s="75">
        <v>6.1359317544339431</v>
      </c>
      <c r="AY17" s="75">
        <v>6.3076599005339462</v>
      </c>
    </row>
    <row r="18" spans="1:51" s="121" customFormat="1" ht="17.100000000000001" customHeight="1" x14ac:dyDescent="0.2">
      <c r="A18" s="77" t="s">
        <v>12</v>
      </c>
      <c r="B18" s="116">
        <v>1.943152476150023</v>
      </c>
      <c r="C18" s="116">
        <v>7.2975246598121934</v>
      </c>
      <c r="D18" s="116">
        <v>5.3353642228720188</v>
      </c>
      <c r="E18" s="116">
        <v>6.925757525199705</v>
      </c>
      <c r="F18" s="116"/>
      <c r="G18" s="77"/>
      <c r="H18" s="89"/>
      <c r="I18" s="89"/>
      <c r="J18" s="89"/>
      <c r="K18" s="89"/>
      <c r="L18" s="75" t="e">
        <v>#DIV/0!</v>
      </c>
      <c r="M18" s="75" t="e">
        <v>#DIV/0!</v>
      </c>
      <c r="N18" s="75">
        <v>22.686697823358635</v>
      </c>
      <c r="O18" s="75">
        <v>13.428686792758903</v>
      </c>
      <c r="P18" s="75">
        <v>24.698951921663781</v>
      </c>
      <c r="Q18" s="75">
        <v>-5.4591248967561619</v>
      </c>
      <c r="R18" s="75">
        <v>-1.1362413581161857</v>
      </c>
      <c r="S18" s="75">
        <v>8.0912539114753823</v>
      </c>
      <c r="T18" s="75">
        <v>25.171397784886128</v>
      </c>
      <c r="U18" s="75">
        <v>29.530512994308356</v>
      </c>
      <c r="V18" s="75">
        <v>17.964680363568931</v>
      </c>
      <c r="W18" s="75">
        <v>5.935211379525196</v>
      </c>
      <c r="X18" s="75">
        <v>-5.1595914021386964</v>
      </c>
      <c r="Y18" s="75">
        <v>-0.96135031974893259</v>
      </c>
      <c r="Z18" s="75">
        <v>-1.8512119789569681</v>
      </c>
      <c r="AA18" s="75">
        <v>5.183115432248786</v>
      </c>
      <c r="AB18" s="75">
        <v>2.3887013801863866</v>
      </c>
      <c r="AC18" s="75">
        <v>10.85972958424426</v>
      </c>
      <c r="AD18" s="75">
        <v>9.8238161160078441</v>
      </c>
      <c r="AE18" s="75">
        <v>14.580852542075773</v>
      </c>
      <c r="AF18" s="75">
        <v>11.939413526316333</v>
      </c>
      <c r="AG18" s="75">
        <v>13.489229017751292</v>
      </c>
      <c r="AH18" s="75">
        <v>7.6880483630723528</v>
      </c>
      <c r="AI18" s="75">
        <v>1.3826248379445572</v>
      </c>
      <c r="AJ18" s="75">
        <v>1.751894302320256</v>
      </c>
      <c r="AK18" s="75">
        <v>-2.2344751876321234</v>
      </c>
      <c r="AL18" s="75">
        <v>5.2592649023145865</v>
      </c>
      <c r="AM18" s="75">
        <v>9.8282717579506027</v>
      </c>
      <c r="AN18" s="75">
        <v>16.787398480152294</v>
      </c>
      <c r="AO18" s="75">
        <v>-1.4646158484571514</v>
      </c>
      <c r="AP18" s="75">
        <v>3.5002433840477964</v>
      </c>
      <c r="AQ18" s="75">
        <v>4.0236596890691478</v>
      </c>
      <c r="AR18" s="75">
        <v>3.4441757984113419</v>
      </c>
      <c r="AS18" s="75">
        <v>10.52890100219952</v>
      </c>
      <c r="AT18" s="75">
        <v>4.7293714595062708</v>
      </c>
      <c r="AU18" s="75">
        <v>3.3022579866298862</v>
      </c>
      <c r="AV18" s="75">
        <v>9.4019302102269933</v>
      </c>
      <c r="AW18" s="75">
        <v>10.327180277677472</v>
      </c>
      <c r="AX18" s="75">
        <v>9.2825783894075808</v>
      </c>
      <c r="AY18" s="75">
        <v>4.2404475845942979</v>
      </c>
    </row>
    <row r="19" spans="1:51" s="191" customFormat="1" ht="17.100000000000001" customHeight="1" x14ac:dyDescent="0.2">
      <c r="A19" s="209" t="s">
        <v>94</v>
      </c>
      <c r="B19" s="209">
        <v>4.806287274231269</v>
      </c>
      <c r="C19" s="209">
        <v>6.1799247087770626</v>
      </c>
      <c r="D19" s="209">
        <v>5.4197489612872962</v>
      </c>
      <c r="E19" s="209">
        <v>7.7154219500548793</v>
      </c>
      <c r="F19" s="209"/>
      <c r="G19" s="209"/>
      <c r="H19" s="210"/>
      <c r="I19" s="210"/>
      <c r="J19" s="210"/>
      <c r="K19" s="210"/>
      <c r="L19" s="223" t="e">
        <v>#DIV/0!</v>
      </c>
      <c r="M19" s="223" t="e">
        <v>#DIV/0!</v>
      </c>
      <c r="N19" s="223">
        <v>7.492923806671592</v>
      </c>
      <c r="O19" s="223">
        <v>3.8916195175942025</v>
      </c>
      <c r="P19" s="223">
        <v>7.6037885776300218</v>
      </c>
      <c r="Q19" s="223">
        <v>9.064672834908837</v>
      </c>
      <c r="R19" s="223">
        <v>11.818684298811943</v>
      </c>
      <c r="S19" s="223">
        <v>16.527696431898796</v>
      </c>
      <c r="T19" s="223">
        <v>11.797208414753889</v>
      </c>
      <c r="U19" s="223">
        <v>7.147927367628637</v>
      </c>
      <c r="V19" s="223">
        <v>6.4250788651782464</v>
      </c>
      <c r="W19" s="223">
        <v>3.2418792696901955</v>
      </c>
      <c r="X19" s="223">
        <v>3.4376832376971977</v>
      </c>
      <c r="Y19" s="223">
        <v>3.0540991398551931</v>
      </c>
      <c r="Z19" s="223">
        <v>3.9464947293055053</v>
      </c>
      <c r="AA19" s="223">
        <v>5.5172749722982584</v>
      </c>
      <c r="AB19" s="223">
        <v>5.3880869068270165</v>
      </c>
      <c r="AC19" s="223">
        <v>6.9287621020430734</v>
      </c>
      <c r="AD19" s="223">
        <v>6.4220108421880973</v>
      </c>
      <c r="AE19" s="223">
        <v>3.3403208251279404</v>
      </c>
      <c r="AF19" s="223">
        <v>6.1787459583874993</v>
      </c>
      <c r="AG19" s="223">
        <v>5.714689355844027</v>
      </c>
      <c r="AH19" s="223">
        <v>2.7428646315812433</v>
      </c>
      <c r="AI19" s="223">
        <v>7.0202453486020389</v>
      </c>
      <c r="AJ19" s="223">
        <v>4.9397478396656203</v>
      </c>
      <c r="AK19" s="223">
        <v>4.6578546683065492</v>
      </c>
      <c r="AL19" s="223">
        <v>7.2915291314015418</v>
      </c>
      <c r="AM19" s="223">
        <v>6.5565641770821026</v>
      </c>
      <c r="AN19" s="223">
        <v>5.7958934998593614</v>
      </c>
      <c r="AO19" s="223">
        <v>5.0792302037103276</v>
      </c>
      <c r="AP19" s="223">
        <v>3.5800892169057352</v>
      </c>
      <c r="AQ19" s="223">
        <v>3.6907104320141215</v>
      </c>
      <c r="AR19" s="223">
        <v>5.975125434578632</v>
      </c>
      <c r="AS19" s="223">
        <v>8.4535542613028305</v>
      </c>
      <c r="AT19" s="223">
        <v>8.028001640256722</v>
      </c>
      <c r="AU19" s="223">
        <v>8.2948452982048781</v>
      </c>
      <c r="AV19" s="223">
        <v>8.2410493669681006</v>
      </c>
      <c r="AW19" s="223">
        <v>6.3674920286949988</v>
      </c>
      <c r="AX19" s="223">
        <v>8.029376674719968</v>
      </c>
      <c r="AY19" s="223">
        <v>8.4486202127414423</v>
      </c>
    </row>
    <row r="20" spans="1:51" s="121" customFormat="1" ht="17.100000000000001" customHeight="1" x14ac:dyDescent="0.2">
      <c r="A20" s="91" t="s">
        <v>52</v>
      </c>
      <c r="B20" s="116">
        <v>3.1570184702377713</v>
      </c>
      <c r="C20" s="116">
        <v>3.4791904763274317</v>
      </c>
      <c r="D20" s="116">
        <v>1.6162910482696358</v>
      </c>
      <c r="E20" s="116">
        <v>2.2230016066272063</v>
      </c>
      <c r="F20" s="116"/>
      <c r="G20" s="92"/>
      <c r="H20" s="89"/>
      <c r="I20" s="89"/>
      <c r="J20" s="89"/>
      <c r="K20" s="89"/>
      <c r="L20" s="75" t="e">
        <v>#DIV/0!</v>
      </c>
      <c r="M20" s="75" t="e">
        <v>#DIV/0!</v>
      </c>
      <c r="N20" s="75">
        <v>5.4680092485785314</v>
      </c>
      <c r="O20" s="75">
        <v>-3.12770644647965</v>
      </c>
      <c r="P20" s="75">
        <v>-0.55810112231073905</v>
      </c>
      <c r="Q20" s="75">
        <v>3.6602151641759395</v>
      </c>
      <c r="R20" s="75">
        <v>4.6585405415876302</v>
      </c>
      <c r="S20" s="75">
        <v>14.725560887039357</v>
      </c>
      <c r="T20" s="75">
        <v>16.086782467526326</v>
      </c>
      <c r="U20" s="75">
        <v>4.4673197780038088</v>
      </c>
      <c r="V20" s="75">
        <v>9.808480452369416</v>
      </c>
      <c r="W20" s="75">
        <v>-0.38063192300108462</v>
      </c>
      <c r="X20" s="75">
        <v>-5.605124629929259</v>
      </c>
      <c r="Y20" s="75">
        <v>-1.751459985269499</v>
      </c>
      <c r="Z20" s="75">
        <v>2.5158890847643889</v>
      </c>
      <c r="AA20" s="75">
        <v>2.2527281195972471</v>
      </c>
      <c r="AB20" s="75">
        <v>0.94298754935548956</v>
      </c>
      <c r="AC20" s="75">
        <v>5.1321982402295241</v>
      </c>
      <c r="AD20" s="75">
        <v>-1.7672832804056515</v>
      </c>
      <c r="AE20" s="75">
        <v>-4.4350390723169264</v>
      </c>
      <c r="AF20" s="75">
        <v>1.319103041083447</v>
      </c>
      <c r="AG20" s="75">
        <v>-2.2604942248188209</v>
      </c>
      <c r="AH20" s="75">
        <v>-1.0617931886841014</v>
      </c>
      <c r="AI20" s="75">
        <v>7.2381591565013892</v>
      </c>
      <c r="AJ20" s="75">
        <v>3.4060021793958617</v>
      </c>
      <c r="AK20" s="75">
        <v>4.1142666819570906</v>
      </c>
      <c r="AL20" s="75">
        <v>5.8962861586285387</v>
      </c>
      <c r="AM20" s="75">
        <v>8.3077497465008356</v>
      </c>
      <c r="AN20" s="75">
        <v>3.3700832459349073E-3</v>
      </c>
      <c r="AO20" s="75">
        <v>-0.65829924748169732</v>
      </c>
      <c r="AP20" s="75">
        <v>-2.769229424378683</v>
      </c>
      <c r="AQ20" s="75">
        <v>-2.8504462609138081</v>
      </c>
      <c r="AR20" s="75">
        <v>4.4969917278620208</v>
      </c>
      <c r="AS20" s="75">
        <v>8.8174367990111016</v>
      </c>
      <c r="AT20" s="75">
        <v>4.2149916335639137</v>
      </c>
      <c r="AU20" s="75">
        <v>3.811923963581898</v>
      </c>
      <c r="AV20" s="75">
        <v>2.0998490230871303</v>
      </c>
      <c r="AW20" s="75">
        <v>-1.2414802663050728</v>
      </c>
      <c r="AX20" s="75">
        <v>4.2061556397336997</v>
      </c>
      <c r="AY20" s="75">
        <v>6.6415498075764967</v>
      </c>
    </row>
    <row r="21" spans="1:51" s="121" customFormat="1" ht="17.100000000000001" customHeight="1" x14ac:dyDescent="0.2">
      <c r="A21" s="91" t="s">
        <v>53</v>
      </c>
      <c r="B21" s="116">
        <v>6.5628815947279096</v>
      </c>
      <c r="C21" s="116">
        <v>8.1543030117035684</v>
      </c>
      <c r="D21" s="116">
        <v>3.5016199491515909</v>
      </c>
      <c r="E21" s="116">
        <v>5.6474835375678323</v>
      </c>
      <c r="F21" s="116"/>
      <c r="G21" s="92"/>
      <c r="H21" s="89"/>
      <c r="I21" s="89"/>
      <c r="J21" s="89"/>
      <c r="K21" s="89"/>
      <c r="L21" s="75" t="e">
        <v>#DIV/0!</v>
      </c>
      <c r="M21" s="75" t="e">
        <v>#DIV/0!</v>
      </c>
      <c r="N21" s="75">
        <v>4.4145564595648112</v>
      </c>
      <c r="O21" s="75">
        <v>6.6173934499273113</v>
      </c>
      <c r="P21" s="75">
        <v>12.701178357527176</v>
      </c>
      <c r="Q21" s="75">
        <v>10.809949323778278</v>
      </c>
      <c r="R21" s="75">
        <v>11.182420730704102</v>
      </c>
      <c r="S21" s="75">
        <v>10.854945595159048</v>
      </c>
      <c r="T21" s="75">
        <v>7.7878757913107277</v>
      </c>
      <c r="U21" s="75">
        <v>8.3485683975927039</v>
      </c>
      <c r="V21" s="75">
        <v>9.90666662869668</v>
      </c>
      <c r="W21" s="75">
        <v>8.1121001636734302</v>
      </c>
      <c r="X21" s="75">
        <v>7.3492875178316375</v>
      </c>
      <c r="Y21" s="75">
        <v>5.76012244565558</v>
      </c>
      <c r="Z21" s="75">
        <v>3.5573209275165496</v>
      </c>
      <c r="AA21" s="75">
        <v>4.5964899499794099</v>
      </c>
      <c r="AB21" s="75">
        <v>2.5990204491103786</v>
      </c>
      <c r="AC21" s="75">
        <v>8.7404264731241188</v>
      </c>
      <c r="AD21" s="75">
        <v>5.5749413278376458</v>
      </c>
      <c r="AE21" s="75">
        <v>6.1126250004877258</v>
      </c>
      <c r="AF21" s="75">
        <v>8.9610110479332548</v>
      </c>
      <c r="AG21" s="75">
        <v>3.7372501601962593</v>
      </c>
      <c r="AH21" s="75">
        <v>5.1101718464991119</v>
      </c>
      <c r="AI21" s="75">
        <v>6.5808116401828931</v>
      </c>
      <c r="AJ21" s="75">
        <v>7.0327351711525266</v>
      </c>
      <c r="AK21" s="75">
        <v>7.5130798121995745</v>
      </c>
      <c r="AL21" s="75">
        <v>11.354167891469391</v>
      </c>
      <c r="AM21" s="75">
        <v>8.8845853198076252</v>
      </c>
      <c r="AN21" s="75">
        <v>6.5637982929360517</v>
      </c>
      <c r="AO21" s="75">
        <v>5.9281050279153868</v>
      </c>
      <c r="AP21" s="75">
        <v>4.2838231214069822</v>
      </c>
      <c r="AQ21" s="75">
        <v>3.0061991869578586</v>
      </c>
      <c r="AR21" s="75">
        <v>2.5234864074365815</v>
      </c>
      <c r="AS21" s="75">
        <v>4.1630387992606543</v>
      </c>
      <c r="AT21" s="75">
        <v>4.1370045029385016</v>
      </c>
      <c r="AU21" s="75">
        <v>4.1203114225855986</v>
      </c>
      <c r="AV21" s="75">
        <v>6.7070985522760918</v>
      </c>
      <c r="AW21" s="75">
        <v>7.6462720536362161</v>
      </c>
      <c r="AX21" s="75">
        <v>9.6222075340939295</v>
      </c>
      <c r="AY21" s="75">
        <v>8.666661447068492</v>
      </c>
    </row>
    <row r="22" spans="1:51" s="121" customFormat="1" ht="17.100000000000001" customHeight="1" x14ac:dyDescent="0.2">
      <c r="A22" s="91" t="s">
        <v>55</v>
      </c>
      <c r="B22" s="116">
        <v>-0.45644771010614482</v>
      </c>
      <c r="C22" s="116">
        <v>5.7212564094511142</v>
      </c>
      <c r="D22" s="116">
        <v>7.4518160414706935</v>
      </c>
      <c r="E22" s="116">
        <v>1.1866046162459565</v>
      </c>
      <c r="F22" s="116"/>
      <c r="G22" s="92"/>
      <c r="H22" s="89"/>
      <c r="I22" s="89"/>
      <c r="J22" s="89"/>
      <c r="K22" s="89"/>
      <c r="L22" s="75" t="e">
        <v>#DIV/0!</v>
      </c>
      <c r="M22" s="75" t="e">
        <v>#DIV/0!</v>
      </c>
      <c r="N22" s="75">
        <v>3.2167121709711699</v>
      </c>
      <c r="O22" s="75">
        <v>18.916944310108153</v>
      </c>
      <c r="P22" s="75">
        <v>20.96549444540279</v>
      </c>
      <c r="Q22" s="75">
        <v>21.201026545853473</v>
      </c>
      <c r="R22" s="75">
        <v>3.3204425463012388</v>
      </c>
      <c r="S22" s="75">
        <v>2.2594660265156996</v>
      </c>
      <c r="T22" s="75">
        <v>10.997289185220938</v>
      </c>
      <c r="U22" s="75">
        <v>10.761767530834776</v>
      </c>
      <c r="V22" s="75">
        <v>20.619535611073147</v>
      </c>
      <c r="W22" s="75">
        <v>10.537684284354821</v>
      </c>
      <c r="X22" s="75">
        <v>4.4305777122344958</v>
      </c>
      <c r="Y22" s="75">
        <v>2.4470372924890071</v>
      </c>
      <c r="Z22" s="75">
        <v>6.1787191378621875</v>
      </c>
      <c r="AA22" s="75">
        <v>4.8616987219540775E-2</v>
      </c>
      <c r="AB22" s="75">
        <v>7.1239560388838274</v>
      </c>
      <c r="AC22" s="75">
        <v>6.9428173585813546</v>
      </c>
      <c r="AD22" s="75">
        <v>3.8410248532836588</v>
      </c>
      <c r="AE22" s="75">
        <v>10.036322951858345</v>
      </c>
      <c r="AF22" s="75">
        <v>14.642444907033102</v>
      </c>
      <c r="AG22" s="75">
        <v>7.0434429099733409</v>
      </c>
      <c r="AH22" s="75">
        <v>2.979449310358806</v>
      </c>
      <c r="AI22" s="75">
        <v>1.1130635706922076</v>
      </c>
      <c r="AJ22" s="75">
        <v>-5.6631092196268273</v>
      </c>
      <c r="AK22" s="75">
        <v>-5.1928239116039165E-3</v>
      </c>
      <c r="AL22" s="75">
        <v>2.0741787808397305</v>
      </c>
      <c r="AM22" s="75">
        <v>8.0853688422096948</v>
      </c>
      <c r="AN22" s="75">
        <v>10.404744137870514</v>
      </c>
      <c r="AO22" s="75">
        <v>2.6765479184613472</v>
      </c>
      <c r="AP22" s="75">
        <v>6.9109058406461088</v>
      </c>
      <c r="AQ22" s="75">
        <v>7.2967544385098337</v>
      </c>
      <c r="AR22" s="75">
        <v>1.304273505515563</v>
      </c>
      <c r="AS22" s="75">
        <v>14.7663417725729</v>
      </c>
      <c r="AT22" s="75">
        <v>5.8215552414536686</v>
      </c>
      <c r="AU22" s="75">
        <v>1.7548373528388339</v>
      </c>
      <c r="AV22" s="75">
        <v>-0.62484660594570585</v>
      </c>
      <c r="AW22" s="75">
        <v>-2.2138285016327308</v>
      </c>
      <c r="AX22" s="75">
        <v>3.5392259531393133</v>
      </c>
      <c r="AY22" s="75">
        <v>7.3142991514219657</v>
      </c>
    </row>
    <row r="23" spans="1:51" s="121" customFormat="1" ht="17.100000000000001" customHeight="1" x14ac:dyDescent="0.2">
      <c r="A23" s="91" t="s">
        <v>54</v>
      </c>
      <c r="B23" s="116">
        <v>-1.7587396664577426</v>
      </c>
      <c r="C23" s="116">
        <v>14.07028382880069</v>
      </c>
      <c r="D23" s="116">
        <v>13.904809724035738</v>
      </c>
      <c r="E23" s="116">
        <v>15.239329066543327</v>
      </c>
      <c r="F23" s="116"/>
      <c r="G23" s="92"/>
      <c r="H23" s="89"/>
      <c r="I23" s="89"/>
      <c r="J23" s="89"/>
      <c r="K23" s="89"/>
      <c r="L23" s="75" t="e">
        <v>#DIV/0!</v>
      </c>
      <c r="M23" s="75" t="e">
        <v>#DIV/0!</v>
      </c>
      <c r="N23" s="75">
        <v>28.824456023941416</v>
      </c>
      <c r="O23" s="75">
        <v>10.880172050445314</v>
      </c>
      <c r="P23" s="75">
        <v>20.142940953134357</v>
      </c>
      <c r="Q23" s="75">
        <v>25.633509777084519</v>
      </c>
      <c r="R23" s="75">
        <v>38.559626031827833</v>
      </c>
      <c r="S23" s="75">
        <v>45.363748131962708</v>
      </c>
      <c r="T23" s="75">
        <v>7.7993605990948511</v>
      </c>
      <c r="U23" s="75">
        <v>2.0467570092324694</v>
      </c>
      <c r="V23" s="75">
        <v>4.9844239237677668</v>
      </c>
      <c r="W23" s="75">
        <v>17.072445263409229</v>
      </c>
      <c r="X23" s="75">
        <v>35.42457555997305</v>
      </c>
      <c r="Y23" s="75">
        <v>17.927533229670289</v>
      </c>
      <c r="Z23" s="75">
        <v>14.067922800322407</v>
      </c>
      <c r="AA23" s="75">
        <v>19.350411598649654</v>
      </c>
      <c r="AB23" s="75">
        <v>15.76972876992231</v>
      </c>
      <c r="AC23" s="75">
        <v>22.444088280859773</v>
      </c>
      <c r="AD23" s="75">
        <v>32.503663381902072</v>
      </c>
      <c r="AE23" s="75">
        <v>10.440484591825117</v>
      </c>
      <c r="AF23" s="75">
        <v>5.6599269972946287</v>
      </c>
      <c r="AG23" s="75">
        <v>12.278555843705142</v>
      </c>
      <c r="AH23" s="75">
        <v>-9.407959046848136</v>
      </c>
      <c r="AI23" s="75">
        <v>-1.7347730263656547</v>
      </c>
      <c r="AJ23" s="75">
        <v>3.9820981424296686</v>
      </c>
      <c r="AK23" s="75">
        <v>0.41274857295265921</v>
      </c>
      <c r="AL23" s="75">
        <v>17.608590633486898</v>
      </c>
      <c r="AM23" s="75">
        <v>10.706506156388439</v>
      </c>
      <c r="AN23" s="75">
        <v>14.52395420842536</v>
      </c>
      <c r="AO23" s="75">
        <v>13.700348640490034</v>
      </c>
      <c r="AP23" s="75">
        <v>10.192166084965514</v>
      </c>
      <c r="AQ23" s="75">
        <v>14.914402716149965</v>
      </c>
      <c r="AR23" s="161">
        <v>14.681975808432624</v>
      </c>
      <c r="AS23" s="75">
        <v>15.651307744821153</v>
      </c>
      <c r="AT23" s="75">
        <v>14.969581754188432</v>
      </c>
      <c r="AU23" s="75">
        <v>14.324850536138744</v>
      </c>
      <c r="AV23" s="75">
        <v>15.366932434370796</v>
      </c>
      <c r="AW23" s="75">
        <v>16.21948614736004</v>
      </c>
      <c r="AX23" s="75">
        <v>12.453104136199533</v>
      </c>
      <c r="AY23" s="75">
        <v>8.5870976331298365</v>
      </c>
    </row>
    <row r="24" spans="1:51" s="121" customFormat="1" ht="17.100000000000001" customHeight="1" x14ac:dyDescent="0.2">
      <c r="A24" s="91" t="s">
        <v>72</v>
      </c>
      <c r="B24" s="116">
        <v>10.894163416445446</v>
      </c>
      <c r="C24" s="116">
        <v>9.606986523956218</v>
      </c>
      <c r="D24" s="116">
        <v>2.2566452387510871</v>
      </c>
      <c r="E24" s="116">
        <v>8.3130632388566319</v>
      </c>
      <c r="F24" s="116"/>
      <c r="G24" s="92"/>
      <c r="H24" s="89"/>
      <c r="I24" s="89"/>
      <c r="J24" s="89"/>
      <c r="K24" s="89"/>
      <c r="L24" s="75" t="e">
        <v>#DIV/0!</v>
      </c>
      <c r="M24" s="75" t="e">
        <v>#DIV/0!</v>
      </c>
      <c r="N24" s="75">
        <v>6.8801241164154536</v>
      </c>
      <c r="O24" s="75">
        <v>-8.7516186144161789</v>
      </c>
      <c r="P24" s="75">
        <v>-0.60996696395376748</v>
      </c>
      <c r="Q24" s="75">
        <v>6.6522574358085729</v>
      </c>
      <c r="R24" s="75">
        <v>16.507217436564737</v>
      </c>
      <c r="S24" s="75">
        <v>25.908651237259207</v>
      </c>
      <c r="T24" s="75">
        <v>10.264945653992363</v>
      </c>
      <c r="U24" s="75">
        <v>11.213018305771861</v>
      </c>
      <c r="V24" s="75">
        <v>2.0973016584258097</v>
      </c>
      <c r="W24" s="75">
        <v>-3.8726149911504248</v>
      </c>
      <c r="X24" s="75">
        <v>5.6727264116999132</v>
      </c>
      <c r="Y24" s="75">
        <v>-7.0230927870033604</v>
      </c>
      <c r="Z24" s="75">
        <v>3.9066466657180499</v>
      </c>
      <c r="AA24" s="75">
        <v>7.9623369020920043</v>
      </c>
      <c r="AB24" s="75">
        <v>10.640055312356612</v>
      </c>
      <c r="AC24" s="75">
        <v>9.9875625115627198</v>
      </c>
      <c r="AD24" s="75">
        <v>9.4481042145478469</v>
      </c>
      <c r="AE24" s="75">
        <v>10.112443112496106</v>
      </c>
      <c r="AF24" s="75">
        <v>22.725675012327361</v>
      </c>
      <c r="AG24" s="75">
        <v>28.757290979136151</v>
      </c>
      <c r="AH24" s="75">
        <v>12.774233471243424</v>
      </c>
      <c r="AI24" s="75">
        <v>24.140628154976195</v>
      </c>
      <c r="AJ24" s="75">
        <v>5.7832234027074714</v>
      </c>
      <c r="AK24" s="75">
        <v>3.1002915494170225</v>
      </c>
      <c r="AL24" s="75">
        <v>18.322214096625157</v>
      </c>
      <c r="AM24" s="75">
        <v>4.7446526690971158</v>
      </c>
      <c r="AN24" s="75">
        <v>7.5172731045980212</v>
      </c>
      <c r="AO24" s="75">
        <v>8.6872946348417699</v>
      </c>
      <c r="AP24" s="75">
        <v>-1.8408996572024994</v>
      </c>
      <c r="AQ24" s="75">
        <v>-2.3280485862446909</v>
      </c>
      <c r="AR24" s="161">
        <v>5.0548118926758701</v>
      </c>
      <c r="AS24" s="75">
        <v>8.087790318617305</v>
      </c>
      <c r="AT24" s="75">
        <v>10.357867722641689</v>
      </c>
      <c r="AU24" s="75">
        <v>9.6947747303120835</v>
      </c>
      <c r="AV24" s="75">
        <v>4.422941535240188</v>
      </c>
      <c r="AW24" s="75">
        <v>9.0410706169346433</v>
      </c>
      <c r="AX24" s="75">
        <v>6.1419038542024351</v>
      </c>
      <c r="AY24" s="75">
        <v>14.590024143008829</v>
      </c>
    </row>
    <row r="25" spans="1:51" s="121" customFormat="1" ht="17.100000000000001" customHeight="1" x14ac:dyDescent="0.2">
      <c r="A25" s="91" t="s">
        <v>14</v>
      </c>
      <c r="B25" s="116">
        <v>6.5071083154168985</v>
      </c>
      <c r="C25" s="116">
        <v>6.0845538782127395</v>
      </c>
      <c r="D25" s="116">
        <v>5.5551306307036974</v>
      </c>
      <c r="E25" s="116">
        <v>6.5179013770213956</v>
      </c>
      <c r="F25" s="116"/>
      <c r="G25" s="92"/>
      <c r="H25" s="89"/>
      <c r="I25" s="89"/>
      <c r="J25" s="89"/>
      <c r="K25" s="89"/>
      <c r="L25" s="75" t="e">
        <v>#DIV/0!</v>
      </c>
      <c r="M25" s="75" t="e">
        <v>#DIV/0!</v>
      </c>
      <c r="N25" s="75">
        <v>5.2080078119415507</v>
      </c>
      <c r="O25" s="75">
        <v>6.0373507830075335</v>
      </c>
      <c r="P25" s="75">
        <v>5.1268826137888635</v>
      </c>
      <c r="Q25" s="75">
        <v>2.6788332866334308</v>
      </c>
      <c r="R25" s="75">
        <v>2.6939270892407441</v>
      </c>
      <c r="S25" s="75">
        <v>1.4834540123346063</v>
      </c>
      <c r="T25" s="75">
        <v>3.2913667790861023</v>
      </c>
      <c r="U25" s="75">
        <v>4.3609205948865526</v>
      </c>
      <c r="V25" s="75">
        <v>4.6473795610280311</v>
      </c>
      <c r="W25" s="75">
        <v>4.4408954955846403</v>
      </c>
      <c r="X25" s="75">
        <v>4.303834378109217</v>
      </c>
      <c r="Y25" s="75">
        <v>4.3162262597284284</v>
      </c>
      <c r="Z25" s="75">
        <v>4.0609868084826362</v>
      </c>
      <c r="AA25" s="75">
        <v>4.6347106594984977</v>
      </c>
      <c r="AB25" s="75">
        <v>5.0422922481526911</v>
      </c>
      <c r="AC25" s="75">
        <v>5.3165577816571385</v>
      </c>
      <c r="AD25" s="75">
        <v>5.5148061284902461</v>
      </c>
      <c r="AE25" s="75">
        <v>5.9543999882359477</v>
      </c>
      <c r="AF25" s="75">
        <v>6.6261781801639996</v>
      </c>
      <c r="AG25" s="75">
        <v>6.988475215098533</v>
      </c>
      <c r="AH25" s="75">
        <v>7.0392336398749089</v>
      </c>
      <c r="AI25" s="75">
        <v>6.8486842514093871</v>
      </c>
      <c r="AJ25" s="75">
        <v>6.1185641120393264</v>
      </c>
      <c r="AK25" s="75">
        <v>6.0547840930054164</v>
      </c>
      <c r="AL25" s="75">
        <v>5.9580721041819551</v>
      </c>
      <c r="AM25" s="75">
        <v>6.2981553848441729</v>
      </c>
      <c r="AN25" s="75">
        <v>6.222600925355759</v>
      </c>
      <c r="AO25" s="75">
        <v>5.8624320351029935</v>
      </c>
      <c r="AP25" s="75">
        <v>5.634399368008558</v>
      </c>
      <c r="AQ25" s="75">
        <v>5.2588316233793675</v>
      </c>
      <c r="AR25" s="75">
        <v>5.5456388283514402</v>
      </c>
      <c r="AS25" s="75">
        <v>5.7774577286694884</v>
      </c>
      <c r="AT25" s="75">
        <v>6.1212133208080166</v>
      </c>
      <c r="AU25" s="75">
        <v>6.4728978569540629</v>
      </c>
      <c r="AV25" s="75">
        <v>6.7085952697555573</v>
      </c>
      <c r="AW25" s="75">
        <v>6.7535920056433385</v>
      </c>
      <c r="AX25" s="75">
        <v>6.6790445534446352</v>
      </c>
      <c r="AY25" s="75">
        <v>6.715164637769111</v>
      </c>
    </row>
    <row r="26" spans="1:51" s="121" customFormat="1" ht="17.100000000000001" customHeight="1" x14ac:dyDescent="0.2">
      <c r="A26" s="91" t="s">
        <v>56</v>
      </c>
      <c r="B26" s="116">
        <v>-5.6009943897429189</v>
      </c>
      <c r="C26" s="116">
        <v>-0.32362179606619801</v>
      </c>
      <c r="D26" s="116">
        <v>-2.9791855778237841</v>
      </c>
      <c r="E26" s="116">
        <v>5.2998719939341798</v>
      </c>
      <c r="F26" s="116"/>
      <c r="G26" s="92"/>
      <c r="H26" s="89"/>
      <c r="I26" s="89"/>
      <c r="J26" s="89"/>
      <c r="K26" s="89"/>
      <c r="L26" s="75" t="e">
        <v>#DIV/0!</v>
      </c>
      <c r="M26" s="75" t="e">
        <v>#DIV/0!</v>
      </c>
      <c r="N26" s="75">
        <v>5.2373126681405591</v>
      </c>
      <c r="O26" s="75">
        <v>5.1050934560928463</v>
      </c>
      <c r="P26" s="75">
        <v>18.195194111809897</v>
      </c>
      <c r="Q26" s="75">
        <v>16.799906698186451</v>
      </c>
      <c r="R26" s="75">
        <v>18.801736453693696</v>
      </c>
      <c r="S26" s="75">
        <v>32.009186544157167</v>
      </c>
      <c r="T26" s="75">
        <v>19.395023871278916</v>
      </c>
      <c r="U26" s="75">
        <v>11.522845717978836</v>
      </c>
      <c r="V26" s="75">
        <v>0.68529086107298465</v>
      </c>
      <c r="W26" s="75">
        <v>-8.2790188672385199</v>
      </c>
      <c r="X26" s="75">
        <v>-12.629098616334877</v>
      </c>
      <c r="Y26" s="75">
        <v>-9.225501360248046</v>
      </c>
      <c r="Z26" s="75">
        <v>-0.17790717580744575</v>
      </c>
      <c r="AA26" s="75">
        <v>6.1641014709716613</v>
      </c>
      <c r="AB26" s="75">
        <v>-3.8168967142075072</v>
      </c>
      <c r="AC26" s="75">
        <v>-0.66259754629790502</v>
      </c>
      <c r="AD26" s="75">
        <v>1.4931502185209666</v>
      </c>
      <c r="AE26" s="75">
        <v>-6.2176292686391355</v>
      </c>
      <c r="AF26" s="75">
        <v>5.486045177106047</v>
      </c>
      <c r="AG26" s="75">
        <v>3.6265419038199465</v>
      </c>
      <c r="AH26" s="75">
        <v>-2.5701546014304522</v>
      </c>
      <c r="AI26" s="75">
        <v>-4.6920045116280011</v>
      </c>
      <c r="AJ26" s="75">
        <v>-7.1338469724908649</v>
      </c>
      <c r="AK26" s="75">
        <v>-8.1173443095255653</v>
      </c>
      <c r="AL26" s="75">
        <v>-3.2032933381173967</v>
      </c>
      <c r="AM26" s="75">
        <v>2.8370918261821698</v>
      </c>
      <c r="AN26" s="75">
        <v>2.3835412087103824</v>
      </c>
      <c r="AO26" s="75">
        <v>-2.8872956744885769</v>
      </c>
      <c r="AP26" s="75">
        <v>-5.3831221087813237</v>
      </c>
      <c r="AQ26" s="75">
        <v>-8.2354623847861959</v>
      </c>
      <c r="AR26" s="161">
        <v>-2.5436118122186602</v>
      </c>
      <c r="AS26" s="75">
        <v>4.6841518464798559</v>
      </c>
      <c r="AT26" s="75">
        <v>4.2440392754721668</v>
      </c>
      <c r="AU26" s="75">
        <v>5.5129834934170008</v>
      </c>
      <c r="AV26" s="75">
        <v>8.1137087063354549</v>
      </c>
      <c r="AW26" s="75">
        <v>3.6122593451955565</v>
      </c>
      <c r="AX26" s="75">
        <v>3.9690780089125299</v>
      </c>
      <c r="AY26" s="75">
        <v>3.3903657187971392</v>
      </c>
    </row>
    <row r="27" spans="1:51" s="121" customFormat="1" ht="17.100000000000001" customHeight="1" x14ac:dyDescent="0.2">
      <c r="A27" s="91" t="s">
        <v>57</v>
      </c>
      <c r="B27" s="116">
        <v>25.496411795125653</v>
      </c>
      <c r="C27" s="116">
        <v>-13.860550194929877</v>
      </c>
      <c r="D27" s="116">
        <v>-4.8487901426553908</v>
      </c>
      <c r="E27" s="116">
        <v>11.899891612815905</v>
      </c>
      <c r="F27" s="116"/>
      <c r="G27" s="92"/>
      <c r="H27" s="89"/>
      <c r="I27" s="89"/>
      <c r="J27" s="89"/>
      <c r="K27" s="89"/>
      <c r="L27" s="75" t="e">
        <v>#DIV/0!</v>
      </c>
      <c r="M27" s="75" t="e">
        <v>#DIV/0!</v>
      </c>
      <c r="N27" s="75">
        <v>20.796377439194803</v>
      </c>
      <c r="O27" s="75">
        <v>18.160039771460703</v>
      </c>
      <c r="P27" s="75">
        <v>13.146002026919689</v>
      </c>
      <c r="Q27" s="75">
        <v>13.599110665504654</v>
      </c>
      <c r="R27" s="75">
        <v>27.620927274985242</v>
      </c>
      <c r="S27" s="75">
        <v>39.178145905049647</v>
      </c>
      <c r="T27" s="75">
        <v>43.469447218648071</v>
      </c>
      <c r="U27" s="75">
        <v>18.594475848614401</v>
      </c>
      <c r="V27" s="75">
        <v>5.2782232733589618</v>
      </c>
      <c r="W27" s="75">
        <v>-12.072676690549711</v>
      </c>
      <c r="X27" s="75">
        <v>-12.973149783706429</v>
      </c>
      <c r="Y27" s="75">
        <v>6.6694353125985817</v>
      </c>
      <c r="Z27" s="75">
        <v>-7.4779786952806955</v>
      </c>
      <c r="AA27" s="75">
        <v>-5.325764037552827</v>
      </c>
      <c r="AB27" s="75">
        <v>-5.8143264426723018</v>
      </c>
      <c r="AC27" s="75">
        <v>-25.074106435480726</v>
      </c>
      <c r="AD27" s="75">
        <v>-4.6843499836564551</v>
      </c>
      <c r="AE27" s="75">
        <v>-2.0847406012574066</v>
      </c>
      <c r="AF27" s="75">
        <v>8.3435615500230931</v>
      </c>
      <c r="AG27" s="75">
        <v>34.016301274262226</v>
      </c>
      <c r="AH27" s="75">
        <v>25.694581189955578</v>
      </c>
      <c r="AI27" s="75">
        <v>37.546510500704059</v>
      </c>
      <c r="AJ27" s="75">
        <v>29.561829132480376</v>
      </c>
      <c r="AK27" s="75">
        <v>12.054281957287349</v>
      </c>
      <c r="AL27" s="75">
        <v>1.5986678668174159</v>
      </c>
      <c r="AM27" s="75">
        <v>-16.029407719997813</v>
      </c>
      <c r="AN27" s="75">
        <v>-20.101555309578313</v>
      </c>
      <c r="AO27" s="161">
        <v>-20.093802102987411</v>
      </c>
      <c r="AP27" s="161">
        <v>-14.800333457975212</v>
      </c>
      <c r="AQ27" s="161">
        <v>-5.780779093175525</v>
      </c>
      <c r="AR27" s="161">
        <v>-0.64802582671171782</v>
      </c>
      <c r="AS27" s="161">
        <v>3.8989859378681935</v>
      </c>
      <c r="AT27" s="75">
        <v>6.5121995433480517</v>
      </c>
      <c r="AU27" s="75">
        <v>12.498359776312395</v>
      </c>
      <c r="AV27" s="75">
        <v>17.166396674097207</v>
      </c>
      <c r="AW27" s="75">
        <v>11.608502515483732</v>
      </c>
      <c r="AX27" s="75">
        <v>12.482677066442305</v>
      </c>
      <c r="AY27" s="75">
        <v>16.471120228114877</v>
      </c>
    </row>
    <row r="28" spans="1:51" s="121" customFormat="1" ht="17.100000000000001" customHeight="1" x14ac:dyDescent="0.2">
      <c r="A28" s="91" t="s">
        <v>15</v>
      </c>
      <c r="B28" s="116">
        <v>24.150864591179122</v>
      </c>
      <c r="C28" s="116">
        <v>8.4113406001672821</v>
      </c>
      <c r="D28" s="116">
        <v>2.0996748472532634</v>
      </c>
      <c r="E28" s="116">
        <v>10.611008844214776</v>
      </c>
      <c r="F28" s="116"/>
      <c r="G28" s="92"/>
      <c r="H28" s="89"/>
      <c r="I28" s="89"/>
      <c r="J28" s="89"/>
      <c r="K28" s="89"/>
      <c r="L28" s="75" t="e">
        <v>#DIV/0!</v>
      </c>
      <c r="M28" s="75" t="e">
        <v>#DIV/0!</v>
      </c>
      <c r="N28" s="75">
        <v>12.95097782179273</v>
      </c>
      <c r="O28" s="75">
        <v>4.818226071181253</v>
      </c>
      <c r="P28" s="75">
        <v>13.505518823061546</v>
      </c>
      <c r="Q28" s="75">
        <v>18.06563227241891</v>
      </c>
      <c r="R28" s="75">
        <v>18.151025539931176</v>
      </c>
      <c r="S28" s="75">
        <v>23.915465819220728</v>
      </c>
      <c r="T28" s="75">
        <v>17.018633980926047</v>
      </c>
      <c r="U28" s="75">
        <v>10.215505383072987</v>
      </c>
      <c r="V28" s="75">
        <v>-5.3815216699707573</v>
      </c>
      <c r="W28" s="75">
        <v>-3.1795586730399616</v>
      </c>
      <c r="X28" s="75">
        <v>-6.9899728288064793</v>
      </c>
      <c r="Y28" s="75">
        <v>-0.27095475868424979</v>
      </c>
      <c r="Z28" s="75">
        <v>-2.3248531403443518</v>
      </c>
      <c r="AA28" s="75">
        <v>-5.6221397650540688</v>
      </c>
      <c r="AB28" s="75">
        <v>4.6721287446844562</v>
      </c>
      <c r="AC28" s="75">
        <v>4.1007212687830474</v>
      </c>
      <c r="AD28" s="75">
        <v>-5.452260008179211</v>
      </c>
      <c r="AE28" s="75">
        <v>2.1086089774229766</v>
      </c>
      <c r="AF28" s="75">
        <v>5.6407252171708722</v>
      </c>
      <c r="AG28" s="75">
        <v>-2.7964782850475878E-2</v>
      </c>
      <c r="AH28" s="75">
        <v>32.869638793565791</v>
      </c>
      <c r="AI28" s="75">
        <v>30.714208065009064</v>
      </c>
      <c r="AJ28" s="75">
        <v>16.552195244410029</v>
      </c>
      <c r="AK28" s="75">
        <v>17.979824814447689</v>
      </c>
      <c r="AL28" s="75">
        <v>2.7663743913965977</v>
      </c>
      <c r="AM28" s="75">
        <v>5.1372740359793223</v>
      </c>
      <c r="AN28" s="75">
        <v>7.5676285618938355</v>
      </c>
      <c r="AO28" s="75">
        <v>18.347444924403966</v>
      </c>
      <c r="AP28" s="75">
        <v>8.9655611261497015</v>
      </c>
      <c r="AQ28" s="75">
        <v>1.4052421835899498</v>
      </c>
      <c r="AR28" s="75">
        <v>1.4687804385775438</v>
      </c>
      <c r="AS28" s="75">
        <v>-2.6129399497561323</v>
      </c>
      <c r="AT28" s="161">
        <v>11.274630614104186</v>
      </c>
      <c r="AU28" s="161">
        <v>13.042172896793724</v>
      </c>
      <c r="AV28" s="161">
        <v>11.597515626095012</v>
      </c>
      <c r="AW28" s="161">
        <v>6.6497133484567428</v>
      </c>
      <c r="AX28" s="161">
        <v>9.4826171034752882</v>
      </c>
      <c r="AY28" s="161">
        <v>7.9306473302335645</v>
      </c>
    </row>
    <row r="29" spans="1:51" s="121" customFormat="1" ht="17.100000000000001" customHeight="1" x14ac:dyDescent="0.2">
      <c r="A29" s="91" t="s">
        <v>16</v>
      </c>
      <c r="B29" s="116">
        <v>5.1898175736542873</v>
      </c>
      <c r="C29" s="116">
        <v>7.8466112706296887</v>
      </c>
      <c r="D29" s="116">
        <v>9.3110703317572643</v>
      </c>
      <c r="E29" s="116">
        <v>6.7190688591790781</v>
      </c>
      <c r="F29" s="116"/>
      <c r="G29" s="92"/>
      <c r="H29" s="89"/>
      <c r="I29" s="89"/>
      <c r="J29" s="89"/>
      <c r="K29" s="89"/>
      <c r="L29" s="75" t="e">
        <v>#DIV/0!</v>
      </c>
      <c r="M29" s="75" t="e">
        <v>#DIV/0!</v>
      </c>
      <c r="N29" s="75">
        <v>0.59266747607595871</v>
      </c>
      <c r="O29" s="75">
        <v>4.335484119605737</v>
      </c>
      <c r="P29" s="75">
        <v>4.7265574466255789</v>
      </c>
      <c r="Q29" s="75">
        <v>0.90375595800546993</v>
      </c>
      <c r="R29" s="75">
        <v>11.563588984151885</v>
      </c>
      <c r="S29" s="75">
        <v>7.9327277048243161</v>
      </c>
      <c r="T29" s="75">
        <v>9.1073945951137159</v>
      </c>
      <c r="U29" s="75">
        <v>13.725372388597412</v>
      </c>
      <c r="V29" s="75">
        <v>6.4185844550438631</v>
      </c>
      <c r="W29" s="75">
        <v>7.2622075074336712</v>
      </c>
      <c r="X29" s="75">
        <v>7.8287242998171802</v>
      </c>
      <c r="Y29" s="75">
        <v>8.6890896643939683</v>
      </c>
      <c r="Z29" s="75">
        <v>7.1451512349081314</v>
      </c>
      <c r="AA29" s="75">
        <v>8.8158239181003637</v>
      </c>
      <c r="AB29" s="75">
        <v>8.6629948749231254</v>
      </c>
      <c r="AC29" s="75">
        <v>7.9132891432743824</v>
      </c>
      <c r="AD29" s="75">
        <v>7.7504621944764818</v>
      </c>
      <c r="AE29" s="75">
        <v>5.4357780724830773</v>
      </c>
      <c r="AF29" s="75">
        <v>3.4640717572535173</v>
      </c>
      <c r="AG29" s="75">
        <v>1.236496292488698</v>
      </c>
      <c r="AH29" s="75">
        <v>2.3794892373367516</v>
      </c>
      <c r="AI29" s="75">
        <v>3.6324279489439615</v>
      </c>
      <c r="AJ29" s="75">
        <v>4.877147669187476</v>
      </c>
      <c r="AK29" s="75">
        <v>9.9047427130256374</v>
      </c>
      <c r="AL29" s="75">
        <v>5.6493591740106153</v>
      </c>
      <c r="AM29" s="75">
        <v>7.8986735787698992</v>
      </c>
      <c r="AN29" s="75">
        <v>10.219922733922449</v>
      </c>
      <c r="AO29" s="75">
        <v>7.5829429569174156</v>
      </c>
      <c r="AP29" s="75">
        <v>12.898437147359786</v>
      </c>
      <c r="AQ29" s="75">
        <v>8.0048945151905073</v>
      </c>
      <c r="AR29" s="75">
        <v>6.9027004403285686</v>
      </c>
      <c r="AS29" s="75">
        <v>9.6122989400755809</v>
      </c>
      <c r="AT29" s="75">
        <v>7.7266400047168782</v>
      </c>
      <c r="AU29" s="75">
        <v>8.8414756797741809</v>
      </c>
      <c r="AV29" s="75">
        <v>8.6578384855180435</v>
      </c>
      <c r="AW29" s="75">
        <v>1.9130970709944073</v>
      </c>
      <c r="AX29" s="75">
        <v>7.2179596651578359</v>
      </c>
      <c r="AY29" s="75">
        <v>6.937358607209565</v>
      </c>
    </row>
    <row r="30" spans="1:51" s="121" customFormat="1" ht="17.100000000000001" customHeight="1" x14ac:dyDescent="0.2">
      <c r="A30" s="91" t="s">
        <v>58</v>
      </c>
      <c r="B30" s="116">
        <v>5.435372434929775</v>
      </c>
      <c r="C30" s="116">
        <v>3.3767601299358407</v>
      </c>
      <c r="D30" s="116">
        <v>4.4462528786179512</v>
      </c>
      <c r="E30" s="116">
        <v>6.223236790604858</v>
      </c>
      <c r="F30" s="116"/>
      <c r="G30" s="92"/>
      <c r="H30" s="89"/>
      <c r="I30" s="89"/>
      <c r="J30" s="89"/>
      <c r="K30" s="89"/>
      <c r="L30" s="75" t="e">
        <v>#DIV/0!</v>
      </c>
      <c r="M30" s="75" t="e">
        <v>#DIV/0!</v>
      </c>
      <c r="N30" s="75">
        <v>5.9730723828623766</v>
      </c>
      <c r="O30" s="75">
        <v>5.2957789455758908</v>
      </c>
      <c r="P30" s="75">
        <v>5.9482918141397612</v>
      </c>
      <c r="Q30" s="75">
        <v>4.7082549590006684</v>
      </c>
      <c r="R30" s="75">
        <v>4.6104458218211519</v>
      </c>
      <c r="S30" s="75">
        <v>4.8033684811056521</v>
      </c>
      <c r="T30" s="75">
        <v>4.8125092888859244</v>
      </c>
      <c r="U30" s="75">
        <v>3.843461270300752</v>
      </c>
      <c r="V30" s="75">
        <v>5.2772409115296126</v>
      </c>
      <c r="W30" s="75">
        <v>4.5341740243393103</v>
      </c>
      <c r="X30" s="75">
        <v>4.194247898972403</v>
      </c>
      <c r="Y30" s="75">
        <v>5.0649844784705689</v>
      </c>
      <c r="Z30" s="75">
        <v>2.7607851743846945</v>
      </c>
      <c r="AA30" s="75">
        <v>2.9240685895338014</v>
      </c>
      <c r="AB30" s="75">
        <v>4.009019649439205</v>
      </c>
      <c r="AC30" s="75">
        <v>6.5318408644889914</v>
      </c>
      <c r="AD30" s="75">
        <v>5.746057893763945</v>
      </c>
      <c r="AE30" s="75">
        <v>5.4895590155384255</v>
      </c>
      <c r="AF30" s="75">
        <v>5.7571422646361947</v>
      </c>
      <c r="AG30" s="75">
        <v>4.0066671085638328</v>
      </c>
      <c r="AH30" s="75">
        <v>5.3930862362292276</v>
      </c>
      <c r="AI30" s="75">
        <v>5.8810054290322267</v>
      </c>
      <c r="AJ30" s="75">
        <v>4.9715073355459438</v>
      </c>
      <c r="AK30" s="75">
        <v>5.5004739711993267</v>
      </c>
      <c r="AL30" s="75">
        <v>2.5110243320655812</v>
      </c>
      <c r="AM30" s="75">
        <v>3.6940476348049645</v>
      </c>
      <c r="AN30" s="75">
        <v>4.1514343018697719</v>
      </c>
      <c r="AO30" s="75">
        <v>3.143476732035988</v>
      </c>
      <c r="AP30" s="75">
        <v>5.3976834974196253</v>
      </c>
      <c r="AQ30" s="161">
        <v>3.6491130380020165</v>
      </c>
      <c r="AR30" s="161">
        <v>4.0101784747711644</v>
      </c>
      <c r="AS30" s="75">
        <v>4.7460569558157362</v>
      </c>
      <c r="AT30" s="75">
        <v>6.2792866276845771</v>
      </c>
      <c r="AU30" s="75">
        <v>6.8492041311037255</v>
      </c>
      <c r="AV30" s="75">
        <v>6.5261470444119229</v>
      </c>
      <c r="AW30" s="75">
        <v>5.268695205605578</v>
      </c>
      <c r="AX30" s="75">
        <v>11.628371175728059</v>
      </c>
      <c r="AY30" s="75">
        <v>11.445308927614839</v>
      </c>
    </row>
    <row r="31" spans="1:51" s="121" customFormat="1" ht="17.100000000000001" customHeight="1" x14ac:dyDescent="0.2">
      <c r="A31" s="91" t="s">
        <v>71</v>
      </c>
      <c r="B31" s="116">
        <v>5.3268487603107761</v>
      </c>
      <c r="C31" s="116">
        <v>-5.0389646276790216</v>
      </c>
      <c r="D31" s="116">
        <v>-2.3676026563514974</v>
      </c>
      <c r="E31" s="116">
        <v>18.882525704658313</v>
      </c>
      <c r="F31" s="116"/>
      <c r="G31" s="92"/>
      <c r="H31" s="89"/>
      <c r="I31" s="89"/>
      <c r="J31" s="89"/>
      <c r="K31" s="89"/>
      <c r="L31" s="75" t="e">
        <v>#DIV/0!</v>
      </c>
      <c r="M31" s="75" t="e">
        <v>#DIV/0!</v>
      </c>
      <c r="N31" s="75">
        <v>-2.0558402408383358</v>
      </c>
      <c r="O31" s="75">
        <v>4.6286425578959456</v>
      </c>
      <c r="P31" s="75">
        <v>25.396207890819088</v>
      </c>
      <c r="Q31" s="75">
        <v>16.427727492973389</v>
      </c>
      <c r="R31" s="75">
        <v>11.302362115668974</v>
      </c>
      <c r="S31" s="75">
        <v>9.2328505578535669</v>
      </c>
      <c r="T31" s="75">
        <v>-0.8682616567284307</v>
      </c>
      <c r="U31" s="75">
        <v>2.8714165201387143</v>
      </c>
      <c r="V31" s="75">
        <v>20.25724200545951</v>
      </c>
      <c r="W31" s="75">
        <v>15.476342999894666</v>
      </c>
      <c r="X31" s="75">
        <v>2.6852675795904668</v>
      </c>
      <c r="Y31" s="75">
        <v>-5.4665825516356676</v>
      </c>
      <c r="Z31" s="75">
        <v>-16.261173921889636</v>
      </c>
      <c r="AA31" s="75">
        <v>-6.1029105417802487</v>
      </c>
      <c r="AB31" s="75">
        <v>4.8681820599973946</v>
      </c>
      <c r="AC31" s="75">
        <v>9.3451125901295349</v>
      </c>
      <c r="AD31" s="75">
        <v>18.166293058670679</v>
      </c>
      <c r="AE31" s="75">
        <v>2.482475189981459</v>
      </c>
      <c r="AF31" s="75">
        <v>2.9448194620563584</v>
      </c>
      <c r="AG31" s="75">
        <v>3.325399632127457</v>
      </c>
      <c r="AH31" s="75">
        <v>5.2682709277092954</v>
      </c>
      <c r="AI31" s="75">
        <v>3.5869831798304608</v>
      </c>
      <c r="AJ31" s="75">
        <v>3.488165526266096</v>
      </c>
      <c r="AK31" s="75">
        <v>9.1017425040702769</v>
      </c>
      <c r="AL31" s="75">
        <v>0.76039088294346246</v>
      </c>
      <c r="AM31" s="75">
        <v>5.0330176375457558</v>
      </c>
      <c r="AN31" s="75">
        <v>-8.5553829361321156</v>
      </c>
      <c r="AO31" s="75">
        <v>-17.080957786318361</v>
      </c>
      <c r="AP31" s="75">
        <v>-15.900513080610533</v>
      </c>
      <c r="AQ31" s="75">
        <v>-3.4504129208172696</v>
      </c>
      <c r="AR31" s="75">
        <v>2.9454889987041488</v>
      </c>
      <c r="AS31" s="75">
        <v>10.287681369724112</v>
      </c>
      <c r="AT31" s="161">
        <v>22.323865740629635</v>
      </c>
      <c r="AU31" s="161">
        <v>8.7715800629375238</v>
      </c>
      <c r="AV31" s="161">
        <v>14.014652428119811</v>
      </c>
      <c r="AW31" s="161">
        <v>31.230552217199971</v>
      </c>
      <c r="AX31" s="161">
        <v>14.649299206266232</v>
      </c>
      <c r="AY31" s="161">
        <v>12.907648781066605</v>
      </c>
    </row>
    <row r="32" spans="1:51" s="121" customFormat="1" ht="17.100000000000001" customHeight="1" x14ac:dyDescent="0.2">
      <c r="A32" s="91" t="s">
        <v>17</v>
      </c>
      <c r="B32" s="116">
        <v>7.8943433154422094</v>
      </c>
      <c r="C32" s="116">
        <v>9.2450740744341786</v>
      </c>
      <c r="D32" s="116">
        <v>13.330253233723965</v>
      </c>
      <c r="E32" s="116">
        <v>19.183359864897763</v>
      </c>
      <c r="F32" s="116"/>
      <c r="G32" s="92"/>
      <c r="H32" s="89"/>
      <c r="I32" s="89"/>
      <c r="J32" s="89"/>
      <c r="K32" s="89"/>
      <c r="L32" s="75" t="e">
        <v>#DIV/0!</v>
      </c>
      <c r="M32" s="75" t="e">
        <v>#DIV/0!</v>
      </c>
      <c r="N32" s="75">
        <v>0.6161153965036803</v>
      </c>
      <c r="O32" s="75">
        <v>12.421840955722585</v>
      </c>
      <c r="P32" s="75">
        <v>1.6558795607215293</v>
      </c>
      <c r="Q32" s="75">
        <v>4.5170461787343186</v>
      </c>
      <c r="R32" s="75">
        <v>4.8918372091594664</v>
      </c>
      <c r="S32" s="75">
        <v>-5.8300056416231705</v>
      </c>
      <c r="T32" s="75">
        <v>5.0821082974469522</v>
      </c>
      <c r="U32" s="75">
        <v>8.486916769912046</v>
      </c>
      <c r="V32" s="75">
        <v>8.929238192056598</v>
      </c>
      <c r="W32" s="75">
        <v>9.3503245320783801</v>
      </c>
      <c r="X32" s="75">
        <v>6.8333073695982183</v>
      </c>
      <c r="Y32" s="75">
        <v>5.5831046659607475</v>
      </c>
      <c r="Z32" s="75">
        <v>2.7243948591505918</v>
      </c>
      <c r="AA32" s="75">
        <v>3.2189916920549067</v>
      </c>
      <c r="AB32" s="75">
        <v>6.3638133361647808</v>
      </c>
      <c r="AC32" s="75">
        <v>8.1917920739749341</v>
      </c>
      <c r="AD32" s="75">
        <v>9.9339541239357843</v>
      </c>
      <c r="AE32" s="75">
        <v>10.740839455587924</v>
      </c>
      <c r="AF32" s="75">
        <v>11.838353562727244</v>
      </c>
      <c r="AG32" s="75">
        <v>10.235752459570291</v>
      </c>
      <c r="AH32" s="75">
        <v>10.353514613224979</v>
      </c>
      <c r="AI32" s="75">
        <v>8.0312973303299451</v>
      </c>
      <c r="AJ32" s="75">
        <v>6.6755175442428483</v>
      </c>
      <c r="AK32" s="75">
        <v>6.6765539147683794</v>
      </c>
      <c r="AL32" s="75">
        <v>6.0085870475903969</v>
      </c>
      <c r="AM32" s="75">
        <v>9.021162501666403</v>
      </c>
      <c r="AN32" s="75">
        <v>9.6236460201725613</v>
      </c>
      <c r="AO32" s="75">
        <v>12.206063626154817</v>
      </c>
      <c r="AP32" s="75">
        <v>13.521367002849715</v>
      </c>
      <c r="AQ32" s="75">
        <v>13.900163468845307</v>
      </c>
      <c r="AR32" s="75">
        <v>13.279519192318133</v>
      </c>
      <c r="AS32" s="75">
        <v>12.668492200240976</v>
      </c>
      <c r="AT32" s="75">
        <v>16.466334483300237</v>
      </c>
      <c r="AU32" s="75">
        <v>17.685553040296575</v>
      </c>
      <c r="AV32" s="75">
        <v>21.002021490304614</v>
      </c>
      <c r="AW32" s="75">
        <v>21.337298242501458</v>
      </c>
      <c r="AX32" s="75">
        <v>18.733652268493262</v>
      </c>
      <c r="AY32" s="75">
        <v>18.337491054220955</v>
      </c>
    </row>
    <row r="33" spans="1:51" s="121" customFormat="1" ht="17.100000000000001" customHeight="1" x14ac:dyDescent="0.2">
      <c r="A33" s="91" t="s">
        <v>59</v>
      </c>
      <c r="B33" s="116">
        <v>2.8162665755504523</v>
      </c>
      <c r="C33" s="116">
        <v>3.3607716658082154</v>
      </c>
      <c r="D33" s="116">
        <v>4.0543623935802131</v>
      </c>
      <c r="E33" s="116">
        <v>4.9327395241814509</v>
      </c>
      <c r="F33" s="116"/>
      <c r="G33" s="92"/>
      <c r="H33" s="89"/>
      <c r="I33" s="89"/>
      <c r="J33" s="89"/>
      <c r="K33" s="89"/>
      <c r="L33" s="75" t="e">
        <v>#DIV/0!</v>
      </c>
      <c r="M33" s="75" t="e">
        <v>#DIV/0!</v>
      </c>
      <c r="N33" s="75">
        <v>4.1405825580557165</v>
      </c>
      <c r="O33" s="75">
        <v>4.1446479413930648</v>
      </c>
      <c r="P33" s="75">
        <v>4.1497231029445025</v>
      </c>
      <c r="Q33" s="75">
        <v>4.1558187158853732</v>
      </c>
      <c r="R33" s="75">
        <v>3.5089014411807673</v>
      </c>
      <c r="S33" s="75">
        <v>2.8732196256205933</v>
      </c>
      <c r="T33" s="75">
        <v>2.249238140695331</v>
      </c>
      <c r="U33" s="75">
        <v>1.6374577826782089</v>
      </c>
      <c r="V33" s="75">
        <v>1.6768514385620437</v>
      </c>
      <c r="W33" s="75">
        <v>1.7366388226086604</v>
      </c>
      <c r="X33" s="75">
        <v>1.8171470947691004</v>
      </c>
      <c r="Y33" s="75">
        <v>1.9187278005016406</v>
      </c>
      <c r="Z33" s="75">
        <v>2.041758293495155</v>
      </c>
      <c r="AA33" s="75">
        <v>2.0626428443704325</v>
      </c>
      <c r="AB33" s="75">
        <v>1.9809179308360125</v>
      </c>
      <c r="AC33" s="75">
        <v>2.1290388812734262</v>
      </c>
      <c r="AD33" s="75">
        <v>2.1703891658556795</v>
      </c>
      <c r="AE33" s="75">
        <v>2.3070735790896357</v>
      </c>
      <c r="AF33" s="75">
        <v>2.5402950906135091</v>
      </c>
      <c r="AG33" s="75">
        <v>2.5365291832879722</v>
      </c>
      <c r="AH33" s="75">
        <v>2.634293319511527</v>
      </c>
      <c r="AI33" s="75">
        <v>2.7455205568632124</v>
      </c>
      <c r="AJ33" s="75">
        <v>2.8707413736557497</v>
      </c>
      <c r="AK33" s="75">
        <v>3.0105099825547432</v>
      </c>
      <c r="AL33" s="75">
        <v>3.1654048540518787</v>
      </c>
      <c r="AM33" s="75">
        <v>3.3051075361826721</v>
      </c>
      <c r="AN33" s="75">
        <v>3.4294795265312095</v>
      </c>
      <c r="AO33" s="75">
        <v>3.5383796460015882</v>
      </c>
      <c r="AP33" s="75">
        <v>3.631661587774726</v>
      </c>
      <c r="AQ33" s="75">
        <v>3.8350236938756943</v>
      </c>
      <c r="AR33" s="75">
        <v>4.1516742909662341</v>
      </c>
      <c r="AS33" s="75">
        <v>4.5850798777696822</v>
      </c>
      <c r="AT33" s="75">
        <v>4.5818624090601334</v>
      </c>
      <c r="AU33" s="75">
        <v>4.8112417872306912</v>
      </c>
      <c r="AV33" s="75">
        <v>5.0438775729035656</v>
      </c>
      <c r="AW33" s="75">
        <v>5.2801743734452566</v>
      </c>
      <c r="AX33" s="75">
        <v>6.0826999440382279</v>
      </c>
      <c r="AY33" s="75">
        <v>6.5887118369859277</v>
      </c>
    </row>
    <row r="34" spans="1:51" s="121" customFormat="1" ht="17.100000000000001" customHeight="1" x14ac:dyDescent="0.2">
      <c r="A34" s="92" t="s">
        <v>146</v>
      </c>
      <c r="B34" s="85"/>
      <c r="C34" s="85"/>
      <c r="D34" s="85"/>
      <c r="E34" s="85"/>
      <c r="F34" s="85"/>
      <c r="G34" s="92"/>
      <c r="H34" s="8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s="197" customFormat="1" ht="17.100000000000001" customHeight="1" x14ac:dyDescent="0.2">
      <c r="A35" s="209" t="s">
        <v>95</v>
      </c>
      <c r="B35" s="209"/>
      <c r="C35" s="209"/>
      <c r="D35" s="209"/>
      <c r="E35" s="209"/>
      <c r="F35" s="209"/>
      <c r="G35" s="209"/>
      <c r="H35" s="226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</row>
    <row r="36" spans="1:51" s="122" customFormat="1" ht="17.100000000000001" customHeight="1" thickBot="1" x14ac:dyDescent="0.25">
      <c r="A36" s="93" t="s">
        <v>19</v>
      </c>
      <c r="B36" s="162">
        <v>9.8801724404824256</v>
      </c>
      <c r="C36" s="162">
        <v>2.153606563140853</v>
      </c>
      <c r="D36" s="162">
        <v>1.2620356976017266</v>
      </c>
      <c r="E36" s="162">
        <v>1.5988525003174381</v>
      </c>
      <c r="F36" s="162"/>
      <c r="G36" s="93"/>
      <c r="H36" s="94"/>
      <c r="I36" s="94"/>
      <c r="J36" s="94"/>
      <c r="K36" s="94"/>
      <c r="L36" s="123" t="e">
        <v>#DIV/0!</v>
      </c>
      <c r="M36" s="123" t="e">
        <v>#DIV/0!</v>
      </c>
      <c r="N36" s="123">
        <v>11.546258523574316</v>
      </c>
      <c r="O36" s="123">
        <v>-1.7095713386782063</v>
      </c>
      <c r="P36" s="123">
        <v>1.685796627126912</v>
      </c>
      <c r="Q36" s="123">
        <v>-4.8951373197099741</v>
      </c>
      <c r="R36" s="123">
        <v>6.7428400912844966</v>
      </c>
      <c r="S36" s="123">
        <v>18.762256346127447</v>
      </c>
      <c r="T36" s="123">
        <v>13.103039564476827</v>
      </c>
      <c r="U36" s="123">
        <v>9.3414309541051121</v>
      </c>
      <c r="V36" s="123">
        <v>11.939542612677334</v>
      </c>
      <c r="W36" s="123">
        <v>15.62341721267555</v>
      </c>
      <c r="X36" s="123">
        <v>14.833007751350614</v>
      </c>
      <c r="Y36" s="123">
        <v>18.835369251016722</v>
      </c>
      <c r="Z36" s="123">
        <v>6.0849489772690113</v>
      </c>
      <c r="AA36" s="123">
        <v>-6.9102716635547345</v>
      </c>
      <c r="AB36" s="123">
        <v>1.4036131468598612</v>
      </c>
      <c r="AC36" s="123">
        <v>2.5986115904598872</v>
      </c>
      <c r="AD36" s="123">
        <v>3.7543533568926479</v>
      </c>
      <c r="AE36" s="123">
        <v>11.938249341420448</v>
      </c>
      <c r="AF36" s="123">
        <v>7.4362869745294491</v>
      </c>
      <c r="AG36" s="123">
        <v>6.8757771927914879</v>
      </c>
      <c r="AH36" s="123">
        <v>8.6887063030474554</v>
      </c>
      <c r="AI36" s="123">
        <v>10.687086216484865</v>
      </c>
      <c r="AJ36" s="123">
        <v>10.194266927183126</v>
      </c>
      <c r="AK36" s="123">
        <v>9.8916178615270134</v>
      </c>
      <c r="AL36" s="123">
        <v>9.7695711382111519</v>
      </c>
      <c r="AM36" s="123">
        <v>1.2055694344588419</v>
      </c>
      <c r="AN36" s="123">
        <v>-4.8378851164873833</v>
      </c>
      <c r="AO36" s="123">
        <v>3.0045498685313365</v>
      </c>
      <c r="AP36" s="123">
        <v>0.54559189723302204</v>
      </c>
      <c r="AQ36" s="123">
        <v>5.1044103897467163</v>
      </c>
      <c r="AR36" s="123">
        <v>0.23496214681397731</v>
      </c>
      <c r="AS36" s="123">
        <v>-0.75405255553750994</v>
      </c>
      <c r="AT36" s="123">
        <v>-4.4861006276963877E-2</v>
      </c>
      <c r="AU36" s="123">
        <v>-2.2857085283121692</v>
      </c>
      <c r="AV36" s="123">
        <v>6.8041310782366082</v>
      </c>
      <c r="AW36" s="123">
        <v>2.3546377086404391</v>
      </c>
      <c r="AX36" s="123">
        <v>3.5182988822837657</v>
      </c>
      <c r="AY36" s="123">
        <v>6.7712642166807502</v>
      </c>
    </row>
    <row r="37" spans="1:51" x14ac:dyDescent="0.2">
      <c r="A37" s="124" t="s">
        <v>50</v>
      </c>
      <c r="B37" s="124"/>
      <c r="C37" s="124"/>
      <c r="D37" s="124"/>
      <c r="E37" s="124"/>
      <c r="F37" s="124"/>
      <c r="G37" s="124"/>
      <c r="H37" s="107"/>
    </row>
    <row r="38" spans="1:51" x14ac:dyDescent="0.2">
      <c r="Y38" s="106">
        <v>8.5</v>
      </c>
    </row>
  </sheetData>
  <mergeCells count="11">
    <mergeCell ref="AX3:AY3"/>
    <mergeCell ref="AL3:AO3"/>
    <mergeCell ref="AH3:AK3"/>
    <mergeCell ref="AP3:AS3"/>
    <mergeCell ref="AT3:AW3"/>
    <mergeCell ref="AE3:AG3"/>
    <mergeCell ref="H3:I3"/>
    <mergeCell ref="J3:M3"/>
    <mergeCell ref="N3:Q3"/>
    <mergeCell ref="R3:U3"/>
    <mergeCell ref="V3:Y3"/>
  </mergeCells>
  <conditionalFormatting sqref="A5:AW36">
    <cfRule type="cellIs" dxfId="9" priority="3" operator="lessThan">
      <formula>0</formula>
    </cfRule>
  </conditionalFormatting>
  <conditionalFormatting sqref="AX5:AX36">
    <cfRule type="cellIs" dxfId="8" priority="2" operator="lessThan">
      <formula>0</formula>
    </cfRule>
  </conditionalFormatting>
  <conditionalFormatting sqref="AY5:AY36">
    <cfRule type="cellIs" dxfId="7" priority="1" operator="lessThan">
      <formula>0</formula>
    </cfRule>
  </conditionalFormatting>
  <pageMargins left="0.31496062992125984" right="0" top="0.51181102362204722" bottom="0" header="0" footer="0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38"/>
  <sheetViews>
    <sheetView showGridLines="0" tabSelected="1" view="pageBreakPreview" zoomScaleSheetLayoutView="100" workbookViewId="0">
      <pane xSplit="19" ySplit="4" topLeftCell="AB5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5.42578125" style="106" customWidth="1"/>
    <col min="2" max="3" width="6.42578125" style="106" hidden="1" customWidth="1"/>
    <col min="4" max="4" width="7" style="106" hidden="1" customWidth="1"/>
    <col min="5" max="5" width="6.85546875" style="106" hidden="1" customWidth="1"/>
    <col min="6" max="6" width="7.28515625" style="106" hidden="1" customWidth="1"/>
    <col min="7" max="7" width="7" style="106" hidden="1" customWidth="1"/>
    <col min="8" max="8" width="6" style="106" hidden="1" customWidth="1"/>
    <col min="9" max="15" width="6.5703125" style="106" hidden="1" customWidth="1"/>
    <col min="16" max="19" width="5.85546875" style="106" hidden="1" customWidth="1"/>
    <col min="20" max="31" width="6.7109375" style="106" hidden="1" customWidth="1"/>
    <col min="32" max="40" width="6.7109375" style="106" customWidth="1"/>
    <col min="41" max="43" width="6.28515625" style="106" customWidth="1"/>
    <col min="44" max="44" width="6" style="106" customWidth="1"/>
    <col min="45" max="45" width="6.140625" style="106" customWidth="1"/>
    <col min="46" max="46" width="6.7109375" style="106" customWidth="1"/>
    <col min="47" max="47" width="7.42578125" style="106" customWidth="1"/>
    <col min="48" max="52" width="7" style="106" customWidth="1"/>
    <col min="53" max="16384" width="9.140625" style="106"/>
  </cols>
  <sheetData>
    <row r="1" spans="1:52" s="109" customFormat="1" ht="17.25" customHeight="1" x14ac:dyDescent="0.2">
      <c r="AF1" s="137" t="s">
        <v>140</v>
      </c>
    </row>
    <row r="2" spans="1:52" ht="3.75" customHeight="1" thickBot="1" x14ac:dyDescent="0.25">
      <c r="I2" s="106" t="s">
        <v>20</v>
      </c>
      <c r="J2" s="106" t="s">
        <v>21</v>
      </c>
      <c r="K2" s="106" t="s">
        <v>22</v>
      </c>
      <c r="L2" s="106" t="s">
        <v>23</v>
      </c>
      <c r="M2" s="106" t="s">
        <v>24</v>
      </c>
      <c r="N2" s="106" t="s">
        <v>25</v>
      </c>
      <c r="O2" s="106" t="s">
        <v>26</v>
      </c>
      <c r="P2" s="106" t="s">
        <v>27</v>
      </c>
      <c r="Q2" s="106" t="s">
        <v>28</v>
      </c>
      <c r="R2" s="106" t="s">
        <v>29</v>
      </c>
      <c r="S2" s="106" t="s">
        <v>30</v>
      </c>
      <c r="T2" s="106" t="s">
        <v>31</v>
      </c>
      <c r="U2" s="106" t="s">
        <v>32</v>
      </c>
      <c r="V2" s="106" t="s">
        <v>33</v>
      </c>
      <c r="W2" s="106" t="s">
        <v>34</v>
      </c>
      <c r="X2" s="106" t="s">
        <v>35</v>
      </c>
      <c r="Y2" s="106" t="s">
        <v>36</v>
      </c>
      <c r="Z2" s="106" t="s">
        <v>37</v>
      </c>
      <c r="AA2" s="106" t="s">
        <v>38</v>
      </c>
      <c r="AB2" s="106" t="s">
        <v>39</v>
      </c>
      <c r="AC2" s="106" t="s">
        <v>40</v>
      </c>
      <c r="AD2" s="106" t="s">
        <v>41</v>
      </c>
      <c r="AE2" s="106" t="s">
        <v>42</v>
      </c>
      <c r="AF2" s="106" t="s">
        <v>43</v>
      </c>
      <c r="AG2" s="106" t="s">
        <v>44</v>
      </c>
      <c r="AH2" s="106" t="s">
        <v>45</v>
      </c>
      <c r="AI2" s="106" t="s">
        <v>51</v>
      </c>
      <c r="AJ2" s="106" t="s">
        <v>73</v>
      </c>
      <c r="AK2" s="106" t="s">
        <v>74</v>
      </c>
      <c r="AL2" s="106" t="s">
        <v>75</v>
      </c>
      <c r="AM2" s="106" t="s">
        <v>78</v>
      </c>
    </row>
    <row r="3" spans="1:52" s="99" customFormat="1" ht="12" customHeight="1" x14ac:dyDescent="0.2">
      <c r="I3" s="242" t="s">
        <v>67</v>
      </c>
      <c r="J3" s="242"/>
      <c r="K3" s="242" t="s">
        <v>66</v>
      </c>
      <c r="L3" s="242"/>
      <c r="M3" s="242"/>
      <c r="N3" s="242"/>
      <c r="O3" s="242" t="s">
        <v>60</v>
      </c>
      <c r="P3" s="242"/>
      <c r="Q3" s="242"/>
      <c r="R3" s="242"/>
      <c r="S3" s="242" t="s">
        <v>61</v>
      </c>
      <c r="T3" s="242"/>
      <c r="U3" s="242"/>
      <c r="V3" s="242"/>
      <c r="W3" s="242" t="s">
        <v>62</v>
      </c>
      <c r="X3" s="242"/>
      <c r="Y3" s="242"/>
      <c r="Z3" s="242"/>
      <c r="AA3" s="242" t="s">
        <v>63</v>
      </c>
      <c r="AB3" s="242"/>
      <c r="AC3" s="242"/>
      <c r="AD3" s="242"/>
      <c r="AE3" s="100" t="s">
        <v>64</v>
      </c>
      <c r="AF3" s="242" t="s">
        <v>64</v>
      </c>
      <c r="AG3" s="242"/>
      <c r="AH3" s="242"/>
      <c r="AI3" s="242" t="s">
        <v>65</v>
      </c>
      <c r="AJ3" s="242"/>
      <c r="AK3" s="242"/>
      <c r="AL3" s="242"/>
      <c r="AM3" s="242" t="s">
        <v>77</v>
      </c>
      <c r="AN3" s="242"/>
      <c r="AO3" s="242"/>
      <c r="AP3" s="242"/>
      <c r="AQ3" s="242" t="s">
        <v>80</v>
      </c>
      <c r="AR3" s="242"/>
      <c r="AS3" s="242"/>
      <c r="AT3" s="242"/>
      <c r="AU3" s="242" t="s">
        <v>92</v>
      </c>
      <c r="AV3" s="242"/>
      <c r="AW3" s="242"/>
      <c r="AX3" s="242"/>
      <c r="AY3" s="243" t="s">
        <v>135</v>
      </c>
      <c r="AZ3" s="243"/>
    </row>
    <row r="4" spans="1:52" s="197" customFormat="1" ht="13.5" customHeight="1" x14ac:dyDescent="0.2">
      <c r="A4" s="102"/>
      <c r="B4" s="206" t="s">
        <v>66</v>
      </c>
      <c r="C4" s="206" t="s">
        <v>60</v>
      </c>
      <c r="D4" s="206" t="s">
        <v>61</v>
      </c>
      <c r="E4" s="206" t="s">
        <v>62</v>
      </c>
      <c r="F4" s="206" t="s">
        <v>63</v>
      </c>
      <c r="G4" s="206" t="s">
        <v>64</v>
      </c>
      <c r="H4" s="102"/>
      <c r="I4" s="103" t="s">
        <v>48</v>
      </c>
      <c r="J4" s="103" t="s">
        <v>49</v>
      </c>
      <c r="K4" s="103" t="s">
        <v>46</v>
      </c>
      <c r="L4" s="103" t="s">
        <v>47</v>
      </c>
      <c r="M4" s="103" t="s">
        <v>48</v>
      </c>
      <c r="N4" s="103" t="s">
        <v>49</v>
      </c>
      <c r="O4" s="103" t="s">
        <v>46</v>
      </c>
      <c r="P4" s="103" t="s">
        <v>47</v>
      </c>
      <c r="Q4" s="103" t="s">
        <v>48</v>
      </c>
      <c r="R4" s="103" t="s">
        <v>49</v>
      </c>
      <c r="S4" s="103" t="s">
        <v>46</v>
      </c>
      <c r="T4" s="103" t="s">
        <v>47</v>
      </c>
      <c r="U4" s="103" t="s">
        <v>48</v>
      </c>
      <c r="V4" s="103" t="s">
        <v>49</v>
      </c>
      <c r="W4" s="103" t="s">
        <v>46</v>
      </c>
      <c r="X4" s="103" t="s">
        <v>47</v>
      </c>
      <c r="Y4" s="103" t="s">
        <v>48</v>
      </c>
      <c r="Z4" s="103" t="s">
        <v>49</v>
      </c>
      <c r="AA4" s="103" t="s">
        <v>46</v>
      </c>
      <c r="AB4" s="103" t="s">
        <v>47</v>
      </c>
      <c r="AC4" s="103" t="s">
        <v>48</v>
      </c>
      <c r="AD4" s="103" t="s">
        <v>49</v>
      </c>
      <c r="AE4" s="103" t="s">
        <v>46</v>
      </c>
      <c r="AF4" s="103" t="s">
        <v>47</v>
      </c>
      <c r="AG4" s="103" t="s">
        <v>48</v>
      </c>
      <c r="AH4" s="103" t="s">
        <v>49</v>
      </c>
      <c r="AI4" s="103" t="s">
        <v>46</v>
      </c>
      <c r="AJ4" s="103" t="s">
        <v>47</v>
      </c>
      <c r="AK4" s="103" t="s">
        <v>48</v>
      </c>
      <c r="AL4" s="103" t="s">
        <v>49</v>
      </c>
      <c r="AM4" s="103" t="s">
        <v>46</v>
      </c>
      <c r="AN4" s="103" t="s">
        <v>47</v>
      </c>
      <c r="AO4" s="103" t="s">
        <v>48</v>
      </c>
      <c r="AP4" s="103" t="s">
        <v>49</v>
      </c>
      <c r="AQ4" s="103" t="s">
        <v>46</v>
      </c>
      <c r="AR4" s="103" t="s">
        <v>47</v>
      </c>
      <c r="AS4" s="103" t="s">
        <v>48</v>
      </c>
      <c r="AT4" s="103" t="s">
        <v>49</v>
      </c>
      <c r="AU4" s="103" t="s">
        <v>46</v>
      </c>
      <c r="AV4" s="103" t="s">
        <v>47</v>
      </c>
      <c r="AW4" s="103" t="s">
        <v>48</v>
      </c>
      <c r="AX4" s="103" t="s">
        <v>49</v>
      </c>
      <c r="AY4" s="208" t="s">
        <v>46</v>
      </c>
      <c r="AZ4" s="208" t="s">
        <v>47</v>
      </c>
    </row>
    <row r="5" spans="1:52" s="113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 t="e">
        <v>#REF!</v>
      </c>
      <c r="I5" s="86"/>
      <c r="J5" s="86"/>
      <c r="K5" s="152">
        <v>84.944953527680738</v>
      </c>
      <c r="L5" s="152">
        <v>89.220920482306525</v>
      </c>
      <c r="M5" s="152">
        <v>93.160097754760557</v>
      </c>
      <c r="N5" s="152">
        <v>94.667175971006841</v>
      </c>
      <c r="O5" s="152">
        <v>100.00625804575536</v>
      </c>
      <c r="P5" s="152">
        <v>99.930852140800042</v>
      </c>
      <c r="Q5" s="152">
        <v>100.49667109122574</v>
      </c>
      <c r="R5" s="152">
        <v>99.610352981929523</v>
      </c>
      <c r="S5" s="152">
        <v>97.19532936879915</v>
      </c>
      <c r="T5" s="152">
        <v>99.767057238587981</v>
      </c>
      <c r="U5" s="152">
        <v>106.01847035703207</v>
      </c>
      <c r="V5" s="152">
        <v>115.66390753606323</v>
      </c>
      <c r="W5" s="152">
        <v>124.47532057870691</v>
      </c>
      <c r="X5" s="152">
        <v>127.89008793802414</v>
      </c>
      <c r="Y5" s="152">
        <v>127.1868414046144</v>
      </c>
      <c r="Z5" s="152">
        <v>129.30470674210025</v>
      </c>
      <c r="AA5" s="152">
        <v>131.92474427226932</v>
      </c>
      <c r="AB5" s="152">
        <v>130.19306849054618</v>
      </c>
      <c r="AC5" s="152">
        <v>132.22853256927041</v>
      </c>
      <c r="AD5" s="152">
        <v>134.68342520951646</v>
      </c>
      <c r="AE5" s="152">
        <v>136.19142820190464</v>
      </c>
      <c r="AF5" s="152">
        <v>135.5763342177089</v>
      </c>
      <c r="AG5" s="152">
        <v>136.33519810837714</v>
      </c>
      <c r="AH5" s="152">
        <v>138.90558934296266</v>
      </c>
      <c r="AI5" s="152">
        <v>142.41639757325507</v>
      </c>
      <c r="AJ5" s="152">
        <v>142.64098870826214</v>
      </c>
      <c r="AK5" s="152">
        <v>143.69996978905459</v>
      </c>
      <c r="AL5" s="152">
        <v>145.70950273688067</v>
      </c>
      <c r="AM5" s="152">
        <v>147.87447356542515</v>
      </c>
      <c r="AN5" s="152">
        <v>148.34177346822756</v>
      </c>
      <c r="AO5" s="152">
        <v>147.33486015365978</v>
      </c>
      <c r="AP5" s="152">
        <v>151.73697245753894</v>
      </c>
      <c r="AQ5" s="152">
        <v>152.05769956675817</v>
      </c>
      <c r="AR5" s="152">
        <v>158.66183180660147</v>
      </c>
      <c r="AS5" s="152">
        <v>158.80954523527967</v>
      </c>
      <c r="AT5" s="152">
        <v>163.35165681759406</v>
      </c>
      <c r="AU5" s="152">
        <v>166.14210018986725</v>
      </c>
      <c r="AV5" s="152">
        <v>163.59666784680195</v>
      </c>
      <c r="AW5" s="152">
        <v>161.76620923769443</v>
      </c>
      <c r="AX5" s="152">
        <v>162.00125252126901</v>
      </c>
      <c r="AY5" s="152">
        <v>162.31006031202787</v>
      </c>
      <c r="AZ5" s="152">
        <v>165.96483811825289</v>
      </c>
    </row>
    <row r="6" spans="1:52" s="209" customFormat="1" ht="17.100000000000001" customHeight="1" x14ac:dyDescent="0.2">
      <c r="A6" s="209" t="s">
        <v>96</v>
      </c>
      <c r="H6" s="209" t="e">
        <v>#REF!</v>
      </c>
      <c r="K6" s="209">
        <v>76.636061843240498</v>
      </c>
      <c r="L6" s="209">
        <v>82.572348233239865</v>
      </c>
      <c r="M6" s="209">
        <v>92.412947237460003</v>
      </c>
      <c r="N6" s="209">
        <v>101.50099776194308</v>
      </c>
      <c r="O6" s="209">
        <v>103.95500604851095</v>
      </c>
      <c r="P6" s="209">
        <v>102.07263027123605</v>
      </c>
      <c r="Q6" s="209">
        <v>99.327784149250874</v>
      </c>
      <c r="R6" s="209">
        <v>93.975532637291764</v>
      </c>
      <c r="S6" s="209">
        <v>90.189786644013253</v>
      </c>
      <c r="T6" s="209">
        <v>99.730082950017788</v>
      </c>
      <c r="U6" s="209">
        <v>110.69366042300983</v>
      </c>
      <c r="V6" s="209">
        <v>126.85166885043122</v>
      </c>
      <c r="W6" s="209">
        <v>129.50896201872681</v>
      </c>
      <c r="X6" s="209">
        <v>139.21697641512208</v>
      </c>
      <c r="Y6" s="209">
        <v>140.92854356537862</v>
      </c>
      <c r="Z6" s="209">
        <v>147.76918368839563</v>
      </c>
      <c r="AA6" s="209">
        <v>142.80933740558561</v>
      </c>
      <c r="AB6" s="209">
        <v>140.40422686112689</v>
      </c>
      <c r="AC6" s="209">
        <v>145.08720090942438</v>
      </c>
      <c r="AD6" s="209">
        <v>144.36062866888696</v>
      </c>
      <c r="AE6" s="209">
        <v>145.36407240290757</v>
      </c>
      <c r="AF6" s="209">
        <v>148.01146733379287</v>
      </c>
      <c r="AG6" s="209">
        <v>150.76899320856091</v>
      </c>
      <c r="AH6" s="209">
        <v>153.46557939000348</v>
      </c>
      <c r="AI6" s="209">
        <v>152.77715560044354</v>
      </c>
      <c r="AJ6" s="209">
        <v>151.99493589737315</v>
      </c>
      <c r="AK6" s="209">
        <v>151.74538193679746</v>
      </c>
      <c r="AL6" s="209">
        <v>158.20910224291205</v>
      </c>
      <c r="AM6" s="209">
        <v>156.83001274240831</v>
      </c>
      <c r="AN6" s="209">
        <v>163.54907122284274</v>
      </c>
      <c r="AO6" s="209">
        <v>161.11231545319487</v>
      </c>
      <c r="AP6" s="209">
        <v>160.47667986187489</v>
      </c>
      <c r="AQ6" s="209">
        <v>163.49269133550808</v>
      </c>
      <c r="AR6" s="209">
        <v>178.46738570556684</v>
      </c>
      <c r="AS6" s="209">
        <v>186.39997503947657</v>
      </c>
      <c r="AT6" s="209">
        <v>199.17151386284146</v>
      </c>
      <c r="AU6" s="209">
        <v>195.74723767861346</v>
      </c>
      <c r="AV6" s="209">
        <v>186.27426964461941</v>
      </c>
      <c r="AW6" s="209">
        <v>185.03452449303862</v>
      </c>
      <c r="AX6" s="209">
        <v>182.07002074778856</v>
      </c>
      <c r="AY6" s="209">
        <v>169.05626377412963</v>
      </c>
      <c r="AZ6" s="209">
        <v>176.47709071799312</v>
      </c>
    </row>
    <row r="7" spans="1:52" s="121" customFormat="1" ht="17.100000000000001" customHeight="1" x14ac:dyDescent="0.2">
      <c r="A7" s="77" t="s">
        <v>1</v>
      </c>
      <c r="B7" s="153"/>
      <c r="C7" s="153"/>
      <c r="D7" s="153"/>
      <c r="E7" s="153"/>
      <c r="F7" s="153"/>
      <c r="G7" s="153"/>
      <c r="H7" s="153" t="e">
        <v>#REF!</v>
      </c>
      <c r="I7" s="153"/>
      <c r="J7" s="153"/>
      <c r="K7" s="152">
        <v>91.451002709728229</v>
      </c>
      <c r="L7" s="152">
        <v>89.219383997196061</v>
      </c>
      <c r="M7" s="152">
        <v>108.45268700203221</v>
      </c>
      <c r="N7" s="152">
        <v>84.447573912220591</v>
      </c>
      <c r="O7" s="152">
        <v>105.74164983492906</v>
      </c>
      <c r="P7" s="152">
        <v>96.066198880198911</v>
      </c>
      <c r="Q7" s="152">
        <v>100.7916908241184</v>
      </c>
      <c r="R7" s="152">
        <v>100.37426833448657</v>
      </c>
      <c r="S7" s="152">
        <v>140.81900294174849</v>
      </c>
      <c r="T7" s="152">
        <v>144.16092701683965</v>
      </c>
      <c r="U7" s="152">
        <v>124.80712823971234</v>
      </c>
      <c r="V7" s="152">
        <v>165.88613662882204</v>
      </c>
      <c r="W7" s="152">
        <v>141.68701582964985</v>
      </c>
      <c r="X7" s="152">
        <v>179.68355648534231</v>
      </c>
      <c r="Y7" s="152">
        <v>121.82370929026159</v>
      </c>
      <c r="Z7" s="152">
        <v>117.83715729124799</v>
      </c>
      <c r="AA7" s="152">
        <v>140.05464278064537</v>
      </c>
      <c r="AB7" s="152">
        <v>140.03385962798532</v>
      </c>
      <c r="AC7" s="152">
        <v>136.57963977019108</v>
      </c>
      <c r="AD7" s="152">
        <v>116.12630155792658</v>
      </c>
      <c r="AE7" s="74">
        <v>151.71758884845298</v>
      </c>
      <c r="AF7" s="74">
        <v>104.56705952467371</v>
      </c>
      <c r="AG7" s="74">
        <v>114.93140296905244</v>
      </c>
      <c r="AH7" s="74">
        <v>130.72390625450373</v>
      </c>
      <c r="AI7" s="74">
        <v>149.23969087980342</v>
      </c>
      <c r="AJ7" s="74">
        <v>166.58735164330514</v>
      </c>
      <c r="AK7" s="74">
        <v>129.82093644702164</v>
      </c>
      <c r="AL7" s="74">
        <v>135.15821365546034</v>
      </c>
      <c r="AM7" s="74">
        <v>157.72011515637388</v>
      </c>
      <c r="AN7" s="74">
        <v>160.3997634031748</v>
      </c>
      <c r="AO7" s="74">
        <v>135.14307129012386</v>
      </c>
      <c r="AP7" s="74">
        <v>135.06866476138214</v>
      </c>
      <c r="AQ7" s="74">
        <v>171.16461040138924</v>
      </c>
      <c r="AR7" s="74">
        <v>180.35998453462031</v>
      </c>
      <c r="AS7" s="74">
        <v>189.01772786986163</v>
      </c>
      <c r="AT7" s="74">
        <v>169.51765598079493</v>
      </c>
      <c r="AU7" s="74">
        <v>221.9720589738026</v>
      </c>
      <c r="AV7" s="74">
        <v>199.51280273057932</v>
      </c>
      <c r="AW7" s="74">
        <v>182.72358625931932</v>
      </c>
      <c r="AX7" s="74">
        <v>173.2820239378747</v>
      </c>
      <c r="AY7" s="74">
        <v>211.26675083978174</v>
      </c>
      <c r="AZ7" s="74">
        <v>187.44055992008239</v>
      </c>
    </row>
    <row r="8" spans="1:52" s="121" customFormat="1" ht="17.100000000000001" customHeight="1" x14ac:dyDescent="0.2">
      <c r="A8" s="77" t="s">
        <v>2</v>
      </c>
      <c r="B8" s="153"/>
      <c r="C8" s="153"/>
      <c r="D8" s="153"/>
      <c r="E8" s="153"/>
      <c r="F8" s="153"/>
      <c r="G8" s="153"/>
      <c r="H8" s="153" t="e">
        <v>#REF!</v>
      </c>
      <c r="I8" s="153"/>
      <c r="J8" s="153"/>
      <c r="K8" s="152">
        <v>73.765300682608043</v>
      </c>
      <c r="L8" s="152">
        <v>77.393476262071516</v>
      </c>
      <c r="M8" s="152">
        <v>83.291890540354302</v>
      </c>
      <c r="N8" s="152">
        <v>108.6882309862258</v>
      </c>
      <c r="O8" s="152">
        <v>104.78880067857553</v>
      </c>
      <c r="P8" s="152">
        <v>105.56987558823356</v>
      </c>
      <c r="Q8" s="152">
        <v>99.084940725687588</v>
      </c>
      <c r="R8" s="152">
        <v>88.53594468378607</v>
      </c>
      <c r="S8" s="152">
        <v>80.249805129678421</v>
      </c>
      <c r="T8" s="152">
        <v>89.552992033283118</v>
      </c>
      <c r="U8" s="152">
        <v>109.78421226146666</v>
      </c>
      <c r="V8" s="152">
        <v>133.65915324502578</v>
      </c>
      <c r="W8" s="152">
        <v>131.32800241488181</v>
      </c>
      <c r="X8" s="152">
        <v>131.18129410721082</v>
      </c>
      <c r="Y8" s="152">
        <v>143.53899493448822</v>
      </c>
      <c r="Z8" s="152">
        <v>156.98650141285972</v>
      </c>
      <c r="AA8" s="152">
        <v>142.69149057712318</v>
      </c>
      <c r="AB8" s="152">
        <v>136.77538784769055</v>
      </c>
      <c r="AC8" s="152">
        <v>140.01294445083451</v>
      </c>
      <c r="AD8" s="152">
        <v>137.32729419425345</v>
      </c>
      <c r="AE8" s="74">
        <v>140.48460531069247</v>
      </c>
      <c r="AF8" s="74">
        <v>154.73706803362688</v>
      </c>
      <c r="AG8" s="74">
        <v>160.45447548086034</v>
      </c>
      <c r="AH8" s="74">
        <v>160.96035549042662</v>
      </c>
      <c r="AI8" s="74">
        <v>151.67055392877202</v>
      </c>
      <c r="AJ8" s="74">
        <v>147.44846362560256</v>
      </c>
      <c r="AK8" s="74">
        <v>145.81428857344659</v>
      </c>
      <c r="AL8" s="74">
        <v>162.22429781390002</v>
      </c>
      <c r="AM8" s="74">
        <v>154.09409201608051</v>
      </c>
      <c r="AN8" s="74">
        <v>164.44732031141766</v>
      </c>
      <c r="AO8" s="74">
        <v>161.73320881135282</v>
      </c>
      <c r="AP8" s="74">
        <v>159.14697118564496</v>
      </c>
      <c r="AQ8" s="74">
        <v>159.26486540194523</v>
      </c>
      <c r="AR8" s="74">
        <v>184.13834300183473</v>
      </c>
      <c r="AS8" s="74">
        <v>206.31898733113823</v>
      </c>
      <c r="AT8" s="74">
        <v>222.68973760436864</v>
      </c>
      <c r="AU8" s="74">
        <v>199.67615032560508</v>
      </c>
      <c r="AV8" s="74">
        <v>183.59637696722118</v>
      </c>
      <c r="AW8" s="74">
        <v>186.4924453335442</v>
      </c>
      <c r="AX8" s="74">
        <v>180.48216628641387</v>
      </c>
      <c r="AY8" s="74">
        <v>152.62209547860479</v>
      </c>
      <c r="AZ8" s="74">
        <v>159.5344858358709</v>
      </c>
    </row>
    <row r="9" spans="1:52" s="121" customFormat="1" ht="17.100000000000001" customHeight="1" x14ac:dyDescent="0.2">
      <c r="A9" s="77" t="s">
        <v>3</v>
      </c>
      <c r="B9" s="153"/>
      <c r="C9" s="153"/>
      <c r="D9" s="153"/>
      <c r="E9" s="153"/>
      <c r="F9" s="153"/>
      <c r="G9" s="153"/>
      <c r="H9" s="153" t="e">
        <v>#REF!</v>
      </c>
      <c r="I9" s="153"/>
      <c r="J9" s="153"/>
      <c r="K9" s="152">
        <v>76.637802596946031</v>
      </c>
      <c r="L9" s="152">
        <v>86.84375907768721</v>
      </c>
      <c r="M9" s="152">
        <v>97.58729372057158</v>
      </c>
      <c r="N9" s="152">
        <v>97.082655150051252</v>
      </c>
      <c r="O9" s="152">
        <v>104.90055357824615</v>
      </c>
      <c r="P9" s="152">
        <v>101.00768261580571</v>
      </c>
      <c r="Q9" s="152">
        <v>98.99514460973792</v>
      </c>
      <c r="R9" s="152">
        <v>95.182475085013863</v>
      </c>
      <c r="S9" s="152">
        <v>100.03103724802114</v>
      </c>
      <c r="T9" s="152">
        <v>96.555615588274932</v>
      </c>
      <c r="U9" s="152">
        <v>99.458873579857027</v>
      </c>
      <c r="V9" s="152">
        <v>93.831576654892274</v>
      </c>
      <c r="W9" s="152">
        <v>107.40830487483552</v>
      </c>
      <c r="X9" s="152">
        <v>126.11146147006104</v>
      </c>
      <c r="Y9" s="152">
        <v>132.47310102396989</v>
      </c>
      <c r="Z9" s="152">
        <v>136.05524663457706</v>
      </c>
      <c r="AA9" s="152">
        <v>140.22588195582114</v>
      </c>
      <c r="AB9" s="152">
        <v>145.73273383657249</v>
      </c>
      <c r="AC9" s="152">
        <v>149.99524110485973</v>
      </c>
      <c r="AD9" s="152">
        <v>148.53402576831573</v>
      </c>
      <c r="AE9" s="74">
        <v>155.8692597982444</v>
      </c>
      <c r="AF9" s="74">
        <v>144.37064566786501</v>
      </c>
      <c r="AG9" s="74">
        <v>147.25227746115482</v>
      </c>
      <c r="AH9" s="74">
        <v>143.8598078774578</v>
      </c>
      <c r="AI9" s="74">
        <v>147.13122522422174</v>
      </c>
      <c r="AJ9" s="74">
        <v>144.45719139084531</v>
      </c>
      <c r="AK9" s="74">
        <v>155.29649607827639</v>
      </c>
      <c r="AL9" s="74">
        <v>157.30212050532853</v>
      </c>
      <c r="AM9" s="74">
        <v>158.69262010819219</v>
      </c>
      <c r="AN9" s="74">
        <v>159.92565011075635</v>
      </c>
      <c r="AO9" s="74">
        <v>166.64984933396315</v>
      </c>
      <c r="AP9" s="74">
        <v>172.15020546621585</v>
      </c>
      <c r="AQ9" s="74">
        <v>174.8157745156611</v>
      </c>
      <c r="AR9" s="74">
        <v>172.20905554855977</v>
      </c>
      <c r="AS9" s="74">
        <v>172.71105257412026</v>
      </c>
      <c r="AT9" s="74">
        <v>179.39551976427987</v>
      </c>
      <c r="AU9" s="74">
        <v>189.17880651221986</v>
      </c>
      <c r="AV9" s="74">
        <v>189.81471442807509</v>
      </c>
      <c r="AW9" s="74">
        <v>196.21711777025675</v>
      </c>
      <c r="AX9" s="74">
        <v>191.77236762350819</v>
      </c>
      <c r="AY9" s="74">
        <v>206.10197579615308</v>
      </c>
      <c r="AZ9" s="74">
        <v>207.1178498345121</v>
      </c>
    </row>
    <row r="10" spans="1:52" s="121" customFormat="1" ht="17.100000000000001" customHeight="1" x14ac:dyDescent="0.2">
      <c r="A10" s="77" t="s">
        <v>4</v>
      </c>
      <c r="B10" s="153"/>
      <c r="C10" s="153"/>
      <c r="D10" s="153"/>
      <c r="E10" s="153"/>
      <c r="F10" s="153"/>
      <c r="G10" s="153"/>
      <c r="H10" s="153" t="e">
        <v>#REF!</v>
      </c>
      <c r="I10" s="153"/>
      <c r="J10" s="153"/>
      <c r="K10" s="152">
        <v>71.052605456396108</v>
      </c>
      <c r="L10" s="152">
        <v>103.12289578940943</v>
      </c>
      <c r="M10" s="152">
        <v>106.92859976917315</v>
      </c>
      <c r="N10" s="152">
        <v>95.032422995825186</v>
      </c>
      <c r="O10" s="152">
        <v>80.982984388135904</v>
      </c>
      <c r="P10" s="152">
        <v>116.61312969607056</v>
      </c>
      <c r="Q10" s="152">
        <v>126.63997808254059</v>
      </c>
      <c r="R10" s="152">
        <v>106.17563947950079</v>
      </c>
      <c r="S10" s="152">
        <v>89.697856124748171</v>
      </c>
      <c r="T10" s="152">
        <v>132.44854536165772</v>
      </c>
      <c r="U10" s="152">
        <v>175.14637365817293</v>
      </c>
      <c r="V10" s="152">
        <v>167.86485595922034</v>
      </c>
      <c r="W10" s="152">
        <v>154.86371143302685</v>
      </c>
      <c r="X10" s="152">
        <v>239.40405560213742</v>
      </c>
      <c r="Y10" s="152">
        <v>344.47589712594169</v>
      </c>
      <c r="Z10" s="152">
        <v>193.41922285694096</v>
      </c>
      <c r="AA10" s="152">
        <v>143.53309210871672</v>
      </c>
      <c r="AB10" s="152">
        <v>244.53607211698665</v>
      </c>
      <c r="AC10" s="152">
        <v>440.29843438820882</v>
      </c>
      <c r="AD10" s="152">
        <v>217.85753450041398</v>
      </c>
      <c r="AE10" s="74">
        <v>165.94710026879721</v>
      </c>
      <c r="AF10" s="74">
        <v>270.74832808666241</v>
      </c>
      <c r="AG10" s="74">
        <v>373.74662774037375</v>
      </c>
      <c r="AH10" s="74">
        <v>212.46292122612704</v>
      </c>
      <c r="AI10" s="74">
        <v>165.72445172607635</v>
      </c>
      <c r="AJ10" s="74">
        <v>244.05450560165986</v>
      </c>
      <c r="AK10" s="74">
        <v>363.43304723394067</v>
      </c>
      <c r="AL10" s="74">
        <v>227.32835429613999</v>
      </c>
      <c r="AM10" s="74">
        <v>186.78971989946564</v>
      </c>
      <c r="AN10" s="74">
        <v>276.3357914042229</v>
      </c>
      <c r="AO10" s="74">
        <v>369.07280835381516</v>
      </c>
      <c r="AP10" s="74">
        <v>244.33743936590608</v>
      </c>
      <c r="AQ10" s="74">
        <v>190.48042348902766</v>
      </c>
      <c r="AR10" s="74">
        <v>285.59114940290311</v>
      </c>
      <c r="AS10" s="74">
        <v>368.6794496853642</v>
      </c>
      <c r="AT10" s="74">
        <v>242.80302794315182</v>
      </c>
      <c r="AU10" s="74">
        <v>186.8629482662418</v>
      </c>
      <c r="AV10" s="74">
        <v>292.33908552028282</v>
      </c>
      <c r="AW10" s="74">
        <v>375.64482416111321</v>
      </c>
      <c r="AX10" s="74">
        <v>247.17927237036878</v>
      </c>
      <c r="AY10" s="74">
        <v>189.2379939874543</v>
      </c>
      <c r="AZ10" s="74">
        <v>287.9784313329701</v>
      </c>
    </row>
    <row r="11" spans="1:52" s="121" customFormat="1" ht="17.100000000000001" customHeight="1" x14ac:dyDescent="0.2">
      <c r="A11" s="77" t="s">
        <v>5</v>
      </c>
      <c r="B11" s="153"/>
      <c r="C11" s="153"/>
      <c r="D11" s="153"/>
      <c r="E11" s="153"/>
      <c r="F11" s="153"/>
      <c r="G11" s="153"/>
      <c r="H11" s="153" t="e">
        <v>#REF!</v>
      </c>
      <c r="I11" s="153"/>
      <c r="J11" s="153"/>
      <c r="K11" s="152">
        <v>84.169976010890807</v>
      </c>
      <c r="L11" s="152">
        <v>90.975385081311146</v>
      </c>
      <c r="M11" s="152">
        <v>100.98336437738837</v>
      </c>
      <c r="N11" s="152">
        <v>97.039620100598228</v>
      </c>
      <c r="O11" s="152">
        <v>100.50775293711027</v>
      </c>
      <c r="P11" s="152">
        <v>97.735369183031167</v>
      </c>
      <c r="Q11" s="152">
        <v>99.126428361590669</v>
      </c>
      <c r="R11" s="152">
        <v>102.31432601296149</v>
      </c>
      <c r="S11" s="152">
        <v>105.65473389600146</v>
      </c>
      <c r="T11" s="152">
        <v>106.79217864159247</v>
      </c>
      <c r="U11" s="152">
        <v>110.16800329845817</v>
      </c>
      <c r="V11" s="152">
        <v>112.90693704700227</v>
      </c>
      <c r="W11" s="152">
        <v>131.58291830123173</v>
      </c>
      <c r="X11" s="152">
        <v>155.14297693471846</v>
      </c>
      <c r="Y11" s="152">
        <v>151.06329336975313</v>
      </c>
      <c r="Z11" s="152">
        <v>147.34215291032194</v>
      </c>
      <c r="AA11" s="152">
        <v>145.40989357866542</v>
      </c>
      <c r="AB11" s="152">
        <v>142.68221250167767</v>
      </c>
      <c r="AC11" s="152">
        <v>147.65757821355319</v>
      </c>
      <c r="AD11" s="152">
        <v>154.52003089049893</v>
      </c>
      <c r="AE11" s="74">
        <v>149.44594207546592</v>
      </c>
      <c r="AF11" s="74">
        <v>148.29187308935155</v>
      </c>
      <c r="AG11" s="74">
        <v>145.71708461331514</v>
      </c>
      <c r="AH11" s="74">
        <v>142.80458735096181</v>
      </c>
      <c r="AI11" s="74">
        <v>150.40201304762448</v>
      </c>
      <c r="AJ11" s="74">
        <v>151.29985864825846</v>
      </c>
      <c r="AK11" s="74">
        <v>150.71449188170533</v>
      </c>
      <c r="AL11" s="74">
        <v>144.35867663473297</v>
      </c>
      <c r="AM11" s="74">
        <v>150.80964539936105</v>
      </c>
      <c r="AN11" s="74">
        <v>151.85434239783706</v>
      </c>
      <c r="AO11" s="74">
        <v>150.71607434643894</v>
      </c>
      <c r="AP11" s="74">
        <v>150.02291046642563</v>
      </c>
      <c r="AQ11" s="74">
        <v>150.52140788741482</v>
      </c>
      <c r="AR11" s="74">
        <v>153.00598835442969</v>
      </c>
      <c r="AS11" s="74">
        <v>149.53192325959273</v>
      </c>
      <c r="AT11" s="74">
        <v>151.24735529134298</v>
      </c>
      <c r="AU11" s="74">
        <v>157.9998967632674</v>
      </c>
      <c r="AV11" s="74">
        <v>161.58585238199592</v>
      </c>
      <c r="AW11" s="74">
        <v>156.39613739677699</v>
      </c>
      <c r="AX11" s="74">
        <v>165.31405405329988</v>
      </c>
      <c r="AY11" s="74">
        <v>173.62291567527475</v>
      </c>
      <c r="AZ11" s="74">
        <v>172.41026967182353</v>
      </c>
    </row>
    <row r="12" spans="1:52" s="121" customFormat="1" ht="17.100000000000001" customHeight="1" x14ac:dyDescent="0.2">
      <c r="A12" s="77" t="s">
        <v>6</v>
      </c>
      <c r="B12" s="153"/>
      <c r="C12" s="153"/>
      <c r="D12" s="153"/>
      <c r="E12" s="153"/>
      <c r="F12" s="153"/>
      <c r="G12" s="153"/>
      <c r="H12" s="153" t="e">
        <v>#REF!</v>
      </c>
      <c r="I12" s="153"/>
      <c r="J12" s="153"/>
      <c r="K12" s="152">
        <v>84.09724526402168</v>
      </c>
      <c r="L12" s="152">
        <v>80.317400866287798</v>
      </c>
      <c r="M12" s="152">
        <v>88.647494877208118</v>
      </c>
      <c r="N12" s="152">
        <v>92.050279828440566</v>
      </c>
      <c r="O12" s="152">
        <v>97.110823066502476</v>
      </c>
      <c r="P12" s="152">
        <v>94.465959396412941</v>
      </c>
      <c r="Q12" s="152">
        <v>100.75200653063476</v>
      </c>
      <c r="R12" s="152">
        <v>107.78043201407992</v>
      </c>
      <c r="S12" s="152">
        <v>116.0241179000501</v>
      </c>
      <c r="T12" s="152">
        <v>117.70144311021318</v>
      </c>
      <c r="U12" s="152">
        <v>134.1280264631331</v>
      </c>
      <c r="V12" s="152">
        <v>138.47411790118133</v>
      </c>
      <c r="W12" s="152">
        <v>151.16084371851127</v>
      </c>
      <c r="X12" s="152">
        <v>151.14392198636818</v>
      </c>
      <c r="Y12" s="152">
        <v>148.63440758791231</v>
      </c>
      <c r="Z12" s="152">
        <v>153.53577944116975</v>
      </c>
      <c r="AA12" s="152">
        <v>148.07626697427912</v>
      </c>
      <c r="AB12" s="152">
        <v>144.11496767821842</v>
      </c>
      <c r="AC12" s="152">
        <v>155.24692164649701</v>
      </c>
      <c r="AD12" s="152">
        <v>228.3809487419023</v>
      </c>
      <c r="AE12" s="74">
        <v>176.20109397891937</v>
      </c>
      <c r="AF12" s="74">
        <v>171.79452231255155</v>
      </c>
      <c r="AG12" s="74">
        <v>179.97281965910358</v>
      </c>
      <c r="AH12" s="74">
        <v>192.04268853911785</v>
      </c>
      <c r="AI12" s="74">
        <v>203.54105227668887</v>
      </c>
      <c r="AJ12" s="74">
        <v>202.13835708335495</v>
      </c>
      <c r="AK12" s="74">
        <v>207.49561027131253</v>
      </c>
      <c r="AL12" s="74">
        <v>214.83079117115687</v>
      </c>
      <c r="AM12" s="74">
        <v>213.31562793046496</v>
      </c>
      <c r="AN12" s="74">
        <v>209.75512154975857</v>
      </c>
      <c r="AO12" s="74">
        <v>212.92710911192091</v>
      </c>
      <c r="AP12" s="74">
        <v>215.25064834238114</v>
      </c>
      <c r="AQ12" s="74">
        <v>224.11133138189462</v>
      </c>
      <c r="AR12" s="74">
        <v>220.27374098302707</v>
      </c>
      <c r="AS12" s="74">
        <v>240.5408463416145</v>
      </c>
      <c r="AT12" s="74">
        <v>245.56251137802744</v>
      </c>
      <c r="AU12" s="74">
        <v>251.31982381851014</v>
      </c>
      <c r="AV12" s="74">
        <v>257.87741242644285</v>
      </c>
      <c r="AW12" s="74">
        <v>242.24366287521875</v>
      </c>
      <c r="AX12" s="74">
        <v>237.76083192477745</v>
      </c>
      <c r="AY12" s="74">
        <v>236.29813067054107</v>
      </c>
      <c r="AZ12" s="74">
        <v>227.55670399675961</v>
      </c>
    </row>
    <row r="13" spans="1:52" s="209" customFormat="1" ht="17.100000000000001" customHeight="1" x14ac:dyDescent="0.2">
      <c r="A13" s="209" t="s">
        <v>93</v>
      </c>
      <c r="H13" s="209" t="e">
        <v>#REF!</v>
      </c>
      <c r="K13" s="209">
        <v>104.86045589702402</v>
      </c>
      <c r="L13" s="209">
        <v>106.06688951227609</v>
      </c>
      <c r="M13" s="209">
        <v>105.03501762928549</v>
      </c>
      <c r="N13" s="209">
        <v>95.725356836675061</v>
      </c>
      <c r="O13" s="209">
        <v>98.685423651384752</v>
      </c>
      <c r="P13" s="209">
        <v>98.446365001445116</v>
      </c>
      <c r="Q13" s="209">
        <v>101.75222058361489</v>
      </c>
      <c r="R13" s="209">
        <v>101.16310739191954</v>
      </c>
      <c r="S13" s="209">
        <v>104.06677092385659</v>
      </c>
      <c r="T13" s="209">
        <v>111.20514441339395</v>
      </c>
      <c r="U13" s="209">
        <v>117.73259271666583</v>
      </c>
      <c r="V13" s="209">
        <v>123.3832692499949</v>
      </c>
      <c r="W13" s="209">
        <v>150.40234328983294</v>
      </c>
      <c r="X13" s="209">
        <v>156.11753635097284</v>
      </c>
      <c r="Y13" s="209">
        <v>144.71184986288344</v>
      </c>
      <c r="Z13" s="209">
        <v>140.94630645961581</v>
      </c>
      <c r="AA13" s="209">
        <v>147.89776792268202</v>
      </c>
      <c r="AB13" s="209">
        <v>152.89949863242762</v>
      </c>
      <c r="AC13" s="209">
        <v>150.78523325651003</v>
      </c>
      <c r="AD13" s="209">
        <v>153.00761379536144</v>
      </c>
      <c r="AE13" s="209">
        <v>152.35367959077669</v>
      </c>
      <c r="AF13" s="209">
        <v>153.87127529142063</v>
      </c>
      <c r="AG13" s="209">
        <v>151.62769558017231</v>
      </c>
      <c r="AH13" s="209">
        <v>153.55406127765315</v>
      </c>
      <c r="AI13" s="209">
        <v>153.21398571416091</v>
      </c>
      <c r="AJ13" s="209">
        <v>152.89099515665009</v>
      </c>
      <c r="AK13" s="209">
        <v>155.59467160777714</v>
      </c>
      <c r="AL13" s="209">
        <v>152.79517829314528</v>
      </c>
      <c r="AM13" s="209">
        <v>161.69314707399968</v>
      </c>
      <c r="AN13" s="209">
        <v>159.16676132625497</v>
      </c>
      <c r="AO13" s="209">
        <v>163.70222356898159</v>
      </c>
      <c r="AP13" s="209">
        <v>173.18124141708208</v>
      </c>
      <c r="AQ13" s="209">
        <v>167.83081796425023</v>
      </c>
      <c r="AR13" s="209">
        <v>175.88270489517294</v>
      </c>
      <c r="AS13" s="209">
        <v>175.22090424654579</v>
      </c>
      <c r="AT13" s="209">
        <v>173.48651700390263</v>
      </c>
      <c r="AU13" s="209">
        <v>178.93763442602827</v>
      </c>
      <c r="AV13" s="209">
        <v>176.97548170688111</v>
      </c>
      <c r="AW13" s="209">
        <v>173.76174908959175</v>
      </c>
      <c r="AX13" s="209">
        <v>168.86561588526877</v>
      </c>
      <c r="AY13" s="209">
        <v>175.53483318487699</v>
      </c>
      <c r="AZ13" s="209">
        <v>176.54827173863953</v>
      </c>
    </row>
    <row r="14" spans="1:52" s="121" customFormat="1" ht="17.100000000000001" customHeight="1" x14ac:dyDescent="0.2">
      <c r="A14" s="77" t="s">
        <v>8</v>
      </c>
      <c r="B14" s="153"/>
      <c r="C14" s="153"/>
      <c r="D14" s="153"/>
      <c r="E14" s="153"/>
      <c r="F14" s="153"/>
      <c r="G14" s="153"/>
      <c r="H14" s="153" t="e">
        <v>#REF!</v>
      </c>
      <c r="I14" s="153"/>
      <c r="J14" s="153"/>
      <c r="K14" s="152">
        <v>81.997455508146871</v>
      </c>
      <c r="L14" s="152">
        <v>84.816754080217578</v>
      </c>
      <c r="M14" s="152">
        <v>91.766367157346437</v>
      </c>
      <c r="N14" s="152">
        <v>118.05747813058782</v>
      </c>
      <c r="O14" s="152">
        <v>138.13822667407479</v>
      </c>
      <c r="P14" s="152">
        <v>104.49219110791452</v>
      </c>
      <c r="Q14" s="152">
        <v>89.110124684954684</v>
      </c>
      <c r="R14" s="152">
        <v>73.966198196405628</v>
      </c>
      <c r="S14" s="152">
        <v>74.90888230722112</v>
      </c>
      <c r="T14" s="152">
        <v>72.457765562557128</v>
      </c>
      <c r="U14" s="152">
        <v>69.350966047175035</v>
      </c>
      <c r="V14" s="152">
        <v>60.767096886888183</v>
      </c>
      <c r="W14" s="152">
        <v>80.724342391967483</v>
      </c>
      <c r="X14" s="152">
        <v>90.973230390780387</v>
      </c>
      <c r="Y14" s="152">
        <v>102.31437079962103</v>
      </c>
      <c r="Z14" s="152">
        <v>105.85644366410159</v>
      </c>
      <c r="AA14" s="152">
        <v>85.036748566913161</v>
      </c>
      <c r="AB14" s="152">
        <v>80.96978482233223</v>
      </c>
      <c r="AC14" s="152">
        <v>79.32087884373658</v>
      </c>
      <c r="AD14" s="152">
        <v>94.224884606156877</v>
      </c>
      <c r="AE14" s="74">
        <v>73.973495413047601</v>
      </c>
      <c r="AF14" s="74">
        <v>87.386748042269105</v>
      </c>
      <c r="AG14" s="74">
        <v>78.577506877518104</v>
      </c>
      <c r="AH14" s="74">
        <v>76.599107435980756</v>
      </c>
      <c r="AI14" s="74">
        <v>75.621689339319005</v>
      </c>
      <c r="AJ14" s="74">
        <v>61.968665226088739</v>
      </c>
      <c r="AK14" s="74">
        <v>68.414635343256379</v>
      </c>
      <c r="AL14" s="74">
        <v>63.013272588607883</v>
      </c>
      <c r="AM14" s="74">
        <v>53.53155774415881</v>
      </c>
      <c r="AN14" s="74">
        <v>58.643642462653766</v>
      </c>
      <c r="AO14" s="74">
        <v>70.557393129180184</v>
      </c>
      <c r="AP14" s="74">
        <v>73.282951816183555</v>
      </c>
      <c r="AQ14" s="74">
        <v>65.976569361379219</v>
      </c>
      <c r="AR14" s="74">
        <v>82.997744928112439</v>
      </c>
      <c r="AS14" s="74">
        <v>92.553440214585976</v>
      </c>
      <c r="AT14" s="74">
        <v>50.833054872363547</v>
      </c>
      <c r="AU14" s="74">
        <v>80.672428582413886</v>
      </c>
      <c r="AV14" s="74">
        <v>48.050764931683929</v>
      </c>
      <c r="AW14" s="74">
        <v>32.50538617714767</v>
      </c>
      <c r="AX14" s="74">
        <v>9.0572624150512073</v>
      </c>
      <c r="AY14" s="74">
        <v>55.374378870846087</v>
      </c>
      <c r="AZ14" s="74">
        <v>52.70247072077666</v>
      </c>
    </row>
    <row r="15" spans="1:52" s="121" customFormat="1" ht="17.100000000000001" customHeight="1" x14ac:dyDescent="0.2">
      <c r="A15" s="90" t="s">
        <v>9</v>
      </c>
      <c r="B15" s="153"/>
      <c r="C15" s="153"/>
      <c r="D15" s="153"/>
      <c r="E15" s="153"/>
      <c r="F15" s="153"/>
      <c r="G15" s="153"/>
      <c r="H15" s="153" t="e">
        <v>#REF!</v>
      </c>
      <c r="I15" s="153"/>
      <c r="J15" s="153"/>
      <c r="K15" s="152">
        <v>93.369912476390809</v>
      </c>
      <c r="L15" s="152">
        <v>96.236525909642495</v>
      </c>
      <c r="M15" s="152">
        <v>89.906441372960984</v>
      </c>
      <c r="N15" s="152">
        <v>74.980447843639126</v>
      </c>
      <c r="O15" s="152">
        <v>89.951175086272286</v>
      </c>
      <c r="P15" s="152">
        <v>96.367102674910072</v>
      </c>
      <c r="Q15" s="152">
        <v>107.30410109775912</v>
      </c>
      <c r="R15" s="152">
        <v>106.06428929205572</v>
      </c>
      <c r="S15" s="152">
        <v>109.65975324743553</v>
      </c>
      <c r="T15" s="152">
        <v>121.7253391673819</v>
      </c>
      <c r="U15" s="152">
        <v>129.24457380483881</v>
      </c>
      <c r="V15" s="152">
        <v>129.42253063704248</v>
      </c>
      <c r="W15" s="152">
        <v>175.40124542601026</v>
      </c>
      <c r="X15" s="152">
        <v>175.48427790949734</v>
      </c>
      <c r="Y15" s="152">
        <v>151.24599335559435</v>
      </c>
      <c r="Z15" s="152">
        <v>144.19794587022488</v>
      </c>
      <c r="AA15" s="152">
        <v>158.74895163485198</v>
      </c>
      <c r="AB15" s="152">
        <v>165.53644058321089</v>
      </c>
      <c r="AC15" s="152">
        <v>160.63551024125275</v>
      </c>
      <c r="AD15" s="152">
        <v>162.16223646915336</v>
      </c>
      <c r="AE15" s="74">
        <v>155.72567531803722</v>
      </c>
      <c r="AF15" s="74">
        <v>153.85193680680166</v>
      </c>
      <c r="AG15" s="74">
        <v>149.92509583454355</v>
      </c>
      <c r="AH15" s="74">
        <v>154.65098623594884</v>
      </c>
      <c r="AI15" s="74">
        <v>153.47082165432536</v>
      </c>
      <c r="AJ15" s="74">
        <v>154.51515473132</v>
      </c>
      <c r="AK15" s="74">
        <v>161.18567114287717</v>
      </c>
      <c r="AL15" s="74">
        <v>151.84600633276312</v>
      </c>
      <c r="AM15" s="74">
        <v>171.44070742510951</v>
      </c>
      <c r="AN15" s="74">
        <v>155.90921174995509</v>
      </c>
      <c r="AO15" s="74">
        <v>160.51808651855382</v>
      </c>
      <c r="AP15" s="74">
        <v>182.05388425613017</v>
      </c>
      <c r="AQ15" s="74">
        <v>171.29851532505023</v>
      </c>
      <c r="AR15" s="74">
        <v>185.26719927732032</v>
      </c>
      <c r="AS15" s="74">
        <v>177.63405162987956</v>
      </c>
      <c r="AT15" s="74">
        <v>181.32431019061832</v>
      </c>
      <c r="AU15" s="74">
        <v>189.26267200973223</v>
      </c>
      <c r="AV15" s="74">
        <v>191.4449661506041</v>
      </c>
      <c r="AW15" s="74">
        <v>184.60913696189547</v>
      </c>
      <c r="AX15" s="74">
        <v>176.16743126966898</v>
      </c>
      <c r="AY15" s="74">
        <v>179.18985901764339</v>
      </c>
      <c r="AZ15" s="74">
        <v>177.99013479547165</v>
      </c>
    </row>
    <row r="16" spans="1:52" s="121" customFormat="1" ht="17.100000000000001" customHeight="1" x14ac:dyDescent="0.2">
      <c r="A16" s="90" t="s">
        <v>10</v>
      </c>
      <c r="B16" s="153"/>
      <c r="C16" s="153"/>
      <c r="D16" s="153"/>
      <c r="E16" s="153"/>
      <c r="F16" s="153"/>
      <c r="G16" s="153"/>
      <c r="H16" s="153" t="e">
        <v>#REF!</v>
      </c>
      <c r="I16" s="153"/>
      <c r="J16" s="153"/>
      <c r="K16" s="152">
        <v>109.90111165151943</v>
      </c>
      <c r="L16" s="152">
        <v>109.45861911877566</v>
      </c>
      <c r="M16" s="152">
        <v>108.58694713583344</v>
      </c>
      <c r="N16" s="152">
        <v>108.3555204255866</v>
      </c>
      <c r="O16" s="152">
        <v>107.93573285664814</v>
      </c>
      <c r="P16" s="152">
        <v>106.95872361387471</v>
      </c>
      <c r="Q16" s="152">
        <v>94.005461986882565</v>
      </c>
      <c r="R16" s="152">
        <v>92.042210270617474</v>
      </c>
      <c r="S16" s="152">
        <v>92.398417477649474</v>
      </c>
      <c r="T16" s="152">
        <v>94.349029875053688</v>
      </c>
      <c r="U16" s="152">
        <v>92.841649824324179</v>
      </c>
      <c r="V16" s="152">
        <v>90.958892325674199</v>
      </c>
      <c r="W16" s="152">
        <v>89.632528334869704</v>
      </c>
      <c r="X16" s="152">
        <v>91.574616824735017</v>
      </c>
      <c r="Y16" s="152">
        <v>123.62393798469861</v>
      </c>
      <c r="Z16" s="152">
        <v>123.85587495962787</v>
      </c>
      <c r="AA16" s="152">
        <v>124.7773612527171</v>
      </c>
      <c r="AB16" s="152">
        <v>124.48447065270702</v>
      </c>
      <c r="AC16" s="152">
        <v>123.79913097353938</v>
      </c>
      <c r="AD16" s="152">
        <v>122.40624610548667</v>
      </c>
      <c r="AE16" s="74">
        <v>130.62763454929018</v>
      </c>
      <c r="AF16" s="74">
        <v>129.92033288734569</v>
      </c>
      <c r="AG16" s="74">
        <v>129.51699759922221</v>
      </c>
      <c r="AH16" s="74">
        <v>128.33544189368155</v>
      </c>
      <c r="AI16" s="74">
        <v>127.60542984096782</v>
      </c>
      <c r="AJ16" s="74">
        <v>127.77705323112025</v>
      </c>
      <c r="AK16" s="74">
        <v>131.5181342602431</v>
      </c>
      <c r="AL16" s="74">
        <v>136.20385026772283</v>
      </c>
      <c r="AM16" s="74">
        <v>137.55410689864937</v>
      </c>
      <c r="AN16" s="74">
        <v>167.54958574725225</v>
      </c>
      <c r="AO16" s="74">
        <v>163.44549449719347</v>
      </c>
      <c r="AP16" s="74">
        <v>160.05790900294951</v>
      </c>
      <c r="AQ16" s="74">
        <v>155.343434881142</v>
      </c>
      <c r="AR16" s="74">
        <v>153.27298142987297</v>
      </c>
      <c r="AS16" s="74">
        <v>174.50121684194684</v>
      </c>
      <c r="AT16" s="74">
        <v>171.29111093521496</v>
      </c>
      <c r="AU16" s="74">
        <v>171.6268762501175</v>
      </c>
      <c r="AV16" s="74">
        <v>171.36242867366272</v>
      </c>
      <c r="AW16" s="74">
        <v>181.09385068282953</v>
      </c>
      <c r="AX16" s="74">
        <v>180.91593632934072</v>
      </c>
      <c r="AY16" s="74">
        <v>197.91797719558696</v>
      </c>
      <c r="AZ16" s="74">
        <v>197.33689125592747</v>
      </c>
    </row>
    <row r="17" spans="1:52" s="121" customFormat="1" ht="17.100000000000001" customHeight="1" x14ac:dyDescent="0.2">
      <c r="A17" s="90" t="s">
        <v>11</v>
      </c>
      <c r="B17" s="153"/>
      <c r="C17" s="153"/>
      <c r="D17" s="153"/>
      <c r="E17" s="153"/>
      <c r="F17" s="153"/>
      <c r="G17" s="153"/>
      <c r="H17" s="153" t="e">
        <v>#REF!</v>
      </c>
      <c r="I17" s="153"/>
      <c r="J17" s="153"/>
      <c r="K17" s="152">
        <v>229.49201861378552</v>
      </c>
      <c r="L17" s="152">
        <v>228.9774327120663</v>
      </c>
      <c r="M17" s="152">
        <v>234.32810808248195</v>
      </c>
      <c r="N17" s="152">
        <v>185.97322001310596</v>
      </c>
      <c r="O17" s="152">
        <v>114.87968984050723</v>
      </c>
      <c r="P17" s="152">
        <v>95.288562608556518</v>
      </c>
      <c r="Q17" s="152">
        <v>89.96362163451235</v>
      </c>
      <c r="R17" s="152">
        <v>100.2098060918476</v>
      </c>
      <c r="S17" s="152">
        <v>101.33300875883803</v>
      </c>
      <c r="T17" s="152">
        <v>111.35220808798694</v>
      </c>
      <c r="U17" s="152">
        <v>118.19900673329687</v>
      </c>
      <c r="V17" s="152">
        <v>121.29514628192544</v>
      </c>
      <c r="W17" s="152">
        <v>123.34683831889465</v>
      </c>
      <c r="X17" s="152">
        <v>134.26481689581274</v>
      </c>
      <c r="Y17" s="152">
        <v>141.69892038774213</v>
      </c>
      <c r="Z17" s="152">
        <v>133.12164964672166</v>
      </c>
      <c r="AA17" s="152">
        <v>152.90704511656952</v>
      </c>
      <c r="AB17" s="152">
        <v>157.02987820836702</v>
      </c>
      <c r="AC17" s="152">
        <v>147.29953492369447</v>
      </c>
      <c r="AD17" s="152">
        <v>150.68611550775805</v>
      </c>
      <c r="AE17" s="74">
        <v>180.85866865034151</v>
      </c>
      <c r="AF17" s="74">
        <v>181.84871390029363</v>
      </c>
      <c r="AG17" s="74">
        <v>180.51583703670434</v>
      </c>
      <c r="AH17" s="74">
        <v>180.35273030304302</v>
      </c>
      <c r="AI17" s="74">
        <v>186.07294346159267</v>
      </c>
      <c r="AJ17" s="74">
        <v>182.32423167141036</v>
      </c>
      <c r="AK17" s="74">
        <v>181.42132193144178</v>
      </c>
      <c r="AL17" s="74">
        <v>181.30023905264821</v>
      </c>
      <c r="AM17" s="74">
        <v>192.34624378666078</v>
      </c>
      <c r="AN17" s="74">
        <v>208.95597979811109</v>
      </c>
      <c r="AO17" s="74">
        <v>210.23446886366227</v>
      </c>
      <c r="AP17" s="74">
        <v>210.71678027768343</v>
      </c>
      <c r="AQ17" s="74">
        <v>213.35952067139795</v>
      </c>
      <c r="AR17" s="74">
        <v>213.23177924143906</v>
      </c>
      <c r="AS17" s="74">
        <v>218.06004705684705</v>
      </c>
      <c r="AT17" s="74">
        <v>222.62542420951053</v>
      </c>
      <c r="AU17" s="74">
        <v>234.65819193942892</v>
      </c>
      <c r="AV17" s="74">
        <v>233.75697401547143</v>
      </c>
      <c r="AW17" s="74">
        <v>236.10292095307329</v>
      </c>
      <c r="AX17" s="74">
        <v>232.0589488455052</v>
      </c>
      <c r="AY17" s="74">
        <v>233.17698468408858</v>
      </c>
      <c r="AZ17" s="74">
        <v>233.03370059554439</v>
      </c>
    </row>
    <row r="18" spans="1:52" s="121" customFormat="1" ht="17.100000000000001" customHeight="1" x14ac:dyDescent="0.2">
      <c r="A18" s="77" t="s">
        <v>12</v>
      </c>
      <c r="B18" s="153"/>
      <c r="C18" s="153"/>
      <c r="D18" s="153"/>
      <c r="E18" s="153"/>
      <c r="F18" s="153"/>
      <c r="G18" s="153"/>
      <c r="H18" s="153" t="e">
        <v>#REF!</v>
      </c>
      <c r="I18" s="153"/>
      <c r="J18" s="153"/>
      <c r="K18" s="152">
        <v>83.857171929983281</v>
      </c>
      <c r="L18" s="152">
        <v>84.500122556001784</v>
      </c>
      <c r="M18" s="152">
        <v>84.235732411317414</v>
      </c>
      <c r="N18" s="152">
        <v>90.30525820447356</v>
      </c>
      <c r="O18" s="152">
        <v>97.907219130746256</v>
      </c>
      <c r="P18" s="152">
        <v>100.02537520541208</v>
      </c>
      <c r="Q18" s="152">
        <v>100.81798955154562</v>
      </c>
      <c r="R18" s="152">
        <v>101.44332452201314</v>
      </c>
      <c r="S18" s="152">
        <v>104.84820260305054</v>
      </c>
      <c r="T18" s="152">
        <v>107.06785985042409</v>
      </c>
      <c r="U18" s="152">
        <v>116.74844140577233</v>
      </c>
      <c r="V18" s="152">
        <v>133.98690620243215</v>
      </c>
      <c r="W18" s="152">
        <v>145.00516478338503</v>
      </c>
      <c r="X18" s="152">
        <v>156.25121831205121</v>
      </c>
      <c r="Y18" s="152">
        <v>149.10698939707049</v>
      </c>
      <c r="Z18" s="152">
        <v>149.55382931508174</v>
      </c>
      <c r="AA18" s="152">
        <v>150.45976544475067</v>
      </c>
      <c r="AB18" s="152">
        <v>154.48474177800207</v>
      </c>
      <c r="AC18" s="152">
        <v>159.38762759173804</v>
      </c>
      <c r="AD18" s="152">
        <v>158.76741235496169</v>
      </c>
      <c r="AE18" s="74">
        <v>159.95890636982062</v>
      </c>
      <c r="AF18" s="74">
        <v>160.67497619574041</v>
      </c>
      <c r="AG18" s="74">
        <v>163.42874842402361</v>
      </c>
      <c r="AH18" s="74">
        <v>163.92009493274472</v>
      </c>
      <c r="AI18" s="74">
        <v>163.92754174691729</v>
      </c>
      <c r="AJ18" s="74">
        <v>164.86761451103348</v>
      </c>
      <c r="AK18" s="74">
        <v>165.18015641050894</v>
      </c>
      <c r="AL18" s="74">
        <v>169.45433862909854</v>
      </c>
      <c r="AM18" s="74">
        <v>172.01226379088109</v>
      </c>
      <c r="AN18" s="74">
        <v>172.67096204367459</v>
      </c>
      <c r="AO18" s="74">
        <v>173.46745783015862</v>
      </c>
      <c r="AP18" s="74">
        <v>176.4459603054496</v>
      </c>
      <c r="AQ18" s="74">
        <v>175.7206438184877</v>
      </c>
      <c r="AR18" s="74">
        <v>175.8451589011508</v>
      </c>
      <c r="AS18" s="74">
        <v>176.49554412820009</v>
      </c>
      <c r="AT18" s="74">
        <v>177.35995400081498</v>
      </c>
      <c r="AU18" s="74">
        <v>176.39498722273896</v>
      </c>
      <c r="AV18" s="74">
        <v>178.07363508452494</v>
      </c>
      <c r="AW18" s="74">
        <v>178.23541902958064</v>
      </c>
      <c r="AX18" s="74">
        <v>180.45139247004755</v>
      </c>
      <c r="AY18" s="74">
        <v>181.95144377329083</v>
      </c>
      <c r="AZ18" s="74">
        <v>182.5453646190681</v>
      </c>
    </row>
    <row r="19" spans="1:52" s="209" customFormat="1" ht="17.100000000000001" customHeight="1" x14ac:dyDescent="0.2">
      <c r="A19" s="209" t="s">
        <v>94</v>
      </c>
      <c r="H19" s="209" t="e">
        <v>#REF!</v>
      </c>
      <c r="K19" s="209">
        <v>82.72776036170761</v>
      </c>
      <c r="L19" s="209">
        <v>86.009096831747655</v>
      </c>
      <c r="M19" s="209">
        <v>88.695326900233695</v>
      </c>
      <c r="N19" s="209">
        <v>91.97591342767484</v>
      </c>
      <c r="O19" s="209">
        <v>98.274464971743868</v>
      </c>
      <c r="P19" s="209">
        <v>99.571220313689139</v>
      </c>
      <c r="Q19" s="209">
        <v>100.41867337271695</v>
      </c>
      <c r="R19" s="209">
        <v>101.65558523882321</v>
      </c>
      <c r="S19" s="209">
        <v>98.345099966044131</v>
      </c>
      <c r="T19" s="209">
        <v>95.964766972949988</v>
      </c>
      <c r="U19" s="209">
        <v>99.884845170734295</v>
      </c>
      <c r="V19" s="209">
        <v>107.76356405847183</v>
      </c>
      <c r="W19" s="209">
        <v>114.33270991947776</v>
      </c>
      <c r="X19" s="209">
        <v>116.77518813325662</v>
      </c>
      <c r="Y19" s="209">
        <v>118.31983266975436</v>
      </c>
      <c r="Z19" s="209">
        <v>120.15657042197721</v>
      </c>
      <c r="AA19" s="209">
        <v>122.4392518093269</v>
      </c>
      <c r="AB19" s="209">
        <v>119.21636672970099</v>
      </c>
      <c r="AC19" s="209">
        <v>121.96151411616761</v>
      </c>
      <c r="AD19" s="209">
        <v>125.82368803668533</v>
      </c>
      <c r="AE19" s="209">
        <v>126.45114045651633</v>
      </c>
      <c r="AF19" s="209">
        <v>126.11648359092061</v>
      </c>
      <c r="AG19" s="209">
        <v>127.45186545564336</v>
      </c>
      <c r="AH19" s="209">
        <v>129.04665823675685</v>
      </c>
      <c r="AI19" s="209">
        <v>134.17255513487456</v>
      </c>
      <c r="AJ19" s="209">
        <v>135.88732568841468</v>
      </c>
      <c r="AK19" s="209">
        <v>137.04202549515426</v>
      </c>
      <c r="AL19" s="209">
        <v>138.53206985136416</v>
      </c>
      <c r="AM19" s="209">
        <v>139.90054512211921</v>
      </c>
      <c r="AN19" s="209">
        <v>136.94836409291898</v>
      </c>
      <c r="AO19" s="209">
        <v>136.17178185440869</v>
      </c>
      <c r="AP19" s="209">
        <v>142.10481530060559</v>
      </c>
      <c r="AQ19" s="209">
        <v>141.28865400700661</v>
      </c>
      <c r="AR19" s="209">
        <v>146.02912448175294</v>
      </c>
      <c r="AS19" s="209">
        <v>141.46799211976753</v>
      </c>
      <c r="AT19" s="209">
        <v>145.50903025261675</v>
      </c>
      <c r="AU19" s="209">
        <v>147.4595200812457</v>
      </c>
      <c r="AV19" s="209">
        <v>148.04483151863715</v>
      </c>
      <c r="AW19" s="209">
        <v>146.49820479766541</v>
      </c>
      <c r="AX19" s="209">
        <v>148.62888289703139</v>
      </c>
      <c r="AY19" s="209">
        <v>150.93549682229713</v>
      </c>
      <c r="AZ19" s="209">
        <v>153.86909967241166</v>
      </c>
    </row>
    <row r="20" spans="1:52" s="121" customFormat="1" ht="17.100000000000001" customHeight="1" x14ac:dyDescent="0.2">
      <c r="A20" s="91" t="s">
        <v>52</v>
      </c>
      <c r="B20" s="153"/>
      <c r="C20" s="153"/>
      <c r="D20" s="153"/>
      <c r="E20" s="153"/>
      <c r="F20" s="153"/>
      <c r="G20" s="153"/>
      <c r="H20" s="153" t="e">
        <v>#REF!</v>
      </c>
      <c r="I20" s="153"/>
      <c r="J20" s="153"/>
      <c r="K20" s="152">
        <v>83.047263808932115</v>
      </c>
      <c r="L20" s="152">
        <v>90.151707771671042</v>
      </c>
      <c r="M20" s="152">
        <v>91.545925745577449</v>
      </c>
      <c r="N20" s="152">
        <v>97.950668214907353</v>
      </c>
      <c r="O20" s="152">
        <v>100.36010181992884</v>
      </c>
      <c r="P20" s="152">
        <v>100.42371008212459</v>
      </c>
      <c r="Q20" s="152">
        <v>101.19300855064144</v>
      </c>
      <c r="R20" s="152">
        <v>98.235086304468354</v>
      </c>
      <c r="S20" s="152">
        <v>99.849491926637356</v>
      </c>
      <c r="T20" s="152">
        <v>110.09255914207938</v>
      </c>
      <c r="U20" s="152">
        <v>117.87814998130577</v>
      </c>
      <c r="V20" s="152">
        <v>132.9055099164338</v>
      </c>
      <c r="W20" s="152">
        <v>146.0408124290777</v>
      </c>
      <c r="X20" s="152">
        <v>155.45077325279934</v>
      </c>
      <c r="Y20" s="152">
        <v>149.28899473021224</v>
      </c>
      <c r="Z20" s="152">
        <v>145.63721923226933</v>
      </c>
      <c r="AA20" s="152">
        <v>148.62492175289378</v>
      </c>
      <c r="AB20" s="152">
        <v>143.27938510499965</v>
      </c>
      <c r="AC20" s="152">
        <v>148.63700711973308</v>
      </c>
      <c r="AD20" s="152">
        <v>149.88583409463234</v>
      </c>
      <c r="AE20" s="74">
        <v>149.77459306056755</v>
      </c>
      <c r="AF20" s="74">
        <v>151.66251012051251</v>
      </c>
      <c r="AG20" s="74">
        <v>146.32439874654156</v>
      </c>
      <c r="AH20" s="74">
        <v>153.84826475548124</v>
      </c>
      <c r="AI20" s="74">
        <v>154.08691417778519</v>
      </c>
      <c r="AJ20" s="74">
        <v>163.43142255129061</v>
      </c>
      <c r="AK20" s="74">
        <v>161.14704641277859</v>
      </c>
      <c r="AL20" s="74">
        <v>160.82110401551611</v>
      </c>
      <c r="AM20" s="74">
        <v>160.88587537695639</v>
      </c>
      <c r="AN20" s="74">
        <v>166.45225520963581</v>
      </c>
      <c r="AO20" s="74">
        <v>169.71943511976312</v>
      </c>
      <c r="AP20" s="74">
        <v>179.38239102289728</v>
      </c>
      <c r="AQ20" s="74">
        <v>166.30835268523521</v>
      </c>
      <c r="AR20" s="74">
        <v>182.71055599370726</v>
      </c>
      <c r="AS20" s="74">
        <v>166.19097196364092</v>
      </c>
      <c r="AT20" s="74">
        <v>175.91875301990046</v>
      </c>
      <c r="AU20" s="74">
        <v>182.05626492999542</v>
      </c>
      <c r="AV20" s="74">
        <v>180.92650055464773</v>
      </c>
      <c r="AW20" s="74">
        <v>178.35146423918439</v>
      </c>
      <c r="AX20" s="74">
        <v>180.80998815200525</v>
      </c>
      <c r="AY20" s="74">
        <v>174.72944847101292</v>
      </c>
      <c r="AZ20" s="74">
        <v>177.6482049714771</v>
      </c>
    </row>
    <row r="21" spans="1:52" s="121" customFormat="1" ht="17.100000000000001" customHeight="1" x14ac:dyDescent="0.2">
      <c r="A21" s="91" t="s">
        <v>53</v>
      </c>
      <c r="B21" s="153"/>
      <c r="C21" s="153"/>
      <c r="D21" s="153"/>
      <c r="E21" s="153"/>
      <c r="F21" s="153"/>
      <c r="G21" s="153"/>
      <c r="H21" s="153" t="e">
        <v>#REF!</v>
      </c>
      <c r="I21" s="153"/>
      <c r="J21" s="153"/>
      <c r="K21" s="152">
        <v>96.301410596456236</v>
      </c>
      <c r="L21" s="152">
        <v>99.266148278297479</v>
      </c>
      <c r="M21" s="152">
        <v>98.666242414960948</v>
      </c>
      <c r="N21" s="152">
        <v>99.17833374021636</v>
      </c>
      <c r="O21" s="152">
        <v>103.47149710391102</v>
      </c>
      <c r="P21" s="152">
        <v>103.07179405314196</v>
      </c>
      <c r="Q21" s="152">
        <v>96.558169062567629</v>
      </c>
      <c r="R21" s="152">
        <v>97.171598309815835</v>
      </c>
      <c r="S21" s="152">
        <v>96.227755703705398</v>
      </c>
      <c r="T21" s="152">
        <v>96.861111743073735</v>
      </c>
      <c r="U21" s="152">
        <v>98.992449441700998</v>
      </c>
      <c r="V21" s="152">
        <v>115.86040920567903</v>
      </c>
      <c r="W21" s="152">
        <v>121.99637280427945</v>
      </c>
      <c r="X21" s="152">
        <v>131.23512442576671</v>
      </c>
      <c r="Y21" s="152">
        <v>132.6169156897964</v>
      </c>
      <c r="Z21" s="152">
        <v>131.51976802250792</v>
      </c>
      <c r="AA21" s="152">
        <v>137.91587008000522</v>
      </c>
      <c r="AB21" s="152">
        <v>151.2731442560972</v>
      </c>
      <c r="AC21" s="152">
        <v>148.02435789504517</v>
      </c>
      <c r="AD21" s="152">
        <v>156.70734164481868</v>
      </c>
      <c r="AE21" s="74">
        <v>164.19012557698761</v>
      </c>
      <c r="AF21" s="74">
        <v>166.25212597154948</v>
      </c>
      <c r="AG21" s="74">
        <v>165.62872892414049</v>
      </c>
      <c r="AH21" s="74">
        <v>159.15575711653648</v>
      </c>
      <c r="AI21" s="74">
        <v>154.45643161990427</v>
      </c>
      <c r="AJ21" s="74">
        <v>153.4999182306907</v>
      </c>
      <c r="AK21" s="74">
        <v>158.96999294382383</v>
      </c>
      <c r="AL21" s="74">
        <v>158.46043363164097</v>
      </c>
      <c r="AM21" s="74">
        <v>157.16070880921927</v>
      </c>
      <c r="AN21" s="74">
        <v>157.83810702142407</v>
      </c>
      <c r="AO21" s="74">
        <v>162.59132540327872</v>
      </c>
      <c r="AP21" s="74">
        <v>163.26146285062075</v>
      </c>
      <c r="AQ21" s="74">
        <v>162.80650912009739</v>
      </c>
      <c r="AR21" s="74">
        <v>169.28397025665097</v>
      </c>
      <c r="AS21" s="74">
        <v>161.33748174065957</v>
      </c>
      <c r="AT21" s="74">
        <v>159.90569843165926</v>
      </c>
      <c r="AU21" s="74">
        <v>158.78318930557208</v>
      </c>
      <c r="AV21" s="74">
        <v>162.66305312463433</v>
      </c>
      <c r="AW21" s="74">
        <v>158.90849881662876</v>
      </c>
      <c r="AX21" s="74">
        <v>156.17319147447131</v>
      </c>
      <c r="AY21" s="74">
        <v>173.3676433173689</v>
      </c>
      <c r="AZ21" s="74">
        <v>181.08293753106477</v>
      </c>
    </row>
    <row r="22" spans="1:52" s="121" customFormat="1" ht="17.100000000000001" customHeight="1" x14ac:dyDescent="0.2">
      <c r="A22" s="91" t="s">
        <v>55</v>
      </c>
      <c r="B22" s="153"/>
      <c r="C22" s="153"/>
      <c r="D22" s="153"/>
      <c r="E22" s="153"/>
      <c r="F22" s="153"/>
      <c r="G22" s="153"/>
      <c r="H22" s="153" t="e">
        <v>#REF!</v>
      </c>
      <c r="I22" s="153"/>
      <c r="J22" s="153"/>
      <c r="K22" s="152">
        <v>79.454552041178388</v>
      </c>
      <c r="L22" s="152">
        <v>75.962174457983053</v>
      </c>
      <c r="M22" s="152">
        <v>73.135024078768154</v>
      </c>
      <c r="N22" s="152">
        <v>80.688809340114361</v>
      </c>
      <c r="O22" s="152">
        <v>97.419933437721468</v>
      </c>
      <c r="P22" s="152">
        <v>101.96508179925297</v>
      </c>
      <c r="Q22" s="152">
        <v>97.602062327468872</v>
      </c>
      <c r="R22" s="152">
        <v>102.88943563105397</v>
      </c>
      <c r="S22" s="152">
        <v>105.23114541004408</v>
      </c>
      <c r="T22" s="152">
        <v>110.80949898082235</v>
      </c>
      <c r="U22" s="152">
        <v>116.1945771657895</v>
      </c>
      <c r="V22" s="152">
        <v>119.02294733802603</v>
      </c>
      <c r="W22" s="152">
        <v>130.5396843597089</v>
      </c>
      <c r="X22" s="152">
        <v>132.48129374116061</v>
      </c>
      <c r="Y22" s="152">
        <v>137.53677458031547</v>
      </c>
      <c r="Z22" s="152">
        <v>144.08575655441078</v>
      </c>
      <c r="AA22" s="152">
        <v>151.22234848151916</v>
      </c>
      <c r="AB22" s="152">
        <v>145.44186699601903</v>
      </c>
      <c r="AC22" s="152">
        <v>152.91294698469696</v>
      </c>
      <c r="AD22" s="152">
        <v>156.06796364830024</v>
      </c>
      <c r="AE22" s="74">
        <v>161.93199160066331</v>
      </c>
      <c r="AF22" s="74">
        <v>155.87184245265476</v>
      </c>
      <c r="AG22" s="74">
        <v>158.47963640950061</v>
      </c>
      <c r="AH22" s="74">
        <v>156.58523443776045</v>
      </c>
      <c r="AI22" s="74">
        <v>159.99772454826129</v>
      </c>
      <c r="AJ22" s="74">
        <v>155.3141478559904</v>
      </c>
      <c r="AK22" s="74">
        <v>155.68887281597554</v>
      </c>
      <c r="AL22" s="74">
        <v>158.29423099422314</v>
      </c>
      <c r="AM22" s="74">
        <v>163.40143002732242</v>
      </c>
      <c r="AN22" s="74">
        <v>163.07589951070153</v>
      </c>
      <c r="AO22" s="74">
        <v>164.10598438369647</v>
      </c>
      <c r="AP22" s="74">
        <v>165.04818103494804</v>
      </c>
      <c r="AQ22" s="74">
        <v>172.13144592537734</v>
      </c>
      <c r="AR22" s="74">
        <v>176.46889930207104</v>
      </c>
      <c r="AS22" s="74">
        <v>179.32605109979735</v>
      </c>
      <c r="AT22" s="74">
        <v>187.31532564348049</v>
      </c>
      <c r="AU22" s="74">
        <v>196.95864154002442</v>
      </c>
      <c r="AV22" s="74">
        <v>197.1314492835634</v>
      </c>
      <c r="AW22" s="74">
        <v>195.78837541262132</v>
      </c>
      <c r="AX22" s="74">
        <v>202.89208755203535</v>
      </c>
      <c r="AY22" s="74">
        <v>203.71919559742358</v>
      </c>
      <c r="AZ22" s="74">
        <v>201.77864185759117</v>
      </c>
    </row>
    <row r="23" spans="1:52" s="121" customFormat="1" ht="17.100000000000001" customHeight="1" x14ac:dyDescent="0.2">
      <c r="A23" s="91" t="s">
        <v>54</v>
      </c>
      <c r="B23" s="153"/>
      <c r="C23" s="153"/>
      <c r="D23" s="153"/>
      <c r="E23" s="153"/>
      <c r="F23" s="153"/>
      <c r="G23" s="153"/>
      <c r="H23" s="153" t="e">
        <v>#REF!</v>
      </c>
      <c r="I23" s="153"/>
      <c r="J23" s="153"/>
      <c r="K23" s="152">
        <v>98.577056536077961</v>
      </c>
      <c r="L23" s="152">
        <v>98.644903014492741</v>
      </c>
      <c r="M23" s="152">
        <v>98.543345557306111</v>
      </c>
      <c r="N23" s="152">
        <v>99.83496803869771</v>
      </c>
      <c r="O23" s="152">
        <v>100.3842138593041</v>
      </c>
      <c r="P23" s="152">
        <v>100.72130441866737</v>
      </c>
      <c r="Q23" s="152">
        <v>100.17507607338956</v>
      </c>
      <c r="R23" s="152">
        <v>99.022258990756995</v>
      </c>
      <c r="S23" s="152">
        <v>97.177946668638654</v>
      </c>
      <c r="T23" s="152">
        <v>54.21312854164244</v>
      </c>
      <c r="U23" s="152">
        <v>48.766145795891738</v>
      </c>
      <c r="V23" s="152">
        <v>48.726142220786258</v>
      </c>
      <c r="W23" s="152">
        <v>45.300268956124995</v>
      </c>
      <c r="X23" s="152">
        <v>47.966618889088849</v>
      </c>
      <c r="Y23" s="152">
        <v>50.834642278883159</v>
      </c>
      <c r="Z23" s="152">
        <v>48.265307877067627</v>
      </c>
      <c r="AA23" s="152">
        <v>48.922177034127969</v>
      </c>
      <c r="AB23" s="152">
        <v>46.453613617513767</v>
      </c>
      <c r="AC23" s="152">
        <v>46.129414648736869</v>
      </c>
      <c r="AD23" s="152">
        <v>48.138272499631249</v>
      </c>
      <c r="AE23" s="74">
        <v>47.561560359135576</v>
      </c>
      <c r="AF23" s="74">
        <v>48.164764350738515</v>
      </c>
      <c r="AG23" s="74">
        <v>52.727068067992221</v>
      </c>
      <c r="AH23" s="74">
        <v>50.19951177642227</v>
      </c>
      <c r="AI23" s="74">
        <v>60.337154218402489</v>
      </c>
      <c r="AJ23" s="74">
        <v>65.059263817007164</v>
      </c>
      <c r="AK23" s="74">
        <v>66.371623398144237</v>
      </c>
      <c r="AL23" s="74">
        <v>67.854248566471881</v>
      </c>
      <c r="AM23" s="74">
        <v>66.46258907908657</v>
      </c>
      <c r="AN23" s="74">
        <v>37.344010754088501</v>
      </c>
      <c r="AO23" s="74">
        <v>33.459276748922846</v>
      </c>
      <c r="AP23" s="74">
        <v>36.292156455760974</v>
      </c>
      <c r="AQ23" s="74">
        <v>36.537475092824792</v>
      </c>
      <c r="AR23" s="74">
        <v>36.65212205534155</v>
      </c>
      <c r="AS23" s="74">
        <v>36.042677311237334</v>
      </c>
      <c r="AT23" s="74">
        <v>36.238684180644327</v>
      </c>
      <c r="AU23" s="74">
        <v>36.694029559834924</v>
      </c>
      <c r="AV23" s="74">
        <v>46.517156293729144</v>
      </c>
      <c r="AW23" s="74">
        <v>48.10308410881521</v>
      </c>
      <c r="AX23" s="74">
        <v>47.292537624895907</v>
      </c>
      <c r="AY23" s="74">
        <v>49.175649567933092</v>
      </c>
      <c r="AZ23" s="74">
        <v>48.960237146769522</v>
      </c>
    </row>
    <row r="24" spans="1:52" s="121" customFormat="1" ht="17.100000000000001" customHeight="1" x14ac:dyDescent="0.2">
      <c r="A24" s="91" t="s">
        <v>72</v>
      </c>
      <c r="B24" s="153"/>
      <c r="C24" s="153"/>
      <c r="D24" s="153"/>
      <c r="E24" s="153"/>
      <c r="F24" s="153"/>
      <c r="G24" s="153"/>
      <c r="H24" s="153" t="e">
        <v>#REF!</v>
      </c>
      <c r="I24" s="153"/>
      <c r="J24" s="153"/>
      <c r="K24" s="152">
        <v>80.352540672790866</v>
      </c>
      <c r="L24" s="152">
        <v>86.177412020828328</v>
      </c>
      <c r="M24" s="152">
        <v>92.747369675922869</v>
      </c>
      <c r="N24" s="152">
        <v>95.181039800008278</v>
      </c>
      <c r="O24" s="152">
        <v>96.035824522463713</v>
      </c>
      <c r="P24" s="152">
        <v>99.903873679566445</v>
      </c>
      <c r="Q24" s="152">
        <v>102.55783301642273</v>
      </c>
      <c r="R24" s="152">
        <v>101.34664432080307</v>
      </c>
      <c r="S24" s="152">
        <v>98.818791772067684</v>
      </c>
      <c r="T24" s="152">
        <v>98.804195493060419</v>
      </c>
      <c r="U24" s="152">
        <v>106.76405551681508</v>
      </c>
      <c r="V24" s="152">
        <v>121.28772281506737</v>
      </c>
      <c r="W24" s="152">
        <v>130.90562708516194</v>
      </c>
      <c r="X24" s="152">
        <v>142.17214856180576</v>
      </c>
      <c r="Y24" s="152">
        <v>147.20941070980012</v>
      </c>
      <c r="Z24" s="152">
        <v>154.07587083017597</v>
      </c>
      <c r="AA24" s="152">
        <v>137.21008693737701</v>
      </c>
      <c r="AB24" s="152">
        <v>137.3144979162013</v>
      </c>
      <c r="AC24" s="152">
        <v>139.64497228307263</v>
      </c>
      <c r="AD24" s="152">
        <v>139.54137910583611</v>
      </c>
      <c r="AE24" s="74">
        <v>141.19747006251012</v>
      </c>
      <c r="AF24" s="74">
        <v>144.57408000460723</v>
      </c>
      <c r="AG24" s="74">
        <v>138.10258488687793</v>
      </c>
      <c r="AH24" s="74">
        <v>136.98755490390479</v>
      </c>
      <c r="AI24" s="74">
        <v>138.40920555281303</v>
      </c>
      <c r="AJ24" s="74">
        <v>143.42154167585767</v>
      </c>
      <c r="AK24" s="74">
        <v>146.24241781770596</v>
      </c>
      <c r="AL24" s="74">
        <v>148.79983690308126</v>
      </c>
      <c r="AM24" s="74">
        <v>153.25246902576171</v>
      </c>
      <c r="AN24" s="74">
        <v>165.1691148863606</v>
      </c>
      <c r="AO24" s="74">
        <v>171.04436617226631</v>
      </c>
      <c r="AP24" s="74">
        <v>177.74156060032561</v>
      </c>
      <c r="AQ24" s="74">
        <v>178.94437212864253</v>
      </c>
      <c r="AR24" s="74">
        <v>177.78593189373555</v>
      </c>
      <c r="AS24" s="74">
        <v>177.29237266115598</v>
      </c>
      <c r="AT24" s="74">
        <v>179.11398336384067</v>
      </c>
      <c r="AU24" s="74">
        <v>177.45596217972698</v>
      </c>
      <c r="AV24" s="74">
        <v>182.88754072181391</v>
      </c>
      <c r="AW24" s="74">
        <v>182.40487443525092</v>
      </c>
      <c r="AX24" s="74">
        <v>183.72911996465163</v>
      </c>
      <c r="AY24" s="74">
        <v>188.87079884589909</v>
      </c>
      <c r="AZ24" s="74">
        <v>229.8892351100308</v>
      </c>
    </row>
    <row r="25" spans="1:52" s="121" customFormat="1" ht="17.100000000000001" customHeight="1" x14ac:dyDescent="0.2">
      <c r="A25" s="91" t="s">
        <v>14</v>
      </c>
      <c r="B25" s="153"/>
      <c r="C25" s="153"/>
      <c r="D25" s="153"/>
      <c r="E25" s="153"/>
      <c r="F25" s="153"/>
      <c r="G25" s="153"/>
      <c r="H25" s="153" t="e">
        <v>#REF!</v>
      </c>
      <c r="I25" s="153"/>
      <c r="J25" s="153"/>
      <c r="K25" s="152">
        <v>53.670332018700982</v>
      </c>
      <c r="L25" s="152">
        <v>54.060074465799488</v>
      </c>
      <c r="M25" s="152">
        <v>60.752525875625039</v>
      </c>
      <c r="N25" s="152">
        <v>64.322064243127159</v>
      </c>
      <c r="O25" s="152">
        <v>92.842427636054865</v>
      </c>
      <c r="P25" s="152">
        <v>96.699383377846047</v>
      </c>
      <c r="Q25" s="152">
        <v>104.00643066220236</v>
      </c>
      <c r="R25" s="152">
        <v>106.379655841668</v>
      </c>
      <c r="S25" s="152">
        <v>78.134359817290189</v>
      </c>
      <c r="T25" s="152">
        <v>78.897829082833965</v>
      </c>
      <c r="U25" s="152">
        <v>79.250006306824787</v>
      </c>
      <c r="V25" s="152">
        <v>87.705157978588886</v>
      </c>
      <c r="W25" s="152">
        <v>88.889801713977178</v>
      </c>
      <c r="X25" s="152">
        <v>93.850461850522336</v>
      </c>
      <c r="Y25" s="152">
        <v>96.729480506021872</v>
      </c>
      <c r="Z25" s="152">
        <v>98.452985964210171</v>
      </c>
      <c r="AA25" s="152">
        <v>99.98824754408227</v>
      </c>
      <c r="AB25" s="152">
        <v>106.51410652457743</v>
      </c>
      <c r="AC25" s="152">
        <v>111.29617539483347</v>
      </c>
      <c r="AD25" s="152">
        <v>112.42160732257807</v>
      </c>
      <c r="AE25" s="74">
        <v>112.54523707036404</v>
      </c>
      <c r="AF25" s="74">
        <v>113.38131921864212</v>
      </c>
      <c r="AG25" s="74">
        <v>116.41804278237539</v>
      </c>
      <c r="AH25" s="74">
        <v>117.12893599815646</v>
      </c>
      <c r="AI25" s="74">
        <v>117.27941717053758</v>
      </c>
      <c r="AJ25" s="74">
        <v>117.65984817956139</v>
      </c>
      <c r="AK25" s="74">
        <v>122.52423057507804</v>
      </c>
      <c r="AL25" s="74">
        <v>123.68626432922566</v>
      </c>
      <c r="AM25" s="74">
        <v>127.18683084582312</v>
      </c>
      <c r="AN25" s="74">
        <v>130.06647732603454</v>
      </c>
      <c r="AO25" s="74">
        <v>128.72213345605866</v>
      </c>
      <c r="AP25" s="74">
        <v>129.25162360598756</v>
      </c>
      <c r="AQ25" s="74">
        <v>129.34018882537578</v>
      </c>
      <c r="AR25" s="74">
        <v>133.47011357672417</v>
      </c>
      <c r="AS25" s="74">
        <v>134.01114258827329</v>
      </c>
      <c r="AT25" s="74">
        <v>133.40931859415463</v>
      </c>
      <c r="AU25" s="74">
        <v>133.21628861052309</v>
      </c>
      <c r="AV25" s="74">
        <v>132.98027763855532</v>
      </c>
      <c r="AW25" s="74">
        <v>133.60679941348471</v>
      </c>
      <c r="AX25" s="74">
        <v>133.68214240104089</v>
      </c>
      <c r="AY25" s="74">
        <v>133.83634914197052</v>
      </c>
      <c r="AZ25" s="74">
        <v>133.94269785374073</v>
      </c>
    </row>
    <row r="26" spans="1:52" s="121" customFormat="1" ht="17.100000000000001" customHeight="1" x14ac:dyDescent="0.2">
      <c r="A26" s="91" t="s">
        <v>56</v>
      </c>
      <c r="B26" s="153"/>
      <c r="C26" s="153"/>
      <c r="D26" s="153"/>
      <c r="E26" s="153"/>
      <c r="F26" s="153"/>
      <c r="G26" s="153"/>
      <c r="H26" s="153" t="e">
        <v>#REF!</v>
      </c>
      <c r="I26" s="153"/>
      <c r="J26" s="153"/>
      <c r="K26" s="152">
        <v>103.01259076622932</v>
      </c>
      <c r="L26" s="152">
        <v>103.61393266539886</v>
      </c>
      <c r="M26" s="152">
        <v>85.698438335947188</v>
      </c>
      <c r="N26" s="152">
        <v>85.189083056748075</v>
      </c>
      <c r="O26" s="152">
        <v>102.68809566035753</v>
      </c>
      <c r="P26" s="152">
        <v>100.36817542265135</v>
      </c>
      <c r="Q26" s="152">
        <v>97.264803365182061</v>
      </c>
      <c r="R26" s="152">
        <v>99.802215908153386</v>
      </c>
      <c r="S26" s="152">
        <v>101.77619922127936</v>
      </c>
      <c r="T26" s="152">
        <v>103.1859359483187</v>
      </c>
      <c r="U26" s="152">
        <v>108.41397234239017</v>
      </c>
      <c r="V26" s="152">
        <v>116.76075707118171</v>
      </c>
      <c r="W26" s="152">
        <v>122.60867307946792</v>
      </c>
      <c r="X26" s="152">
        <v>129.48767063052108</v>
      </c>
      <c r="Y26" s="152">
        <v>133.95649533327591</v>
      </c>
      <c r="Z26" s="152">
        <v>131.70132435449759</v>
      </c>
      <c r="AA26" s="152">
        <v>128.68431217632272</v>
      </c>
      <c r="AB26" s="152">
        <v>127.73395965477957</v>
      </c>
      <c r="AC26" s="152">
        <v>124.280363187443</v>
      </c>
      <c r="AD26" s="152">
        <v>122.8856857041438</v>
      </c>
      <c r="AE26" s="74">
        <v>119.57070467905484</v>
      </c>
      <c r="AF26" s="74">
        <v>118.98292088057025</v>
      </c>
      <c r="AG26" s="74">
        <v>120.61165822655863</v>
      </c>
      <c r="AH26" s="74">
        <v>125.32362094506233</v>
      </c>
      <c r="AI26" s="74">
        <v>133.83993385115249</v>
      </c>
      <c r="AJ26" s="74">
        <v>139.31244191390707</v>
      </c>
      <c r="AK26" s="74">
        <v>148.36101348757967</v>
      </c>
      <c r="AL26" s="74">
        <v>150.63426725654736</v>
      </c>
      <c r="AM26" s="74">
        <v>150.30018239495985</v>
      </c>
      <c r="AN26" s="74">
        <v>149.29117831406182</v>
      </c>
      <c r="AO26" s="74">
        <v>153.02911165770971</v>
      </c>
      <c r="AP26" s="74">
        <v>156.8676438695756</v>
      </c>
      <c r="AQ26" s="74">
        <v>164.01381835512959</v>
      </c>
      <c r="AR26" s="74">
        <v>169.66592952062857</v>
      </c>
      <c r="AS26" s="74">
        <v>170.3210871689742</v>
      </c>
      <c r="AT26" s="74">
        <v>173.55251139776175</v>
      </c>
      <c r="AU26" s="74">
        <v>171.44125888234419</v>
      </c>
      <c r="AV26" s="74">
        <v>176.04466455080515</v>
      </c>
      <c r="AW26" s="74">
        <v>176.03810126577216</v>
      </c>
      <c r="AX26" s="74">
        <v>176.51540438033322</v>
      </c>
      <c r="AY26" s="74">
        <v>180.10378894907672</v>
      </c>
      <c r="AZ26" s="74">
        <v>181.84363556291282</v>
      </c>
    </row>
    <row r="27" spans="1:52" s="121" customFormat="1" ht="17.100000000000001" customHeight="1" x14ac:dyDescent="0.2">
      <c r="A27" s="91" t="s">
        <v>57</v>
      </c>
      <c r="B27" s="153"/>
      <c r="C27" s="153"/>
      <c r="D27" s="153"/>
      <c r="E27" s="153"/>
      <c r="F27" s="153"/>
      <c r="G27" s="153"/>
      <c r="H27" s="153" t="e">
        <v>#REF!</v>
      </c>
      <c r="I27" s="153"/>
      <c r="J27" s="153"/>
      <c r="K27" s="152">
        <v>84.821643065456996</v>
      </c>
      <c r="L27" s="152">
        <v>86.823053383300717</v>
      </c>
      <c r="M27" s="152">
        <v>90.769005419029781</v>
      </c>
      <c r="N27" s="152">
        <v>92.862475113604148</v>
      </c>
      <c r="O27" s="152">
        <v>95.897456376162125</v>
      </c>
      <c r="P27" s="152">
        <v>98.966515456937898</v>
      </c>
      <c r="Q27" s="152">
        <v>100.54080941117837</v>
      </c>
      <c r="R27" s="152">
        <v>104.18259883730853</v>
      </c>
      <c r="S27" s="152">
        <v>105.93235102365199</v>
      </c>
      <c r="T27" s="152">
        <v>105.29882414405922</v>
      </c>
      <c r="U27" s="152">
        <v>108.32613065434479</v>
      </c>
      <c r="V27" s="152">
        <v>114.88782446262307</v>
      </c>
      <c r="W27" s="152">
        <v>121.39275482648142</v>
      </c>
      <c r="X27" s="152">
        <v>127.51770042252453</v>
      </c>
      <c r="Y27" s="152">
        <v>132.89395302000818</v>
      </c>
      <c r="Z27" s="152">
        <v>133.75082552050216</v>
      </c>
      <c r="AA27" s="152">
        <v>133.99684578639958</v>
      </c>
      <c r="AB27" s="152">
        <v>137.13868505839807</v>
      </c>
      <c r="AC27" s="152">
        <v>139.54603233841272</v>
      </c>
      <c r="AD27" s="152">
        <v>141.86186077709476</v>
      </c>
      <c r="AE27" s="74">
        <v>143.57729430074295</v>
      </c>
      <c r="AF27" s="74">
        <v>143.57812457323996</v>
      </c>
      <c r="AG27" s="74">
        <v>143.57370730138527</v>
      </c>
      <c r="AH27" s="74">
        <v>143.1753573413344</v>
      </c>
      <c r="AI27" s="74">
        <v>144.0341150631038</v>
      </c>
      <c r="AJ27" s="74">
        <v>144.72477611405816</v>
      </c>
      <c r="AK27" s="74">
        <v>147.65627617072141</v>
      </c>
      <c r="AL27" s="74">
        <v>149.80779474562951</v>
      </c>
      <c r="AM27" s="74">
        <v>153.93247017598088</v>
      </c>
      <c r="AN27" s="74">
        <v>155.01262283113331</v>
      </c>
      <c r="AO27" s="74">
        <v>156.49822904233577</v>
      </c>
      <c r="AP27" s="74">
        <v>159.97406371341404</v>
      </c>
      <c r="AQ27" s="74">
        <v>160.81327675474202</v>
      </c>
      <c r="AR27" s="74">
        <v>165.01957736323013</v>
      </c>
      <c r="AS27" s="74">
        <v>165.05447883400456</v>
      </c>
      <c r="AT27" s="74">
        <v>166.43524632189312</v>
      </c>
      <c r="AU27" s="74">
        <v>164.76124899593719</v>
      </c>
      <c r="AV27" s="74">
        <v>165.8327728581335</v>
      </c>
      <c r="AW27" s="74">
        <v>166.57341277856472</v>
      </c>
      <c r="AX27" s="74">
        <v>166.78600837433055</v>
      </c>
      <c r="AY27" s="74">
        <v>170.16180043934835</v>
      </c>
      <c r="AZ27" s="74">
        <v>170.8552677484966</v>
      </c>
    </row>
    <row r="28" spans="1:52" s="121" customFormat="1" ht="17.100000000000001" customHeight="1" x14ac:dyDescent="0.2">
      <c r="A28" s="91" t="s">
        <v>15</v>
      </c>
      <c r="B28" s="153"/>
      <c r="C28" s="153"/>
      <c r="D28" s="153"/>
      <c r="E28" s="153"/>
      <c r="F28" s="153"/>
      <c r="G28" s="153"/>
      <c r="H28" s="153" t="e">
        <v>#REF!</v>
      </c>
      <c r="I28" s="153"/>
      <c r="J28" s="153"/>
      <c r="K28" s="152">
        <v>85.138154384108759</v>
      </c>
      <c r="L28" s="152">
        <v>87.086419346206497</v>
      </c>
      <c r="M28" s="152">
        <v>90.976125631273064</v>
      </c>
      <c r="N28" s="152">
        <v>93.062052776376632</v>
      </c>
      <c r="O28" s="152">
        <v>96.144431438123021</v>
      </c>
      <c r="P28" s="152">
        <v>99.1107257450779</v>
      </c>
      <c r="Q28" s="152">
        <v>100.56170276860253</v>
      </c>
      <c r="R28" s="152">
        <v>104.07188276919419</v>
      </c>
      <c r="S28" s="152">
        <v>105.77922634300666</v>
      </c>
      <c r="T28" s="152">
        <v>105.26746569119743</v>
      </c>
      <c r="U28" s="152">
        <v>108.4639152639481</v>
      </c>
      <c r="V28" s="152">
        <v>115.36333326931225</v>
      </c>
      <c r="W28" s="152">
        <v>122.19455527737659</v>
      </c>
      <c r="X28" s="152">
        <v>128.19069344000195</v>
      </c>
      <c r="Y28" s="152">
        <v>132.99672223074495</v>
      </c>
      <c r="Z28" s="152">
        <v>133.42499798077992</v>
      </c>
      <c r="AA28" s="152">
        <v>133.68015654913168</v>
      </c>
      <c r="AB28" s="152">
        <v>136.70136102022616</v>
      </c>
      <c r="AC28" s="152">
        <v>139.05162905026543</v>
      </c>
      <c r="AD28" s="152">
        <v>141.4795275376656</v>
      </c>
      <c r="AE28" s="74">
        <v>143.47200907249714</v>
      </c>
      <c r="AF28" s="74">
        <v>143.64832040037783</v>
      </c>
      <c r="AG28" s="74">
        <v>143.37578803236883</v>
      </c>
      <c r="AH28" s="74">
        <v>142.24948225634864</v>
      </c>
      <c r="AI28" s="74">
        <v>141.8293578088049</v>
      </c>
      <c r="AJ28" s="74">
        <v>140.69226659414724</v>
      </c>
      <c r="AK28" s="74">
        <v>141.23113355540431</v>
      </c>
      <c r="AL28" s="74">
        <v>140.81745957424459</v>
      </c>
      <c r="AM28" s="74">
        <v>142.09559255802472</v>
      </c>
      <c r="AN28" s="74">
        <v>141.30321328504127</v>
      </c>
      <c r="AO28" s="74">
        <v>141.67526204234281</v>
      </c>
      <c r="AP28" s="74">
        <v>144.7195478894524</v>
      </c>
      <c r="AQ28" s="74">
        <v>146.5448538873498</v>
      </c>
      <c r="AR28" s="74">
        <v>151.12077319769142</v>
      </c>
      <c r="AS28" s="74">
        <v>151.78961456724141</v>
      </c>
      <c r="AT28" s="74">
        <v>153.36115791933707</v>
      </c>
      <c r="AU28" s="74">
        <v>145.85006234713313</v>
      </c>
      <c r="AV28" s="74">
        <v>144.36092593189915</v>
      </c>
      <c r="AW28" s="74">
        <v>143.49809907968918</v>
      </c>
      <c r="AX28" s="74">
        <v>142.97617981268996</v>
      </c>
      <c r="AY28" s="74">
        <v>145.92388222713979</v>
      </c>
      <c r="AZ28" s="74">
        <v>146.50842500155571</v>
      </c>
    </row>
    <row r="29" spans="1:52" s="121" customFormat="1" ht="17.100000000000001" customHeight="1" x14ac:dyDescent="0.2">
      <c r="A29" s="91" t="s">
        <v>16</v>
      </c>
      <c r="B29" s="153"/>
      <c r="C29" s="153"/>
      <c r="D29" s="153"/>
      <c r="E29" s="153"/>
      <c r="F29" s="153"/>
      <c r="G29" s="153"/>
      <c r="H29" s="153" t="e">
        <v>#REF!</v>
      </c>
      <c r="I29" s="153"/>
      <c r="J29" s="153"/>
      <c r="K29" s="152">
        <v>82.499268913928958</v>
      </c>
      <c r="L29" s="152">
        <v>88.67702978765351</v>
      </c>
      <c r="M29" s="152">
        <v>91.221091907966994</v>
      </c>
      <c r="N29" s="152">
        <v>91.936304053680686</v>
      </c>
      <c r="O29" s="152">
        <v>91.650109168521212</v>
      </c>
      <c r="P29" s="152">
        <v>96.795105002093834</v>
      </c>
      <c r="Q29" s="152">
        <v>102.77887240320938</v>
      </c>
      <c r="R29" s="152">
        <v>108.71848695900681</v>
      </c>
      <c r="S29" s="152">
        <v>103.03417477030588</v>
      </c>
      <c r="T29" s="152">
        <v>103.50638603754179</v>
      </c>
      <c r="U29" s="152">
        <v>104.10355790536279</v>
      </c>
      <c r="V29" s="152">
        <v>104.05525847204784</v>
      </c>
      <c r="W29" s="152">
        <v>103.51813857432361</v>
      </c>
      <c r="X29" s="152">
        <v>103.53335120586453</v>
      </c>
      <c r="Y29" s="152">
        <v>111.95834105968547</v>
      </c>
      <c r="Z29" s="152">
        <v>118.00904113626061</v>
      </c>
      <c r="AA29" s="152">
        <v>117.99690810722197</v>
      </c>
      <c r="AB29" s="152">
        <v>119.13554494002261</v>
      </c>
      <c r="AC29" s="152">
        <v>126.51912711643847</v>
      </c>
      <c r="AD29" s="152">
        <v>136.72816821644</v>
      </c>
      <c r="AE29" s="74">
        <v>139.99276864031569</v>
      </c>
      <c r="AF29" s="74">
        <v>142.68037061276783</v>
      </c>
      <c r="AG29" s="74">
        <v>147.54947722872916</v>
      </c>
      <c r="AH29" s="74">
        <v>153.70850414589381</v>
      </c>
      <c r="AI29" s="74">
        <v>159.82469035444564</v>
      </c>
      <c r="AJ29" s="74">
        <v>161.23291542531001</v>
      </c>
      <c r="AK29" s="74">
        <v>162.73441401734269</v>
      </c>
      <c r="AL29" s="74">
        <v>162.59411097918323</v>
      </c>
      <c r="AM29" s="74">
        <v>164.72142022684127</v>
      </c>
      <c r="AN29" s="74">
        <v>168.18981583146686</v>
      </c>
      <c r="AO29" s="74">
        <v>169.29984878918211</v>
      </c>
      <c r="AP29" s="74">
        <v>182.17187570405446</v>
      </c>
      <c r="AQ29" s="74">
        <v>187.61173391498397</v>
      </c>
      <c r="AR29" s="74">
        <v>201.14108014454914</v>
      </c>
      <c r="AS29" s="74">
        <v>200.30307410778261</v>
      </c>
      <c r="AT29" s="74">
        <v>200.25996046529747</v>
      </c>
      <c r="AU29" s="74">
        <v>201.33959797071572</v>
      </c>
      <c r="AV29" s="74">
        <v>204.8397973605035</v>
      </c>
      <c r="AW29" s="74">
        <v>205.92194937166832</v>
      </c>
      <c r="AX29" s="74">
        <v>214.59790322096973</v>
      </c>
      <c r="AY29" s="74">
        <v>209.90268786575311</v>
      </c>
      <c r="AZ29" s="74">
        <v>214.06269372336104</v>
      </c>
    </row>
    <row r="30" spans="1:52" s="121" customFormat="1" ht="17.100000000000001" customHeight="1" x14ac:dyDescent="0.2">
      <c r="A30" s="91" t="s">
        <v>58</v>
      </c>
      <c r="B30" s="153"/>
      <c r="C30" s="153"/>
      <c r="D30" s="153"/>
      <c r="E30" s="153"/>
      <c r="F30" s="153"/>
      <c r="G30" s="153"/>
      <c r="H30" s="153" t="e">
        <v>#REF!</v>
      </c>
      <c r="I30" s="153"/>
      <c r="J30" s="153"/>
      <c r="K30" s="152">
        <v>82.516482568717166</v>
      </c>
      <c r="L30" s="152">
        <v>81.93725703583884</v>
      </c>
      <c r="M30" s="152">
        <v>109.46556275484203</v>
      </c>
      <c r="N30" s="152">
        <v>108.44858699819684</v>
      </c>
      <c r="O30" s="152">
        <v>102.88485274912374</v>
      </c>
      <c r="P30" s="152">
        <v>98.686328453134891</v>
      </c>
      <c r="Q30" s="152">
        <v>94.237881843636757</v>
      </c>
      <c r="R30" s="152">
        <v>104.18148898395873</v>
      </c>
      <c r="S30" s="152">
        <v>101.00468147006534</v>
      </c>
      <c r="T30" s="152">
        <v>102.76468797151412</v>
      </c>
      <c r="U30" s="152">
        <v>108.96795286979342</v>
      </c>
      <c r="V30" s="152">
        <v>108.22130700011689</v>
      </c>
      <c r="W30" s="152">
        <v>108.06411106252966</v>
      </c>
      <c r="X30" s="152">
        <v>109.38133565566426</v>
      </c>
      <c r="Y30" s="152">
        <v>124.0692491542936</v>
      </c>
      <c r="Z30" s="152">
        <v>127.87530670605349</v>
      </c>
      <c r="AA30" s="152">
        <v>132.931425654463</v>
      </c>
      <c r="AB30" s="152">
        <v>141.22450717252246</v>
      </c>
      <c r="AC30" s="152">
        <v>146.02442198333091</v>
      </c>
      <c r="AD30" s="152">
        <v>146.28407457519887</v>
      </c>
      <c r="AE30" s="74">
        <v>149.36843231163752</v>
      </c>
      <c r="AF30" s="74">
        <v>152.94980646001841</v>
      </c>
      <c r="AG30" s="74">
        <v>153.62891490616849</v>
      </c>
      <c r="AH30" s="74">
        <v>155.20885683176311</v>
      </c>
      <c r="AI30" s="74">
        <v>156.79964114957119</v>
      </c>
      <c r="AJ30" s="74">
        <v>158.39122282951323</v>
      </c>
      <c r="AK30" s="74">
        <v>156.40877994249269</v>
      </c>
      <c r="AL30" s="74">
        <v>159.17136802138972</v>
      </c>
      <c r="AM30" s="74">
        <v>161.9507341067613</v>
      </c>
      <c r="AN30" s="74">
        <v>168.19902592395277</v>
      </c>
      <c r="AO30" s="74">
        <v>166.1217167148537</v>
      </c>
      <c r="AP30" s="74">
        <v>168.63061784776878</v>
      </c>
      <c r="AQ30" s="74">
        <v>165.06374991246568</v>
      </c>
      <c r="AR30" s="74">
        <v>169.26049669346969</v>
      </c>
      <c r="AS30" s="74">
        <v>171.81252051092218</v>
      </c>
      <c r="AT30" s="74">
        <v>173.1965138479479</v>
      </c>
      <c r="AU30" s="74">
        <v>173.49828002006365</v>
      </c>
      <c r="AV30" s="74">
        <v>175.56161216188434</v>
      </c>
      <c r="AW30" s="74">
        <v>176.58277557951516</v>
      </c>
      <c r="AX30" s="74">
        <v>176.04465910887049</v>
      </c>
      <c r="AY30" s="74">
        <v>175.94045063061847</v>
      </c>
      <c r="AZ30" s="74">
        <v>177.04265643056155</v>
      </c>
    </row>
    <row r="31" spans="1:52" s="121" customFormat="1" ht="17.100000000000001" customHeight="1" x14ac:dyDescent="0.2">
      <c r="A31" s="91" t="s">
        <v>71</v>
      </c>
      <c r="B31" s="153"/>
      <c r="C31" s="153"/>
      <c r="D31" s="153"/>
      <c r="E31" s="153"/>
      <c r="F31" s="153"/>
      <c r="G31" s="153"/>
      <c r="H31" s="153" t="e">
        <v>#REF!</v>
      </c>
      <c r="I31" s="153"/>
      <c r="J31" s="153"/>
      <c r="K31" s="152">
        <v>87.864361516007492</v>
      </c>
      <c r="L31" s="152">
        <v>88.999119541844706</v>
      </c>
      <c r="M31" s="152">
        <v>80.757170887613739</v>
      </c>
      <c r="N31" s="152">
        <v>97.263715111670209</v>
      </c>
      <c r="O31" s="152">
        <v>96.894759816251891</v>
      </c>
      <c r="P31" s="152">
        <v>99.212350812559237</v>
      </c>
      <c r="Q31" s="152">
        <v>100.13947279791773</v>
      </c>
      <c r="R31" s="152">
        <v>103.37497861068235</v>
      </c>
      <c r="S31" s="152">
        <v>105.20520759818841</v>
      </c>
      <c r="T31" s="152">
        <v>104.7252943657506</v>
      </c>
      <c r="U31" s="152">
        <v>108.09627516738904</v>
      </c>
      <c r="V31" s="152">
        <v>114.97411417629505</v>
      </c>
      <c r="W31" s="152">
        <v>122.03454524371129</v>
      </c>
      <c r="X31" s="152">
        <v>127.88633322707675</v>
      </c>
      <c r="Y31" s="152">
        <v>133.23686088782986</v>
      </c>
      <c r="Z31" s="152">
        <v>133.43626741099999</v>
      </c>
      <c r="AA31" s="152">
        <v>133.87866686124502</v>
      </c>
      <c r="AB31" s="152">
        <v>137.09312314923488</v>
      </c>
      <c r="AC31" s="152">
        <v>139.50363677664745</v>
      </c>
      <c r="AD31" s="152">
        <v>141.98817429588098</v>
      </c>
      <c r="AE31" s="74">
        <v>143.79261206090632</v>
      </c>
      <c r="AF31" s="74">
        <v>143.87455687973062</v>
      </c>
      <c r="AG31" s="74">
        <v>143.90175583564459</v>
      </c>
      <c r="AH31" s="74">
        <v>143.61627201843118</v>
      </c>
      <c r="AI31" s="74">
        <v>144.64801905436812</v>
      </c>
      <c r="AJ31" s="74">
        <v>145.40071106241444</v>
      </c>
      <c r="AK31" s="74">
        <v>148.54493553112994</v>
      </c>
      <c r="AL31" s="74">
        <v>150.69955131859248</v>
      </c>
      <c r="AM31" s="74">
        <v>154.31518860399865</v>
      </c>
      <c r="AN31" s="74">
        <v>155.22754183397481</v>
      </c>
      <c r="AO31" s="74">
        <v>156.75256942662895</v>
      </c>
      <c r="AP31" s="74">
        <v>160.7277759730151</v>
      </c>
      <c r="AQ31" s="74">
        <v>161.60925895918263</v>
      </c>
      <c r="AR31" s="74">
        <v>166.01279953703411</v>
      </c>
      <c r="AS31" s="74">
        <v>165.83416667122273</v>
      </c>
      <c r="AT31" s="74">
        <v>167.45318959884227</v>
      </c>
      <c r="AU31" s="74">
        <v>165.49225064739014</v>
      </c>
      <c r="AV31" s="74">
        <v>166.59159862205348</v>
      </c>
      <c r="AW31" s="74">
        <v>167.21398478990073</v>
      </c>
      <c r="AX31" s="74">
        <v>167.44681451820307</v>
      </c>
      <c r="AY31" s="74">
        <v>170.62295987743414</v>
      </c>
      <c r="AZ31" s="74">
        <v>171.27358041904998</v>
      </c>
    </row>
    <row r="32" spans="1:52" s="121" customFormat="1" ht="17.100000000000001" customHeight="1" x14ac:dyDescent="0.2">
      <c r="A32" s="91" t="s">
        <v>17</v>
      </c>
      <c r="B32" s="153"/>
      <c r="C32" s="153"/>
      <c r="D32" s="153"/>
      <c r="E32" s="153"/>
      <c r="F32" s="153"/>
      <c r="G32" s="153"/>
      <c r="H32" s="153" t="e">
        <v>#REF!</v>
      </c>
      <c r="I32" s="153"/>
      <c r="J32" s="153"/>
      <c r="K32" s="152">
        <v>82.131778066067412</v>
      </c>
      <c r="L32" s="152">
        <v>82.002665364776192</v>
      </c>
      <c r="M32" s="152">
        <v>84.497567171781441</v>
      </c>
      <c r="N32" s="152">
        <v>89.305769049677536</v>
      </c>
      <c r="O32" s="152">
        <v>95.148674592945682</v>
      </c>
      <c r="P32" s="152">
        <v>100.32088890861965</v>
      </c>
      <c r="Q32" s="152">
        <v>101.64880714436737</v>
      </c>
      <c r="R32" s="152">
        <v>102.76130670149371</v>
      </c>
      <c r="S32" s="152">
        <v>100.81970900286692</v>
      </c>
      <c r="T32" s="152">
        <v>104.74207299543134</v>
      </c>
      <c r="U32" s="152">
        <v>108.08776246654217</v>
      </c>
      <c r="V32" s="152">
        <v>114.38229330678887</v>
      </c>
      <c r="W32" s="152">
        <v>127.44472136981344</v>
      </c>
      <c r="X32" s="152">
        <v>135.03370103119502</v>
      </c>
      <c r="Y32" s="152">
        <v>143.12363898980516</v>
      </c>
      <c r="Z32" s="152">
        <v>143.36110489332597</v>
      </c>
      <c r="AA32" s="152">
        <v>144.72232222913661</v>
      </c>
      <c r="AB32" s="152">
        <v>152.9293085736947</v>
      </c>
      <c r="AC32" s="152">
        <v>155.47087984129948</v>
      </c>
      <c r="AD32" s="152">
        <v>157.25153131781008</v>
      </c>
      <c r="AE32" s="74">
        <v>157.83254267244266</v>
      </c>
      <c r="AF32" s="74">
        <v>157.81454166819071</v>
      </c>
      <c r="AG32" s="74">
        <v>158.95380827148105</v>
      </c>
      <c r="AH32" s="74">
        <v>157.4756175367892</v>
      </c>
      <c r="AI32" s="74">
        <v>156.05119895005208</v>
      </c>
      <c r="AJ32" s="74">
        <v>156.64147649939142</v>
      </c>
      <c r="AK32" s="74">
        <v>165.32047214789307</v>
      </c>
      <c r="AL32" s="74">
        <v>165.68726588863362</v>
      </c>
      <c r="AM32" s="74">
        <v>166.79811064135856</v>
      </c>
      <c r="AN32" s="74">
        <v>167.65739069129603</v>
      </c>
      <c r="AO32" s="74">
        <v>169.95762545175288</v>
      </c>
      <c r="AP32" s="74">
        <v>172.1018879840893</v>
      </c>
      <c r="AQ32" s="74">
        <v>173.345311173765</v>
      </c>
      <c r="AR32" s="74">
        <v>173.94734098811867</v>
      </c>
      <c r="AS32" s="74">
        <v>176.04524894717483</v>
      </c>
      <c r="AT32" s="74">
        <v>177.32830752943028</v>
      </c>
      <c r="AU32" s="74">
        <v>185.70474388995424</v>
      </c>
      <c r="AV32" s="74">
        <v>190.07400711475478</v>
      </c>
      <c r="AW32" s="74">
        <v>191.1602864800067</v>
      </c>
      <c r="AX32" s="74">
        <v>195.58663527027508</v>
      </c>
      <c r="AY32" s="74">
        <v>198.33762571292212</v>
      </c>
      <c r="AZ32" s="74">
        <v>197.67136511672271</v>
      </c>
    </row>
    <row r="33" spans="1:52" s="121" customFormat="1" ht="17.100000000000001" customHeight="1" x14ac:dyDescent="0.2">
      <c r="A33" s="91" t="s">
        <v>59</v>
      </c>
      <c r="B33" s="153"/>
      <c r="C33" s="153"/>
      <c r="D33" s="153"/>
      <c r="E33" s="153"/>
      <c r="F33" s="153"/>
      <c r="G33" s="153"/>
      <c r="H33" s="153" t="e">
        <v>#REF!</v>
      </c>
      <c r="I33" s="153"/>
      <c r="J33" s="153"/>
      <c r="K33" s="152">
        <v>67.059014665450022</v>
      </c>
      <c r="L33" s="152">
        <v>69.917413522896169</v>
      </c>
      <c r="M33" s="152">
        <v>73.787346937492799</v>
      </c>
      <c r="N33" s="152">
        <v>76.200031449744969</v>
      </c>
      <c r="O33" s="152">
        <v>97.888684468775509</v>
      </c>
      <c r="P33" s="152">
        <v>100.37605329299693</v>
      </c>
      <c r="Q33" s="152">
        <v>100.17537179972847</v>
      </c>
      <c r="R33" s="152">
        <v>101.50570844572376</v>
      </c>
      <c r="S33" s="152">
        <v>83.944931976274759</v>
      </c>
      <c r="T33" s="152">
        <v>85.390891469668944</v>
      </c>
      <c r="U33" s="152">
        <v>88.930478621014629</v>
      </c>
      <c r="V33" s="152">
        <v>93.467192913730145</v>
      </c>
      <c r="W33" s="152">
        <v>99.630235823343526</v>
      </c>
      <c r="X33" s="152">
        <v>104.16789422426895</v>
      </c>
      <c r="Y33" s="152">
        <v>107.24632409136927</v>
      </c>
      <c r="Z33" s="152">
        <v>108.9259446206613</v>
      </c>
      <c r="AA33" s="152">
        <v>109.64437908095732</v>
      </c>
      <c r="AB33" s="152">
        <v>112.00470763604109</v>
      </c>
      <c r="AC33" s="152">
        <v>113.63890361026714</v>
      </c>
      <c r="AD33" s="152">
        <v>115.68868397313265</v>
      </c>
      <c r="AE33" s="74">
        <v>117.0552581166216</v>
      </c>
      <c r="AF33" s="74">
        <v>117.36789065807758</v>
      </c>
      <c r="AG33" s="74">
        <v>118.14228881621129</v>
      </c>
      <c r="AH33" s="74">
        <v>119.87638939994143</v>
      </c>
      <c r="AI33" s="74">
        <v>122.48176003138138</v>
      </c>
      <c r="AJ33" s="74">
        <v>122.8644018812941</v>
      </c>
      <c r="AK33" s="74">
        <v>122.44265450518299</v>
      </c>
      <c r="AL33" s="74">
        <v>120.4615176395186</v>
      </c>
      <c r="AM33" s="74">
        <v>115.20107420567824</v>
      </c>
      <c r="AN33" s="74">
        <v>112.45648058842961</v>
      </c>
      <c r="AO33" s="74">
        <v>108.86735483814125</v>
      </c>
      <c r="AP33" s="74">
        <v>108.17162351975793</v>
      </c>
      <c r="AQ33" s="74">
        <v>109.35017271875336</v>
      </c>
      <c r="AR33" s="74">
        <v>112.46913646303976</v>
      </c>
      <c r="AS33" s="74">
        <v>114.97127878232969</v>
      </c>
      <c r="AT33" s="74">
        <v>117.00520822581548</v>
      </c>
      <c r="AU33" s="74">
        <v>117.93311460266173</v>
      </c>
      <c r="AV33" s="74">
        <v>120.11336133820456</v>
      </c>
      <c r="AW33" s="74">
        <v>121.16007323354057</v>
      </c>
      <c r="AX33" s="74">
        <v>122.93847189694036</v>
      </c>
      <c r="AY33" s="74">
        <v>125.25841051381018</v>
      </c>
      <c r="AZ33" s="74">
        <v>126.36168396384129</v>
      </c>
    </row>
    <row r="34" spans="1:52" s="121" customFormat="1" ht="17.100000000000001" customHeight="1" x14ac:dyDescent="0.2">
      <c r="A34" s="92"/>
      <c r="B34" s="153"/>
      <c r="C34" s="153"/>
      <c r="D34" s="153"/>
      <c r="E34" s="153"/>
      <c r="F34" s="153"/>
      <c r="G34" s="153"/>
      <c r="H34" s="153"/>
      <c r="I34" s="153"/>
      <c r="J34" s="153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</row>
    <row r="35" spans="1:52" s="197" customFormat="1" ht="17.100000000000001" customHeight="1" x14ac:dyDescent="0.2">
      <c r="A35" s="209" t="s">
        <v>95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</row>
    <row r="36" spans="1:52" s="154" customFormat="1" ht="17.100000000000001" customHeight="1" thickBot="1" x14ac:dyDescent="0.25">
      <c r="A36" s="154" t="s">
        <v>19</v>
      </c>
      <c r="H36" s="154" t="e">
        <v>#REF!</v>
      </c>
      <c r="K36" s="154">
        <v>89.79032629625587</v>
      </c>
      <c r="L36" s="154">
        <v>90.960801316511791</v>
      </c>
      <c r="M36" s="154">
        <v>95.458570102627377</v>
      </c>
      <c r="N36" s="154">
        <v>84.861027071539922</v>
      </c>
      <c r="O36" s="154">
        <v>97.408676119243481</v>
      </c>
      <c r="P36" s="154">
        <v>98.7263307193152</v>
      </c>
      <c r="Q36" s="154">
        <v>101.24176723858125</v>
      </c>
      <c r="R36" s="154">
        <v>102.55596895056907</v>
      </c>
      <c r="S36" s="154">
        <v>102.01457178340357</v>
      </c>
      <c r="T36" s="154">
        <v>97.024964571153433</v>
      </c>
      <c r="U36" s="154">
        <v>103.54336965115752</v>
      </c>
      <c r="V36" s="154">
        <v>110.54627321263506</v>
      </c>
      <c r="W36" s="154">
        <v>108.82421290410578</v>
      </c>
      <c r="X36" s="154">
        <v>100.67664743151521</v>
      </c>
      <c r="Y36" s="154">
        <v>109.93927032494291</v>
      </c>
      <c r="Z36" s="154">
        <v>107.48524507908476</v>
      </c>
      <c r="AA36" s="154">
        <v>112.20007270156218</v>
      </c>
      <c r="AB36" s="154">
        <v>119.66151414670566</v>
      </c>
      <c r="AC36" s="154">
        <v>125.57321760117972</v>
      </c>
      <c r="AD36" s="154">
        <v>122.35958821298263</v>
      </c>
      <c r="AE36" s="154">
        <v>128.01822579153438</v>
      </c>
      <c r="AF36" s="154">
        <v>120.29203703413904</v>
      </c>
      <c r="AG36" s="154">
        <v>125.80224316292075</v>
      </c>
      <c r="AH36" s="154">
        <v>126.26801390677014</v>
      </c>
      <c r="AI36" s="154">
        <v>134.27979395255653</v>
      </c>
      <c r="AJ36" s="154">
        <v>135.80291960700299</v>
      </c>
      <c r="AK36" s="154">
        <v>140.27608276991984</v>
      </c>
      <c r="AL36" s="154">
        <v>139.45287911872731</v>
      </c>
      <c r="AM36" s="154">
        <v>137.7901417587253</v>
      </c>
      <c r="AN36" s="154">
        <v>153.73569819850107</v>
      </c>
      <c r="AO36" s="154">
        <v>150.1829319133912</v>
      </c>
      <c r="AP36" s="154">
        <v>139.91092867431439</v>
      </c>
      <c r="AQ36" s="154">
        <v>148.72471270400285</v>
      </c>
      <c r="AR36" s="154">
        <v>147.70123046592684</v>
      </c>
      <c r="AS36" s="154">
        <v>174.77027442846301</v>
      </c>
      <c r="AT36" s="154">
        <v>159.11357055674273</v>
      </c>
      <c r="AU36" s="154">
        <v>162.69948672859792</v>
      </c>
      <c r="AV36" s="154">
        <v>176.58589432895528</v>
      </c>
      <c r="AW36" s="154">
        <v>187.83793659510209</v>
      </c>
      <c r="AX36" s="154">
        <v>182.29172081020639</v>
      </c>
      <c r="AY36" s="154">
        <v>189.40951652501238</v>
      </c>
      <c r="AZ36" s="154">
        <v>197.19695798417297</v>
      </c>
    </row>
    <row r="37" spans="1:52" x14ac:dyDescent="0.2">
      <c r="A37" s="124" t="s">
        <v>50</v>
      </c>
      <c r="B37" s="124"/>
      <c r="C37" s="124"/>
      <c r="D37" s="124"/>
      <c r="E37" s="124"/>
      <c r="F37" s="124"/>
      <c r="G37" s="124"/>
      <c r="H37" s="124"/>
      <c r="I37" s="107"/>
    </row>
    <row r="38" spans="1:52" x14ac:dyDescent="0.2">
      <c r="Z38" s="106">
        <v>8.5</v>
      </c>
    </row>
  </sheetData>
  <mergeCells count="12">
    <mergeCell ref="AA3:AD3"/>
    <mergeCell ref="I3:J3"/>
    <mergeCell ref="K3:N3"/>
    <mergeCell ref="O3:R3"/>
    <mergeCell ref="S3:V3"/>
    <mergeCell ref="W3:Z3"/>
    <mergeCell ref="AF3:AH3"/>
    <mergeCell ref="AY3:AZ3"/>
    <mergeCell ref="AQ3:AT3"/>
    <mergeCell ref="AM3:AP3"/>
    <mergeCell ref="AI3:AL3"/>
    <mergeCell ref="AU3:AX3"/>
  </mergeCells>
  <pageMargins left="0.51181102362204722" right="0" top="0.51181102362204722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8"/>
  <sheetViews>
    <sheetView showGridLines="0" tabSelected="1" view="pageBreakPreview" zoomScaleSheetLayoutView="100" workbookViewId="0">
      <pane xSplit="11" ySplit="4" topLeftCell="L5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6.42578125" style="98" customWidth="1"/>
    <col min="2" max="19" width="6.7109375" style="98" hidden="1" customWidth="1"/>
    <col min="20" max="23" width="7.140625" style="98" hidden="1" customWidth="1"/>
    <col min="24" max="24" width="6.7109375" style="98" hidden="1" customWidth="1"/>
    <col min="25" max="45" width="6.7109375" style="98" customWidth="1"/>
    <col min="46" max="16384" width="9.140625" style="98"/>
  </cols>
  <sheetData>
    <row r="1" spans="1:45" ht="16.5" customHeight="1" x14ac:dyDescent="0.2">
      <c r="Y1" s="137" t="s">
        <v>141</v>
      </c>
    </row>
    <row r="2" spans="1:45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5" s="101" customFormat="1" ht="12" customHeight="1" x14ac:dyDescent="0.2">
      <c r="A3" s="99"/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242" t="s">
        <v>61</v>
      </c>
      <c r="M3" s="242"/>
      <c r="N3" s="242"/>
      <c r="O3" s="242"/>
      <c r="P3" s="100" t="s">
        <v>62</v>
      </c>
      <c r="Q3" s="100"/>
      <c r="R3" s="242" t="s">
        <v>62</v>
      </c>
      <c r="S3" s="242"/>
      <c r="T3" s="242" t="s">
        <v>63</v>
      </c>
      <c r="U3" s="242"/>
      <c r="V3" s="242"/>
      <c r="W3" s="242"/>
      <c r="X3" s="100" t="s">
        <v>64</v>
      </c>
      <c r="Y3" s="242" t="s">
        <v>64</v>
      </c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42" t="s">
        <v>80</v>
      </c>
      <c r="AK3" s="242"/>
      <c r="AL3" s="242"/>
      <c r="AM3" s="242"/>
      <c r="AN3" s="242" t="s">
        <v>92</v>
      </c>
      <c r="AO3" s="242"/>
      <c r="AP3" s="242"/>
      <c r="AQ3" s="242"/>
      <c r="AR3" s="242" t="s">
        <v>135</v>
      </c>
      <c r="AS3" s="242"/>
    </row>
    <row r="4" spans="1:45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s="87" customFormat="1" ht="17.100000000000001" customHeight="1" x14ac:dyDescent="0.2">
      <c r="A5" s="85" t="s">
        <v>97</v>
      </c>
      <c r="B5" s="86"/>
      <c r="C5" s="86"/>
      <c r="D5" s="86">
        <v>9331.317654056942</v>
      </c>
      <c r="E5" s="86">
        <v>9680.4515638330959</v>
      </c>
      <c r="F5" s="86">
        <v>9756.3959397657054</v>
      </c>
      <c r="G5" s="86">
        <v>10050.368463029876</v>
      </c>
      <c r="H5" s="86">
        <v>10039.054408955171</v>
      </c>
      <c r="I5" s="86">
        <v>10072.867306366372</v>
      </c>
      <c r="J5" s="86">
        <v>10313.586132027251</v>
      </c>
      <c r="K5" s="86">
        <v>10578.842806498751</v>
      </c>
      <c r="L5" s="86">
        <v>10828.335060333498</v>
      </c>
      <c r="M5" s="86">
        <v>11210.242666553468</v>
      </c>
      <c r="N5" s="86">
        <v>11469.181406231573</v>
      </c>
      <c r="O5" s="86">
        <v>11422.344086532945</v>
      </c>
      <c r="P5" s="86">
        <v>11615.759146584543</v>
      </c>
      <c r="Q5" s="86">
        <v>11719.124275664282</v>
      </c>
      <c r="R5" s="86">
        <v>11584.909043973825</v>
      </c>
      <c r="S5" s="86">
        <v>11561.796099335719</v>
      </c>
      <c r="T5" s="86">
        <v>12058.902970683457</v>
      </c>
      <c r="U5" s="86">
        <v>11859.388961880069</v>
      </c>
      <c r="V5" s="86">
        <v>11972.6750506476</v>
      </c>
      <c r="W5" s="86">
        <v>12081.833546874517</v>
      </c>
      <c r="X5" s="86">
        <v>12595.194751331277</v>
      </c>
      <c r="Y5" s="86">
        <v>12289.440872083802</v>
      </c>
      <c r="Z5" s="86">
        <v>12697.297937999294</v>
      </c>
      <c r="AA5" s="86">
        <v>12919.698119872552</v>
      </c>
      <c r="AB5" s="86">
        <v>12948.361460373077</v>
      </c>
      <c r="AC5" s="86">
        <v>13319.351150294759</v>
      </c>
      <c r="AD5" s="86">
        <v>13417.805693792152</v>
      </c>
      <c r="AE5" s="86">
        <v>13608.776510913967</v>
      </c>
      <c r="AF5" s="86">
        <v>13817.828984883236</v>
      </c>
      <c r="AG5" s="86">
        <v>14008.879467138942</v>
      </c>
      <c r="AH5" s="86">
        <v>13925.128734621867</v>
      </c>
      <c r="AI5" s="86">
        <v>14044.934809118502</v>
      </c>
      <c r="AJ5" s="86">
        <v>14152.64234308628</v>
      </c>
      <c r="AK5" s="86">
        <v>14369.069825881925</v>
      </c>
      <c r="AL5" s="86">
        <v>14577.261479777679</v>
      </c>
      <c r="AM5" s="86">
        <v>14963.760330364617</v>
      </c>
      <c r="AN5" s="86">
        <v>15086.982311411288</v>
      </c>
      <c r="AO5" s="86">
        <v>15234.20110258569</v>
      </c>
      <c r="AP5" s="86">
        <v>15497.979157044689</v>
      </c>
      <c r="AQ5" s="86">
        <v>15703.664969323472</v>
      </c>
      <c r="AR5" s="86">
        <v>16051.414536836717</v>
      </c>
      <c r="AS5" s="86">
        <v>16241.149782876499</v>
      </c>
    </row>
    <row r="6" spans="1:45" s="212" customFormat="1" ht="17.100000000000001" customHeight="1" x14ac:dyDescent="0.2">
      <c r="A6" s="209" t="s">
        <v>96</v>
      </c>
      <c r="B6" s="210"/>
      <c r="C6" s="210"/>
      <c r="D6" s="210">
        <v>2529.9352003729286</v>
      </c>
      <c r="E6" s="210">
        <v>2597.5913376724666</v>
      </c>
      <c r="F6" s="210">
        <v>2650.9540368899379</v>
      </c>
      <c r="G6" s="210">
        <v>2701.4395390915511</v>
      </c>
      <c r="H6" s="210">
        <v>2654.5321650460087</v>
      </c>
      <c r="I6" s="210">
        <v>2675.9063749511747</v>
      </c>
      <c r="J6" s="210">
        <v>2690.0851927955291</v>
      </c>
      <c r="K6" s="210">
        <v>2770.1619591241001</v>
      </c>
      <c r="L6" s="210">
        <v>2704.7166954664858</v>
      </c>
      <c r="M6" s="210">
        <v>2735.8925791391266</v>
      </c>
      <c r="N6" s="210">
        <v>2882.0411553729796</v>
      </c>
      <c r="O6" s="210">
        <v>2860.3409698634355</v>
      </c>
      <c r="P6" s="210">
        <v>2845.8202063863937</v>
      </c>
      <c r="Q6" s="210">
        <v>2892.1839290192961</v>
      </c>
      <c r="R6" s="210">
        <v>2696.0218710415475</v>
      </c>
      <c r="S6" s="210">
        <v>2677.3218842359074</v>
      </c>
      <c r="T6" s="210">
        <v>3035.8169919531574</v>
      </c>
      <c r="U6" s="210">
        <v>2702.761504112143</v>
      </c>
      <c r="V6" s="210">
        <v>2743.6962030699774</v>
      </c>
      <c r="W6" s="210">
        <v>2662.459544696485</v>
      </c>
      <c r="X6" s="210">
        <v>3036.9400620025754</v>
      </c>
      <c r="Y6" s="210">
        <v>2704.9285142061954</v>
      </c>
      <c r="Z6" s="210">
        <v>2864.6492473649082</v>
      </c>
      <c r="AA6" s="210">
        <v>2909.1758022655326</v>
      </c>
      <c r="AB6" s="210">
        <v>2906.4940498972192</v>
      </c>
      <c r="AC6" s="210">
        <v>3038.9475526513493</v>
      </c>
      <c r="AD6" s="210">
        <v>2942.6283671216561</v>
      </c>
      <c r="AE6" s="210">
        <v>3054.907179221861</v>
      </c>
      <c r="AF6" s="210">
        <v>3061.8713302741626</v>
      </c>
      <c r="AG6" s="210">
        <v>3158.9088761681019</v>
      </c>
      <c r="AH6" s="210">
        <v>3017.1600671130814</v>
      </c>
      <c r="AI6" s="210">
        <v>3004.0375658692078</v>
      </c>
      <c r="AJ6" s="210">
        <v>3006.1159119121462</v>
      </c>
      <c r="AK6" s="210">
        <v>3095.8341984317481</v>
      </c>
      <c r="AL6" s="210">
        <v>3199.203424498186</v>
      </c>
      <c r="AM6" s="210">
        <v>3236.0411305162575</v>
      </c>
      <c r="AN6" s="210">
        <v>3221.6137158992169</v>
      </c>
      <c r="AO6" s="210">
        <v>3214.7926381950065</v>
      </c>
      <c r="AP6" s="210">
        <v>3234.1736458850751</v>
      </c>
      <c r="AQ6" s="210">
        <v>3274.3300195774168</v>
      </c>
      <c r="AR6" s="210">
        <v>3320.0306480357367</v>
      </c>
      <c r="AS6" s="210">
        <v>3365.9157407722182</v>
      </c>
    </row>
    <row r="7" spans="1:45" s="84" customFormat="1" ht="17.100000000000001" customHeight="1" x14ac:dyDescent="0.2">
      <c r="A7" s="77" t="s">
        <v>1</v>
      </c>
      <c r="B7" s="89"/>
      <c r="C7" s="89"/>
      <c r="D7" s="89">
        <v>217.30932001222899</v>
      </c>
      <c r="E7" s="89">
        <v>252.930152702295</v>
      </c>
      <c r="F7" s="89">
        <v>216.81760615647599</v>
      </c>
      <c r="G7" s="89">
        <v>238.64902285195001</v>
      </c>
      <c r="H7" s="89">
        <v>191.92301389342401</v>
      </c>
      <c r="I7" s="89">
        <v>212.75143332224999</v>
      </c>
      <c r="J7" s="89">
        <v>166.26484116902199</v>
      </c>
      <c r="K7" s="89">
        <v>228.842273770167</v>
      </c>
      <c r="L7" s="89">
        <v>202.877366997541</v>
      </c>
      <c r="M7" s="89">
        <v>191.270811136552</v>
      </c>
      <c r="N7" s="89">
        <v>220.05411323138901</v>
      </c>
      <c r="O7" s="89">
        <v>185.78993910748</v>
      </c>
      <c r="P7" s="89">
        <v>245.74373021052199</v>
      </c>
      <c r="Q7" s="89">
        <v>213.157356862309</v>
      </c>
      <c r="R7" s="89">
        <v>223.411181689302</v>
      </c>
      <c r="S7" s="89">
        <v>193.02016118321001</v>
      </c>
      <c r="T7" s="89">
        <v>204.32428808995201</v>
      </c>
      <c r="U7" s="89">
        <v>219.739914836049</v>
      </c>
      <c r="V7" s="89">
        <v>221.32738206739899</v>
      </c>
      <c r="W7" s="89">
        <v>228.08049723529001</v>
      </c>
      <c r="X7" s="89">
        <v>214.82851624848701</v>
      </c>
      <c r="Y7" s="89">
        <v>223.148213126933</v>
      </c>
      <c r="Z7" s="89">
        <v>218.45843880936599</v>
      </c>
      <c r="AA7" s="89">
        <v>212.60825647521301</v>
      </c>
      <c r="AB7" s="89">
        <v>221.12445955071101</v>
      </c>
      <c r="AC7" s="89">
        <v>217.27127751030099</v>
      </c>
      <c r="AD7" s="89">
        <v>226.08229990902501</v>
      </c>
      <c r="AE7" s="89">
        <v>238.21668818850799</v>
      </c>
      <c r="AF7" s="89">
        <v>248.69215904502499</v>
      </c>
      <c r="AG7" s="89">
        <v>235.47221023845401</v>
      </c>
      <c r="AH7" s="89">
        <v>247.22968816633599</v>
      </c>
      <c r="AI7" s="89">
        <v>243.36919750825899</v>
      </c>
      <c r="AJ7" s="89">
        <v>233.32082693108401</v>
      </c>
      <c r="AK7" s="89">
        <v>292.95289346622502</v>
      </c>
      <c r="AL7" s="89">
        <v>249.287698961427</v>
      </c>
      <c r="AM7" s="89">
        <v>273.91654271676498</v>
      </c>
      <c r="AN7" s="89">
        <v>273.95557615219298</v>
      </c>
      <c r="AO7" s="89">
        <v>278.871598757725</v>
      </c>
      <c r="AP7" s="89">
        <v>263.13834229401903</v>
      </c>
      <c r="AQ7" s="89">
        <v>281.38808350820898</v>
      </c>
      <c r="AR7" s="89">
        <v>283.87273780463102</v>
      </c>
      <c r="AS7" s="89">
        <v>296.57705002631201</v>
      </c>
    </row>
    <row r="8" spans="1:45" s="84" customFormat="1" ht="17.100000000000001" customHeight="1" x14ac:dyDescent="0.2">
      <c r="A8" s="77" t="s">
        <v>2</v>
      </c>
      <c r="B8" s="89"/>
      <c r="C8" s="89"/>
      <c r="D8" s="89">
        <v>1366.15992282295</v>
      </c>
      <c r="E8" s="89">
        <v>1379.05672007916</v>
      </c>
      <c r="F8" s="89">
        <v>1450.95830843212</v>
      </c>
      <c r="G8" s="89">
        <v>1467.9871097036</v>
      </c>
      <c r="H8" s="89">
        <v>1463.43342243703</v>
      </c>
      <c r="I8" s="89">
        <v>1465.57658640918</v>
      </c>
      <c r="J8" s="89">
        <v>1526.22453882174</v>
      </c>
      <c r="K8" s="89">
        <v>1505.7272337664599</v>
      </c>
      <c r="L8" s="89">
        <v>1456.0028118227499</v>
      </c>
      <c r="M8" s="89">
        <v>1475.62850361697</v>
      </c>
      <c r="N8" s="89">
        <v>1605.9670134370799</v>
      </c>
      <c r="O8" s="89">
        <v>1607.95256447322</v>
      </c>
      <c r="P8" s="89">
        <v>1542.37703050494</v>
      </c>
      <c r="Q8" s="89">
        <v>1595.15952213796</v>
      </c>
      <c r="R8" s="89">
        <v>1376.7381308976401</v>
      </c>
      <c r="S8" s="89">
        <v>1411.5267716748599</v>
      </c>
      <c r="T8" s="89">
        <v>1722.1191600362499</v>
      </c>
      <c r="U8" s="89">
        <v>1339.7346145163699</v>
      </c>
      <c r="V8" s="89">
        <v>1343.5376422245599</v>
      </c>
      <c r="W8" s="89">
        <v>1329.8992516604201</v>
      </c>
      <c r="X8" s="89">
        <v>1675.7636136854401</v>
      </c>
      <c r="Y8" s="89">
        <v>1321.1427419737499</v>
      </c>
      <c r="Z8" s="89">
        <v>1462.62517178485</v>
      </c>
      <c r="AA8" s="89">
        <v>1515.3005522015601</v>
      </c>
      <c r="AB8" s="89">
        <v>1503.94270215502</v>
      </c>
      <c r="AC8" s="89">
        <v>1645.9598964086899</v>
      </c>
      <c r="AD8" s="89">
        <v>1534.12320123057</v>
      </c>
      <c r="AE8" s="89">
        <v>1580.0919648781901</v>
      </c>
      <c r="AF8" s="89">
        <v>1572.1398667140199</v>
      </c>
      <c r="AG8" s="89">
        <v>1674.1401409366699</v>
      </c>
      <c r="AH8" s="89">
        <v>1528.14057933188</v>
      </c>
      <c r="AI8" s="89">
        <v>1532.44027519372</v>
      </c>
      <c r="AJ8" s="89">
        <v>1549.74387777232</v>
      </c>
      <c r="AK8" s="89">
        <v>1571.7505840736301</v>
      </c>
      <c r="AL8" s="89">
        <v>1702.8243501249401</v>
      </c>
      <c r="AM8" s="89">
        <v>1706.8571680592399</v>
      </c>
      <c r="AN8" s="89">
        <v>1694.9492928325899</v>
      </c>
      <c r="AO8" s="89">
        <v>1675.79804642064</v>
      </c>
      <c r="AP8" s="89">
        <v>1711.2802730134499</v>
      </c>
      <c r="AQ8" s="89">
        <v>1723.9792712318199</v>
      </c>
      <c r="AR8" s="89">
        <v>1747.6717808906201</v>
      </c>
      <c r="AS8" s="89">
        <v>1745.2818658511901</v>
      </c>
    </row>
    <row r="9" spans="1:45" s="84" customFormat="1" ht="17.100000000000001" customHeight="1" x14ac:dyDescent="0.2">
      <c r="A9" s="77" t="s">
        <v>3</v>
      </c>
      <c r="B9" s="89"/>
      <c r="C9" s="89"/>
      <c r="D9" s="89">
        <v>449.80445844787221</v>
      </c>
      <c r="E9" s="89">
        <v>452.26515666407937</v>
      </c>
      <c r="F9" s="89">
        <v>454.64218851267424</v>
      </c>
      <c r="G9" s="89">
        <v>457.5569122441957</v>
      </c>
      <c r="H9" s="89">
        <v>460.52243593580044</v>
      </c>
      <c r="I9" s="89">
        <v>462.69788045798316</v>
      </c>
      <c r="J9" s="89">
        <v>465.6563446672547</v>
      </c>
      <c r="K9" s="89">
        <v>468.2091115787469</v>
      </c>
      <c r="L9" s="89">
        <v>471.01551394234161</v>
      </c>
      <c r="M9" s="89">
        <v>473.70298461643409</v>
      </c>
      <c r="N9" s="89">
        <v>476.4792679008861</v>
      </c>
      <c r="O9" s="89">
        <v>478.97305173859939</v>
      </c>
      <c r="P9" s="89">
        <v>482.03536765859803</v>
      </c>
      <c r="Q9" s="89">
        <v>484.63355230632732</v>
      </c>
      <c r="R9" s="89">
        <v>487.61664430283332</v>
      </c>
      <c r="S9" s="89">
        <v>490.23689568602737</v>
      </c>
      <c r="T9" s="89">
        <v>493.68358415243864</v>
      </c>
      <c r="U9" s="89">
        <v>496.70011511105679</v>
      </c>
      <c r="V9" s="89">
        <v>499.56904304602898</v>
      </c>
      <c r="W9" s="89">
        <v>502.8691905605873</v>
      </c>
      <c r="X9" s="89">
        <v>506.76134871399466</v>
      </c>
      <c r="Y9" s="89">
        <v>510.456068061802</v>
      </c>
      <c r="Z9" s="89">
        <v>513.43088556327154</v>
      </c>
      <c r="AA9" s="89">
        <v>516.95999917603808</v>
      </c>
      <c r="AB9" s="89">
        <v>521.08562017744691</v>
      </c>
      <c r="AC9" s="89">
        <v>524.72331508680577</v>
      </c>
      <c r="AD9" s="89">
        <v>528.94453924608922</v>
      </c>
      <c r="AE9" s="89">
        <v>532.91204749404301</v>
      </c>
      <c r="AF9" s="89">
        <v>536.65610060377287</v>
      </c>
      <c r="AG9" s="89">
        <v>540.76119627227695</v>
      </c>
      <c r="AH9" s="89">
        <v>546.03886821717856</v>
      </c>
      <c r="AI9" s="89">
        <v>542.77660449890584</v>
      </c>
      <c r="AJ9" s="89">
        <v>544.62531691771471</v>
      </c>
      <c r="AK9" s="89">
        <v>545.04651382700604</v>
      </c>
      <c r="AL9" s="89">
        <v>551.58875239889437</v>
      </c>
      <c r="AM9" s="89">
        <v>559.66204834801704</v>
      </c>
      <c r="AN9" s="89">
        <v>558.82366841451528</v>
      </c>
      <c r="AO9" s="89">
        <v>559.89203461970499</v>
      </c>
      <c r="AP9" s="89">
        <v>561.8061171595308</v>
      </c>
      <c r="AQ9" s="89">
        <v>563.64624347684048</v>
      </c>
      <c r="AR9" s="89">
        <v>566.54654748095459</v>
      </c>
      <c r="AS9" s="89">
        <v>563.64624347684014</v>
      </c>
    </row>
    <row r="10" spans="1:45" s="84" customFormat="1" ht="17.100000000000001" customHeight="1" x14ac:dyDescent="0.2">
      <c r="A10" s="77" t="s">
        <v>4</v>
      </c>
      <c r="B10" s="89"/>
      <c r="C10" s="89"/>
      <c r="D10" s="89">
        <v>2.7829774073475102</v>
      </c>
      <c r="E10" s="89">
        <v>2.8647559596444401</v>
      </c>
      <c r="F10" s="89">
        <v>3.0108174173906002</v>
      </c>
      <c r="G10" s="89">
        <v>2.9228435513808901</v>
      </c>
      <c r="H10" s="89">
        <v>2.84788568801959</v>
      </c>
      <c r="I10" s="89">
        <v>2.9728100416106198</v>
      </c>
      <c r="J10" s="89">
        <v>3.20706930401423</v>
      </c>
      <c r="K10" s="89">
        <v>3.2059640927978901</v>
      </c>
      <c r="L10" s="89">
        <v>3.2123085164260901</v>
      </c>
      <c r="M10" s="89">
        <v>3.07575152176855</v>
      </c>
      <c r="N10" s="89">
        <v>3.2596046400628498</v>
      </c>
      <c r="O10" s="89">
        <v>3.0851760701982598</v>
      </c>
      <c r="P10" s="89">
        <v>2.8258797691127899</v>
      </c>
      <c r="Q10" s="89">
        <v>2.86826166124166</v>
      </c>
      <c r="R10" s="89">
        <v>2.6082019114044299</v>
      </c>
      <c r="S10" s="89">
        <v>2.7211199815493998</v>
      </c>
      <c r="T10" s="89">
        <v>3.6546825608853002</v>
      </c>
      <c r="U10" s="89">
        <v>2.8386217648771699</v>
      </c>
      <c r="V10" s="89">
        <v>2.6794392599202101</v>
      </c>
      <c r="W10" s="89">
        <v>2.68257307731536</v>
      </c>
      <c r="X10" s="89">
        <v>2.9718242873567702</v>
      </c>
      <c r="Y10" s="89">
        <v>2.6549481011748002</v>
      </c>
      <c r="Z10" s="89">
        <v>3.0111707814170399</v>
      </c>
      <c r="AA10" s="89">
        <v>3.2492441473292999</v>
      </c>
      <c r="AB10" s="89">
        <v>3.55045058448736</v>
      </c>
      <c r="AC10" s="89">
        <v>3.5443578673062501</v>
      </c>
      <c r="AD10" s="89">
        <v>3.2965424068559699</v>
      </c>
      <c r="AE10" s="89">
        <v>3.5763815143883799</v>
      </c>
      <c r="AF10" s="89">
        <v>3.2685938587120198</v>
      </c>
      <c r="AG10" s="89">
        <v>3.3191718296330501</v>
      </c>
      <c r="AH10" s="89">
        <v>3.3776912682919602</v>
      </c>
      <c r="AI10" s="89">
        <v>3.3732478749442101</v>
      </c>
      <c r="AJ10" s="89">
        <v>3.23808539417958</v>
      </c>
      <c r="AK10" s="89">
        <v>3.4285289893940698</v>
      </c>
      <c r="AL10" s="89">
        <v>3.5043203104789402</v>
      </c>
      <c r="AM10" s="89">
        <v>3.5272665377886701</v>
      </c>
      <c r="AN10" s="89">
        <v>3.6584089635805102</v>
      </c>
      <c r="AO10" s="89">
        <v>3.5580086409546698</v>
      </c>
      <c r="AP10" s="89">
        <v>3.5603956124195801</v>
      </c>
      <c r="AQ10" s="89">
        <v>3.7621110058250502</v>
      </c>
      <c r="AR10" s="89">
        <v>3.8771178374125101</v>
      </c>
      <c r="AS10" s="89">
        <v>3.6777003989806301</v>
      </c>
    </row>
    <row r="11" spans="1:45" s="84" customFormat="1" ht="17.100000000000001" customHeight="1" x14ac:dyDescent="0.2">
      <c r="A11" s="77" t="s">
        <v>5</v>
      </c>
      <c r="B11" s="89"/>
      <c r="C11" s="89"/>
      <c r="D11" s="89">
        <v>351.86874868933</v>
      </c>
      <c r="E11" s="89">
        <v>358.78516388627799</v>
      </c>
      <c r="F11" s="89">
        <v>390.09197356737502</v>
      </c>
      <c r="G11" s="89">
        <v>390.558478482905</v>
      </c>
      <c r="H11" s="89">
        <v>391.67432769853099</v>
      </c>
      <c r="I11" s="89">
        <v>381.601776735464</v>
      </c>
      <c r="J11" s="89">
        <v>382.62996629138598</v>
      </c>
      <c r="K11" s="89">
        <v>417.86813607229499</v>
      </c>
      <c r="L11" s="89">
        <v>430.60815983990801</v>
      </c>
      <c r="M11" s="89">
        <v>442.44960644599001</v>
      </c>
      <c r="N11" s="89">
        <v>428.62090767651</v>
      </c>
      <c r="O11" s="89">
        <v>440.19211301247498</v>
      </c>
      <c r="P11" s="89">
        <v>430.66404425751</v>
      </c>
      <c r="Q11" s="89">
        <v>447.04905945937497</v>
      </c>
      <c r="R11" s="89">
        <v>452.19216824114602</v>
      </c>
      <c r="S11" s="89">
        <v>434.76827429872702</v>
      </c>
      <c r="T11" s="89">
        <v>463.693081025879</v>
      </c>
      <c r="U11" s="89">
        <v>488.046715853433</v>
      </c>
      <c r="V11" s="89">
        <v>524.72484400674205</v>
      </c>
      <c r="W11" s="89">
        <v>485.56548716352501</v>
      </c>
      <c r="X11" s="89">
        <v>490.94672571844501</v>
      </c>
      <c r="Y11" s="89">
        <v>498.10226596299901</v>
      </c>
      <c r="Z11" s="89">
        <v>519.61130582513294</v>
      </c>
      <c r="AA11" s="89">
        <v>522.48265577110203</v>
      </c>
      <c r="AB11" s="89">
        <v>513.56163087810899</v>
      </c>
      <c r="AC11" s="89">
        <v>494.12077212214501</v>
      </c>
      <c r="AD11" s="89">
        <v>504.91261628639802</v>
      </c>
      <c r="AE11" s="89">
        <v>552.21623817089596</v>
      </c>
      <c r="AF11" s="89">
        <v>548.77568772842199</v>
      </c>
      <c r="AG11" s="89">
        <v>550.17954393575098</v>
      </c>
      <c r="AH11" s="89">
        <v>535.077213367995</v>
      </c>
      <c r="AI11" s="89">
        <v>528.702073985433</v>
      </c>
      <c r="AJ11" s="89">
        <v>523.25498493592704</v>
      </c>
      <c r="AK11" s="89">
        <v>521.35009194009001</v>
      </c>
      <c r="AL11" s="89">
        <v>533.34991738875499</v>
      </c>
      <c r="AM11" s="89">
        <v>535.63545520764501</v>
      </c>
      <c r="AN11" s="89">
        <v>540.45268010144196</v>
      </c>
      <c r="AO11" s="89">
        <v>544.66531997264497</v>
      </c>
      <c r="AP11" s="89">
        <v>541.99856750591005</v>
      </c>
      <c r="AQ11" s="89">
        <v>540.43293806586405</v>
      </c>
      <c r="AR11" s="89">
        <v>552.58522855881199</v>
      </c>
      <c r="AS11" s="89">
        <v>584.43631535423003</v>
      </c>
    </row>
    <row r="12" spans="1:45" s="84" customFormat="1" ht="17.100000000000001" customHeight="1" x14ac:dyDescent="0.2">
      <c r="A12" s="77" t="s">
        <v>6</v>
      </c>
      <c r="B12" s="89"/>
      <c r="C12" s="89"/>
      <c r="D12" s="89">
        <v>142.00977299320004</v>
      </c>
      <c r="E12" s="89">
        <v>151.68938838101008</v>
      </c>
      <c r="F12" s="89">
        <v>135.43314280390172</v>
      </c>
      <c r="G12" s="89">
        <v>143.76517225751979</v>
      </c>
      <c r="H12" s="89">
        <v>144.13107939320372</v>
      </c>
      <c r="I12" s="89">
        <v>150.30588798468696</v>
      </c>
      <c r="J12" s="89">
        <v>146.10243254211241</v>
      </c>
      <c r="K12" s="89">
        <v>146.30923984363375</v>
      </c>
      <c r="L12" s="89">
        <v>141.00053434751908</v>
      </c>
      <c r="M12" s="89">
        <v>149.76492180141224</v>
      </c>
      <c r="N12" s="89">
        <v>147.66024848705172</v>
      </c>
      <c r="O12" s="89">
        <v>144.34812546146259</v>
      </c>
      <c r="P12" s="89">
        <v>142.17415398571066</v>
      </c>
      <c r="Q12" s="89">
        <v>149.3161765920832</v>
      </c>
      <c r="R12" s="89">
        <v>153.45554399922128</v>
      </c>
      <c r="S12" s="89">
        <v>145.04866141153374</v>
      </c>
      <c r="T12" s="89">
        <v>148.34219608775277</v>
      </c>
      <c r="U12" s="89">
        <v>155.70152203035755</v>
      </c>
      <c r="V12" s="89">
        <v>151.85785246532734</v>
      </c>
      <c r="W12" s="89">
        <v>113.36254499934685</v>
      </c>
      <c r="X12" s="89">
        <v>145.66803334885162</v>
      </c>
      <c r="Y12" s="89">
        <v>149.4242769795371</v>
      </c>
      <c r="Z12" s="89">
        <v>147.51227460087046</v>
      </c>
      <c r="AA12" s="89">
        <v>138.57509449429023</v>
      </c>
      <c r="AB12" s="89">
        <v>143.22918655144471</v>
      </c>
      <c r="AC12" s="89">
        <v>153.32793365610141</v>
      </c>
      <c r="AD12" s="89">
        <v>145.26916804271718</v>
      </c>
      <c r="AE12" s="89">
        <v>147.89385897583568</v>
      </c>
      <c r="AF12" s="89">
        <v>152.33892232421121</v>
      </c>
      <c r="AG12" s="89">
        <v>155.03661295531734</v>
      </c>
      <c r="AH12" s="89">
        <v>157.2960267613995</v>
      </c>
      <c r="AI12" s="89">
        <v>153.37616680794559</v>
      </c>
      <c r="AJ12" s="89">
        <v>151.93281996092097</v>
      </c>
      <c r="AK12" s="89">
        <v>161.30558613540299</v>
      </c>
      <c r="AL12" s="89">
        <v>158.64838531369125</v>
      </c>
      <c r="AM12" s="89">
        <v>156.44264964680167</v>
      </c>
      <c r="AN12" s="89">
        <v>149.7740894348961</v>
      </c>
      <c r="AO12" s="89">
        <v>152.00762978333682</v>
      </c>
      <c r="AP12" s="89">
        <v>152.38995029974549</v>
      </c>
      <c r="AQ12" s="89">
        <v>161.12137228885842</v>
      </c>
      <c r="AR12" s="89">
        <v>165.47723546330624</v>
      </c>
      <c r="AS12" s="89">
        <v>172.29656566466562</v>
      </c>
    </row>
    <row r="13" spans="1:45" s="212" customFormat="1" ht="17.100000000000001" customHeight="1" x14ac:dyDescent="0.2">
      <c r="A13" s="209" t="s">
        <v>93</v>
      </c>
      <c r="B13" s="210"/>
      <c r="C13" s="210"/>
      <c r="D13" s="210">
        <v>1660.6088138841458</v>
      </c>
      <c r="E13" s="210">
        <v>1731.6173878446614</v>
      </c>
      <c r="F13" s="210">
        <v>1725.6294651083172</v>
      </c>
      <c r="G13" s="210">
        <v>1764.891652821821</v>
      </c>
      <c r="H13" s="210">
        <v>1832.7640701679188</v>
      </c>
      <c r="I13" s="210">
        <v>1881.1015658033148</v>
      </c>
      <c r="J13" s="210">
        <v>1881.709452933994</v>
      </c>
      <c r="K13" s="210">
        <v>1827.1755755567697</v>
      </c>
      <c r="L13" s="210">
        <v>1947.617823625746</v>
      </c>
      <c r="M13" s="210">
        <v>2028.2728289961142</v>
      </c>
      <c r="N13" s="210">
        <v>2149.5511462043191</v>
      </c>
      <c r="O13" s="210">
        <v>2133.5563133133023</v>
      </c>
      <c r="P13" s="210">
        <v>2167.6990139747122</v>
      </c>
      <c r="Q13" s="210">
        <v>2066.5574137570065</v>
      </c>
      <c r="R13" s="210">
        <v>2151.1427559325198</v>
      </c>
      <c r="S13" s="210">
        <v>2124.8585712446816</v>
      </c>
      <c r="T13" s="210">
        <v>2143.5610341021134</v>
      </c>
      <c r="U13" s="210">
        <v>2148.1790405693873</v>
      </c>
      <c r="V13" s="210">
        <v>2172.1653429241928</v>
      </c>
      <c r="W13" s="210">
        <v>2229.3193047181276</v>
      </c>
      <c r="X13" s="210">
        <v>2242.5733459285557</v>
      </c>
      <c r="Y13" s="210">
        <v>2275.0796967808747</v>
      </c>
      <c r="Z13" s="210">
        <v>2329.2083380077133</v>
      </c>
      <c r="AA13" s="210">
        <v>2401.2969787908364</v>
      </c>
      <c r="AB13" s="210">
        <v>2453.2947890306432</v>
      </c>
      <c r="AC13" s="210">
        <v>2428.9876130386665</v>
      </c>
      <c r="AD13" s="210">
        <v>2548.2519226350942</v>
      </c>
      <c r="AE13" s="210">
        <v>2537.1353676027111</v>
      </c>
      <c r="AF13" s="210">
        <v>2573.5349538751343</v>
      </c>
      <c r="AG13" s="210">
        <v>2553.3477536322298</v>
      </c>
      <c r="AH13" s="210">
        <v>2651.5218283854319</v>
      </c>
      <c r="AI13" s="210">
        <v>2643.8049394390873</v>
      </c>
      <c r="AJ13" s="210">
        <v>2682.1720607066577</v>
      </c>
      <c r="AK13" s="210">
        <v>2666.3917680177483</v>
      </c>
      <c r="AL13" s="210">
        <v>2694.641624731953</v>
      </c>
      <c r="AM13" s="210">
        <v>2731.9102328277072</v>
      </c>
      <c r="AN13" s="210">
        <v>2801.6956317845725</v>
      </c>
      <c r="AO13" s="210">
        <v>2832.8472833593182</v>
      </c>
      <c r="AP13" s="210">
        <v>2889.1802589939448</v>
      </c>
      <c r="AQ13" s="210">
        <v>2910.5020260968622</v>
      </c>
      <c r="AR13" s="210">
        <v>2981.2770521578173</v>
      </c>
      <c r="AS13" s="210">
        <v>2934.6343637322784</v>
      </c>
    </row>
    <row r="14" spans="1:45" s="84" customFormat="1" ht="17.100000000000001" customHeight="1" x14ac:dyDescent="0.2">
      <c r="A14" s="77" t="s">
        <v>8</v>
      </c>
      <c r="B14" s="89"/>
      <c r="C14" s="89"/>
      <c r="D14" s="89">
        <v>120.74556708372332</v>
      </c>
      <c r="E14" s="89">
        <v>98.259618639888231</v>
      </c>
      <c r="F14" s="89">
        <v>110.80425474442711</v>
      </c>
      <c r="G14" s="89">
        <v>98.591787638043272</v>
      </c>
      <c r="H14" s="89">
        <v>102.77449518409654</v>
      </c>
      <c r="I14" s="89">
        <v>121.30826004744739</v>
      </c>
      <c r="J14" s="89">
        <v>117.23503938685904</v>
      </c>
      <c r="K14" s="89">
        <v>122.45241564483804</v>
      </c>
      <c r="L14" s="89">
        <v>135.65258356800038</v>
      </c>
      <c r="M14" s="89">
        <v>141.2329482217375</v>
      </c>
      <c r="N14" s="89">
        <v>164.5127103127333</v>
      </c>
      <c r="O14" s="89">
        <v>158.28595752832857</v>
      </c>
      <c r="P14" s="89">
        <v>139.33963543654176</v>
      </c>
      <c r="Q14" s="89">
        <v>119.75739614519756</v>
      </c>
      <c r="R14" s="89">
        <v>147.37593304327987</v>
      </c>
      <c r="S14" s="89">
        <v>159.91457831828151</v>
      </c>
      <c r="T14" s="89">
        <v>164.78934286659373</v>
      </c>
      <c r="U14" s="89">
        <v>148.56411550151682</v>
      </c>
      <c r="V14" s="89">
        <v>158.45536806839979</v>
      </c>
      <c r="W14" s="89">
        <v>158.81343138598146</v>
      </c>
      <c r="X14" s="89">
        <v>170.53119231383198</v>
      </c>
      <c r="Y14" s="89">
        <v>149.23102129078859</v>
      </c>
      <c r="Z14" s="89">
        <v>161.84364333168335</v>
      </c>
      <c r="AA14" s="89">
        <v>184.70184704848612</v>
      </c>
      <c r="AB14" s="89">
        <v>185.40679169348405</v>
      </c>
      <c r="AC14" s="89">
        <v>183.61620779099357</v>
      </c>
      <c r="AD14" s="89">
        <v>201.65263552479593</v>
      </c>
      <c r="AE14" s="89">
        <v>215.95840838869512</v>
      </c>
      <c r="AF14" s="89">
        <v>226.8787951434976</v>
      </c>
      <c r="AG14" s="89">
        <v>242.45886224840066</v>
      </c>
      <c r="AH14" s="89">
        <v>194.85821007191825</v>
      </c>
      <c r="AI14" s="89">
        <v>220.17000886550522</v>
      </c>
      <c r="AJ14" s="89">
        <v>220.5185318727973</v>
      </c>
      <c r="AK14" s="89">
        <v>194.04869313362482</v>
      </c>
      <c r="AL14" s="89">
        <v>198.99118935903476</v>
      </c>
      <c r="AM14" s="89">
        <v>220.17059832134677</v>
      </c>
      <c r="AN14" s="89">
        <v>256.17580497744444</v>
      </c>
      <c r="AO14" s="89">
        <v>264.51210852037667</v>
      </c>
      <c r="AP14" s="89">
        <v>264.68710430267549</v>
      </c>
      <c r="AQ14" s="89">
        <v>265.95840831544473</v>
      </c>
      <c r="AR14" s="89">
        <v>275.48651482284373</v>
      </c>
      <c r="AS14" s="89">
        <v>242.01352782487885</v>
      </c>
    </row>
    <row r="15" spans="1:45" s="84" customFormat="1" ht="17.100000000000001" customHeight="1" x14ac:dyDescent="0.2">
      <c r="A15" s="90" t="s">
        <v>9</v>
      </c>
      <c r="B15" s="89"/>
      <c r="C15" s="89"/>
      <c r="D15" s="89">
        <v>797.27982492480135</v>
      </c>
      <c r="E15" s="89">
        <v>854.45784472015805</v>
      </c>
      <c r="F15" s="89">
        <v>872.88164215977611</v>
      </c>
      <c r="G15" s="89">
        <v>806.22557841871094</v>
      </c>
      <c r="H15" s="89">
        <v>848.15518311896392</v>
      </c>
      <c r="I15" s="89">
        <v>882.24787865772464</v>
      </c>
      <c r="J15" s="89">
        <v>894.46601182992265</v>
      </c>
      <c r="K15" s="89">
        <v>856.62283973906403</v>
      </c>
      <c r="L15" s="89">
        <v>915.90194143343717</v>
      </c>
      <c r="M15" s="89">
        <v>935.02402770596848</v>
      </c>
      <c r="N15" s="89">
        <v>952.59159267892437</v>
      </c>
      <c r="O15" s="89">
        <v>949.31834740791442</v>
      </c>
      <c r="P15" s="89">
        <v>1004.4620839890682</v>
      </c>
      <c r="Q15" s="89">
        <v>947.32965013027888</v>
      </c>
      <c r="R15" s="89">
        <v>973.59319210199021</v>
      </c>
      <c r="S15" s="89">
        <v>928.73208427949578</v>
      </c>
      <c r="T15" s="89">
        <v>928.05288360649081</v>
      </c>
      <c r="U15" s="89">
        <v>934.48346156976265</v>
      </c>
      <c r="V15" s="89">
        <v>944.27847875212046</v>
      </c>
      <c r="W15" s="89">
        <v>951.88500930298142</v>
      </c>
      <c r="X15" s="89">
        <v>930.15505223654498</v>
      </c>
      <c r="Y15" s="89">
        <v>944.06304877394041</v>
      </c>
      <c r="Z15" s="89">
        <v>995.75482881671428</v>
      </c>
      <c r="AA15" s="89">
        <v>969.92292802730071</v>
      </c>
      <c r="AB15" s="89">
        <v>1038.5165451753351</v>
      </c>
      <c r="AC15" s="89">
        <v>1034.2828402753762</v>
      </c>
      <c r="AD15" s="89">
        <v>1142.345510283506</v>
      </c>
      <c r="AE15" s="89">
        <v>1071.4622667492833</v>
      </c>
      <c r="AF15" s="89">
        <v>1052.2197110477618</v>
      </c>
      <c r="AG15" s="89">
        <v>992.97470872180895</v>
      </c>
      <c r="AH15" s="89">
        <v>1113.9408807550831</v>
      </c>
      <c r="AI15" s="89">
        <v>1152.9797487278365</v>
      </c>
      <c r="AJ15" s="89">
        <v>1112.2924460809463</v>
      </c>
      <c r="AK15" s="89">
        <v>1085.8190932540704</v>
      </c>
      <c r="AL15" s="89">
        <v>1095.8642600759474</v>
      </c>
      <c r="AM15" s="89">
        <v>1112.820796776929</v>
      </c>
      <c r="AN15" s="89">
        <v>1123.0554582277737</v>
      </c>
      <c r="AO15" s="89">
        <v>1118.8585029538892</v>
      </c>
      <c r="AP15" s="89">
        <v>1120.8291904783928</v>
      </c>
      <c r="AQ15" s="89">
        <v>1117.5039061932855</v>
      </c>
      <c r="AR15" s="89">
        <v>1166.8204912439417</v>
      </c>
      <c r="AS15" s="89">
        <v>1167.8750053823717</v>
      </c>
    </row>
    <row r="16" spans="1:45" s="84" customFormat="1" ht="17.100000000000001" customHeight="1" x14ac:dyDescent="0.2">
      <c r="A16" s="90" t="s">
        <v>10</v>
      </c>
      <c r="B16" s="89"/>
      <c r="C16" s="89"/>
      <c r="D16" s="89">
        <v>69.390818771408391</v>
      </c>
      <c r="E16" s="89">
        <v>72.647007614121691</v>
      </c>
      <c r="F16" s="89">
        <v>78.561370937357736</v>
      </c>
      <c r="G16" s="89">
        <v>81.776433127475215</v>
      </c>
      <c r="H16" s="89">
        <v>85.02226111344379</v>
      </c>
      <c r="I16" s="89">
        <v>84.176974928061753</v>
      </c>
      <c r="J16" s="89">
        <v>88.195885195089829</v>
      </c>
      <c r="K16" s="89">
        <v>91.958281473113459</v>
      </c>
      <c r="L16" s="89">
        <v>94.044996785792151</v>
      </c>
      <c r="M16" s="89">
        <v>95.041264602959316</v>
      </c>
      <c r="N16" s="89">
        <v>97.136528096043989</v>
      </c>
      <c r="O16" s="89">
        <v>97.193866423214502</v>
      </c>
      <c r="P16" s="89">
        <v>95.373575047071199</v>
      </c>
      <c r="Q16" s="89">
        <v>92.242066760605923</v>
      </c>
      <c r="R16" s="89">
        <v>111.77509816275607</v>
      </c>
      <c r="S16" s="89">
        <v>112.23637896135222</v>
      </c>
      <c r="T16" s="89">
        <v>114.31282271866267</v>
      </c>
      <c r="U16" s="89">
        <v>114.57968680974008</v>
      </c>
      <c r="V16" s="89">
        <v>110.42546070537038</v>
      </c>
      <c r="W16" s="89">
        <v>113.2283190867274</v>
      </c>
      <c r="X16" s="89">
        <v>113.99830295890335</v>
      </c>
      <c r="Y16" s="89">
        <v>113.05630006320841</v>
      </c>
      <c r="Z16" s="89">
        <v>114.46920806713199</v>
      </c>
      <c r="AA16" s="89">
        <v>119.4664445715561</v>
      </c>
      <c r="AB16" s="89">
        <v>122.66059551082641</v>
      </c>
      <c r="AC16" s="89">
        <v>120.07661263039796</v>
      </c>
      <c r="AD16" s="89">
        <v>122.54526699691898</v>
      </c>
      <c r="AE16" s="89">
        <v>121.92927762703718</v>
      </c>
      <c r="AF16" s="89">
        <v>125.79548954035558</v>
      </c>
      <c r="AG16" s="89">
        <v>124.88266954435296</v>
      </c>
      <c r="AH16" s="89">
        <v>126.71591673972597</v>
      </c>
      <c r="AI16" s="89">
        <v>129.21238056344694</v>
      </c>
      <c r="AJ16" s="89">
        <v>132.17245416035476</v>
      </c>
      <c r="AK16" s="89">
        <v>134.78828894780418</v>
      </c>
      <c r="AL16" s="89">
        <v>142.95750056617132</v>
      </c>
      <c r="AM16" s="89">
        <v>138.84965132704789</v>
      </c>
      <c r="AN16" s="89">
        <v>144.61661169432119</v>
      </c>
      <c r="AO16" s="89">
        <v>144.89628943904208</v>
      </c>
      <c r="AP16" s="89">
        <v>147.58554500280462</v>
      </c>
      <c r="AQ16" s="89">
        <v>146.391464390777</v>
      </c>
      <c r="AR16" s="89">
        <v>154.54629131586935</v>
      </c>
      <c r="AS16" s="89">
        <v>155.74296137221839</v>
      </c>
    </row>
    <row r="17" spans="1:45" s="84" customFormat="1" ht="17.100000000000001" customHeight="1" x14ac:dyDescent="0.2">
      <c r="A17" s="90" t="s">
        <v>11</v>
      </c>
      <c r="B17" s="89"/>
      <c r="C17" s="89"/>
      <c r="D17" s="89">
        <v>177.3010196655647</v>
      </c>
      <c r="E17" s="89">
        <v>179.8992948668903</v>
      </c>
      <c r="F17" s="89">
        <v>183.06460440428421</v>
      </c>
      <c r="G17" s="89">
        <v>185.40195638851071</v>
      </c>
      <c r="H17" s="89">
        <v>188.04346601901557</v>
      </c>
      <c r="I17" s="89">
        <v>190.42202548254508</v>
      </c>
      <c r="J17" s="89">
        <v>193.51674882149538</v>
      </c>
      <c r="K17" s="89">
        <v>197.04056723739706</v>
      </c>
      <c r="L17" s="89">
        <v>199.32503858400619</v>
      </c>
      <c r="M17" s="89">
        <v>202.11934896443117</v>
      </c>
      <c r="N17" s="89">
        <v>205.41382757436233</v>
      </c>
      <c r="O17" s="89">
        <v>209.1147717528047</v>
      </c>
      <c r="P17" s="89">
        <v>212.00128053515999</v>
      </c>
      <c r="Q17" s="89">
        <v>214.48906582894793</v>
      </c>
      <c r="R17" s="89">
        <v>217.94208218886371</v>
      </c>
      <c r="S17" s="89">
        <v>221.60267643937394</v>
      </c>
      <c r="T17" s="89">
        <v>225.24333233295218</v>
      </c>
      <c r="U17" s="89">
        <v>227.814658372487</v>
      </c>
      <c r="V17" s="89">
        <v>232.43334989692912</v>
      </c>
      <c r="W17" s="89">
        <v>234.93561651088038</v>
      </c>
      <c r="X17" s="89">
        <v>239.55634759072402</v>
      </c>
      <c r="Y17" s="89">
        <v>242.54541737904697</v>
      </c>
      <c r="Z17" s="89">
        <v>246.57305051658466</v>
      </c>
      <c r="AA17" s="89">
        <v>250.10203533205959</v>
      </c>
      <c r="AB17" s="89">
        <v>253.92232222958569</v>
      </c>
      <c r="AC17" s="89">
        <v>257.16818267732208</v>
      </c>
      <c r="AD17" s="89">
        <v>261.99471554826812</v>
      </c>
      <c r="AE17" s="89">
        <v>265.40879014974166</v>
      </c>
      <c r="AF17" s="89">
        <v>270.09420861190824</v>
      </c>
      <c r="AG17" s="89">
        <v>273.26461469812563</v>
      </c>
      <c r="AH17" s="89">
        <v>278.34986336458991</v>
      </c>
      <c r="AI17" s="89">
        <v>282.13639671381753</v>
      </c>
      <c r="AJ17" s="89">
        <v>287.73273138637427</v>
      </c>
      <c r="AK17" s="89">
        <v>292.358941492442</v>
      </c>
      <c r="AL17" s="89">
        <v>297.00311425299259</v>
      </c>
      <c r="AM17" s="89">
        <v>301.66670449284953</v>
      </c>
      <c r="AN17" s="89">
        <v>305.98043618953335</v>
      </c>
      <c r="AO17" s="89">
        <v>309.85612413679428</v>
      </c>
      <c r="AP17" s="89">
        <v>314.36572537760213</v>
      </c>
      <c r="AQ17" s="89">
        <v>318.98553695383498</v>
      </c>
      <c r="AR17" s="89">
        <v>324.75518693604243</v>
      </c>
      <c r="AS17" s="89">
        <v>329.40079462831955</v>
      </c>
    </row>
    <row r="18" spans="1:45" s="84" customFormat="1" ht="17.100000000000001" customHeight="1" x14ac:dyDescent="0.2">
      <c r="A18" s="77" t="s">
        <v>12</v>
      </c>
      <c r="B18" s="89"/>
      <c r="C18" s="89"/>
      <c r="D18" s="89">
        <v>495.89158343864801</v>
      </c>
      <c r="E18" s="89">
        <v>526.35362200360305</v>
      </c>
      <c r="F18" s="89">
        <v>480.317592862472</v>
      </c>
      <c r="G18" s="89">
        <v>592.89589724908103</v>
      </c>
      <c r="H18" s="89">
        <v>608.76866473239897</v>
      </c>
      <c r="I18" s="89">
        <v>602.94642668753602</v>
      </c>
      <c r="J18" s="89">
        <v>588.29576770062704</v>
      </c>
      <c r="K18" s="89">
        <v>559.10147146235704</v>
      </c>
      <c r="L18" s="89">
        <v>602.69326325451004</v>
      </c>
      <c r="M18" s="89">
        <v>654.85523950101799</v>
      </c>
      <c r="N18" s="89">
        <v>729.89648754225504</v>
      </c>
      <c r="O18" s="89">
        <v>719.64337020104006</v>
      </c>
      <c r="P18" s="89">
        <v>716.52243896687105</v>
      </c>
      <c r="Q18" s="89">
        <v>692.73923489197603</v>
      </c>
      <c r="R18" s="89">
        <v>700.45645043563002</v>
      </c>
      <c r="S18" s="89">
        <v>702.37285324617801</v>
      </c>
      <c r="T18" s="89">
        <v>711.16265257741395</v>
      </c>
      <c r="U18" s="89">
        <v>722.73711831588105</v>
      </c>
      <c r="V18" s="89">
        <v>726.57268550137303</v>
      </c>
      <c r="W18" s="89">
        <v>770.456928431557</v>
      </c>
      <c r="X18" s="89">
        <v>788.33245082855103</v>
      </c>
      <c r="Y18" s="89">
        <v>826.18390927388998</v>
      </c>
      <c r="Z18" s="89">
        <v>810.56760727559902</v>
      </c>
      <c r="AA18" s="89">
        <v>877.10372381143395</v>
      </c>
      <c r="AB18" s="89">
        <v>852.78853442141201</v>
      </c>
      <c r="AC18" s="89">
        <v>833.84376966457705</v>
      </c>
      <c r="AD18" s="89">
        <v>819.71379428160503</v>
      </c>
      <c r="AE18" s="89">
        <v>862.37662468795395</v>
      </c>
      <c r="AF18" s="89">
        <v>898.546749531611</v>
      </c>
      <c r="AG18" s="89">
        <v>919.76689841954203</v>
      </c>
      <c r="AH18" s="89">
        <v>937.65695745411494</v>
      </c>
      <c r="AI18" s="89">
        <v>859.30640456848096</v>
      </c>
      <c r="AJ18" s="89">
        <v>929.455897206185</v>
      </c>
      <c r="AK18" s="89">
        <v>959.37675118980701</v>
      </c>
      <c r="AL18" s="89">
        <v>959.82556047780702</v>
      </c>
      <c r="AM18" s="89">
        <v>958.402481909534</v>
      </c>
      <c r="AN18" s="89">
        <v>971.86732069549998</v>
      </c>
      <c r="AO18" s="89">
        <v>994.724258309216</v>
      </c>
      <c r="AP18" s="89">
        <v>1041.71269383247</v>
      </c>
      <c r="AQ18" s="89">
        <v>1061.66271024352</v>
      </c>
      <c r="AR18" s="89">
        <v>1059.66856783912</v>
      </c>
      <c r="AS18" s="89">
        <v>1039.60207452449</v>
      </c>
    </row>
    <row r="19" spans="1:45" s="212" customFormat="1" ht="17.100000000000001" customHeight="1" x14ac:dyDescent="0.2">
      <c r="A19" s="209" t="s">
        <v>94</v>
      </c>
      <c r="B19" s="210"/>
      <c r="C19" s="210"/>
      <c r="D19" s="210">
        <v>4478.2154806489061</v>
      </c>
      <c r="E19" s="210">
        <v>4628.0252936964298</v>
      </c>
      <c r="F19" s="210">
        <v>4660.3537546057978</v>
      </c>
      <c r="G19" s="210">
        <v>4797.4517115906647</v>
      </c>
      <c r="H19" s="210">
        <v>4812.699336665677</v>
      </c>
      <c r="I19" s="210">
        <v>4805.005740851454</v>
      </c>
      <c r="J19" s="210">
        <v>5010.2041929217639</v>
      </c>
      <c r="K19" s="210">
        <v>5233.4241555678418</v>
      </c>
      <c r="L19" s="210">
        <v>5387.1081486011881</v>
      </c>
      <c r="M19" s="210">
        <v>5601.8514543345073</v>
      </c>
      <c r="N19" s="210">
        <v>5610.1416387785739</v>
      </c>
      <c r="O19" s="210">
        <v>5610.4842061509707</v>
      </c>
      <c r="P19" s="210">
        <v>5719.1573901959264</v>
      </c>
      <c r="Q19" s="210">
        <v>5784.2602092151947</v>
      </c>
      <c r="R19" s="210">
        <v>5787.5616043723594</v>
      </c>
      <c r="S19" s="210">
        <v>5787.5867711310802</v>
      </c>
      <c r="T19" s="210">
        <v>5942.7072868562273</v>
      </c>
      <c r="U19" s="210">
        <v>6099.7784255012311</v>
      </c>
      <c r="V19" s="210">
        <v>6093.2938011487904</v>
      </c>
      <c r="W19" s="210">
        <v>6192.7665697866323</v>
      </c>
      <c r="X19" s="210">
        <v>6343.6922404456627</v>
      </c>
      <c r="Y19" s="210">
        <v>6292.283380099936</v>
      </c>
      <c r="Z19" s="210">
        <v>6468.2705589132938</v>
      </c>
      <c r="AA19" s="210">
        <v>6543.3659015139328</v>
      </c>
      <c r="AB19" s="210">
        <v>6532.1302400373906</v>
      </c>
      <c r="AC19" s="210">
        <v>6725.5630829974643</v>
      </c>
      <c r="AD19" s="210">
        <v>6786.2276384013112</v>
      </c>
      <c r="AE19" s="210">
        <v>6845.443784308186</v>
      </c>
      <c r="AF19" s="210">
        <v>7022.7704293402649</v>
      </c>
      <c r="AG19" s="210">
        <v>7157.1969972725883</v>
      </c>
      <c r="AH19" s="210">
        <v>7170.9347209169773</v>
      </c>
      <c r="AI19" s="210">
        <v>7190.6101264722602</v>
      </c>
      <c r="AJ19" s="210">
        <v>7298.3751302449991</v>
      </c>
      <c r="AK19" s="210">
        <v>7409.2570484026164</v>
      </c>
      <c r="AL19" s="210">
        <v>7595.3537697642996</v>
      </c>
      <c r="AM19" s="210">
        <v>7798.4242993730295</v>
      </c>
      <c r="AN19" s="210">
        <v>7898.2167935251682</v>
      </c>
      <c r="AO19" s="210">
        <v>8016.3477138752014</v>
      </c>
      <c r="AP19" s="210">
        <v>8212.5293817293878</v>
      </c>
      <c r="AQ19" s="210">
        <v>8293.2541850996586</v>
      </c>
      <c r="AR19" s="210">
        <v>8543.6464350310962</v>
      </c>
      <c r="AS19" s="210">
        <v>8691.1479654555151</v>
      </c>
    </row>
    <row r="20" spans="1:45" s="84" customFormat="1" ht="17.100000000000001" customHeight="1" x14ac:dyDescent="0.2">
      <c r="A20" s="91" t="s">
        <v>52</v>
      </c>
      <c r="B20" s="89"/>
      <c r="C20" s="89"/>
      <c r="D20" s="89">
        <v>1247.9569480391899</v>
      </c>
      <c r="E20" s="89">
        <v>1315.6795369858901</v>
      </c>
      <c r="F20" s="89">
        <v>1315.70587759867</v>
      </c>
      <c r="G20" s="89">
        <v>1350.02937767924</v>
      </c>
      <c r="H20" s="89">
        <v>1311.49712406302</v>
      </c>
      <c r="I20" s="89">
        <v>1274.84071004526</v>
      </c>
      <c r="J20" s="89">
        <v>1312.0155733967099</v>
      </c>
      <c r="K20" s="89">
        <v>1401.50707095964</v>
      </c>
      <c r="L20" s="89">
        <v>1365.2914901453601</v>
      </c>
      <c r="M20" s="89">
        <v>1465.65175128139</v>
      </c>
      <c r="N20" s="89">
        <v>1526.64619071571</v>
      </c>
      <c r="O20" s="89">
        <v>1467.6702007686499</v>
      </c>
      <c r="P20" s="89">
        <v>1492.10395805966</v>
      </c>
      <c r="Q20" s="89">
        <v>1460.52221310443</v>
      </c>
      <c r="R20" s="89">
        <v>1444.74712871562</v>
      </c>
      <c r="S20" s="89">
        <v>1445.9509086448199</v>
      </c>
      <c r="T20" s="89">
        <v>1524.3886868418199</v>
      </c>
      <c r="U20" s="89">
        <v>1490.6735452513601</v>
      </c>
      <c r="V20" s="89">
        <v>1462.5534231009101</v>
      </c>
      <c r="W20" s="89">
        <v>1522.9977695770699</v>
      </c>
      <c r="X20" s="89">
        <v>1497.2841506377899</v>
      </c>
      <c r="Y20" s="89">
        <v>1417.5491859070701</v>
      </c>
      <c r="Z20" s="89">
        <v>1487.6465302087699</v>
      </c>
      <c r="AA20" s="89">
        <v>1486.59406973826</v>
      </c>
      <c r="AB20" s="89">
        <v>1486.5589758298399</v>
      </c>
      <c r="AC20" s="89">
        <v>1511.9657928617801</v>
      </c>
      <c r="AD20" s="89">
        <v>1541.4237437461099</v>
      </c>
      <c r="AE20" s="89">
        <v>1544.40814842547</v>
      </c>
      <c r="AF20" s="89">
        <v>1583.43177821067</v>
      </c>
      <c r="AG20" s="89">
        <v>1628.15090047083</v>
      </c>
      <c r="AH20" s="89">
        <v>1541.81405237526</v>
      </c>
      <c r="AI20" s="89">
        <v>1532.5442522968499</v>
      </c>
      <c r="AJ20" s="89">
        <v>1547.8165428413899</v>
      </c>
      <c r="AK20" s="89">
        <v>1573.6452738698799</v>
      </c>
      <c r="AL20" s="89">
        <v>1610.9012478100601</v>
      </c>
      <c r="AM20" s="89">
        <v>1668.1507926702</v>
      </c>
      <c r="AN20" s="89">
        <v>1617.2916302726801</v>
      </c>
      <c r="AO20" s="89">
        <v>1628.6257794872299</v>
      </c>
      <c r="AP20" s="89">
        <v>1646.2037679719101</v>
      </c>
      <c r="AQ20" s="89">
        <v>1646.48719417296</v>
      </c>
      <c r="AR20" s="89">
        <v>1687.09216812317</v>
      </c>
      <c r="AS20" s="89">
        <v>1735.26227729525</v>
      </c>
    </row>
    <row r="21" spans="1:45" s="84" customFormat="1" ht="17.100000000000001" customHeight="1" x14ac:dyDescent="0.2">
      <c r="A21" s="91" t="s">
        <v>53</v>
      </c>
      <c r="B21" s="89"/>
      <c r="C21" s="89"/>
      <c r="D21" s="89">
        <v>244.38721104744499</v>
      </c>
      <c r="E21" s="89">
        <v>245.627994156471</v>
      </c>
      <c r="F21" s="89">
        <v>243.06052991935599</v>
      </c>
      <c r="G21" s="89">
        <v>251.266653764691</v>
      </c>
      <c r="H21" s="89">
        <v>255.12624720022899</v>
      </c>
      <c r="I21" s="89">
        <v>261.882480934044</v>
      </c>
      <c r="J21" s="89">
        <v>273.959020370443</v>
      </c>
      <c r="K21" s="89">
        <v>278.40956838076801</v>
      </c>
      <c r="L21" s="89">
        <v>283.65507554299199</v>
      </c>
      <c r="M21" s="89">
        <v>290.35080724255698</v>
      </c>
      <c r="N21" s="89">
        <v>295.19118416726297</v>
      </c>
      <c r="O21" s="89">
        <v>301.672994800217</v>
      </c>
      <c r="P21" s="89">
        <v>311.913938201718</v>
      </c>
      <c r="Q21" s="89">
        <v>313.72826147878999</v>
      </c>
      <c r="R21" s="89">
        <v>316.92095468278501</v>
      </c>
      <c r="S21" s="89">
        <v>319.10418421621898</v>
      </c>
      <c r="T21" s="89">
        <v>323.01236559913298</v>
      </c>
      <c r="U21" s="89">
        <v>328.01941396372803</v>
      </c>
      <c r="V21" s="89">
        <v>325.28560214574901</v>
      </c>
      <c r="W21" s="89">
        <v>347.04063869948101</v>
      </c>
      <c r="X21" s="89">
        <v>340.92570165331801</v>
      </c>
      <c r="Y21" s="89">
        <v>347.80155527172502</v>
      </c>
      <c r="Z21" s="89">
        <v>355.04500887842801</v>
      </c>
      <c r="AA21" s="89">
        <v>359.84139923561901</v>
      </c>
      <c r="AB21" s="89">
        <v>357.92027814142398</v>
      </c>
      <c r="AC21" s="89">
        <v>370.76080241798701</v>
      </c>
      <c r="AD21" s="89">
        <v>380.69670246511998</v>
      </c>
      <c r="AE21" s="89">
        <v>386.68389063165898</v>
      </c>
      <c r="AF21" s="89">
        <v>397.78871735311401</v>
      </c>
      <c r="AG21" s="89">
        <v>404.00453389428299</v>
      </c>
      <c r="AH21" s="89">
        <v>406.424500221953</v>
      </c>
      <c r="AI21" s="89">
        <v>409.54078842624898</v>
      </c>
      <c r="AJ21" s="89">
        <v>413.722606368284</v>
      </c>
      <c r="AK21" s="89">
        <v>416.72382861675999</v>
      </c>
      <c r="AL21" s="89">
        <v>417.25019377106099</v>
      </c>
      <c r="AM21" s="89">
        <v>426.55089458697199</v>
      </c>
      <c r="AN21" s="89">
        <v>429.876115781561</v>
      </c>
      <c r="AO21" s="89">
        <v>434.43136732000198</v>
      </c>
      <c r="AP21" s="89">
        <v>445.62552176048098</v>
      </c>
      <c r="AQ21" s="89">
        <v>459.051250194528</v>
      </c>
      <c r="AR21" s="89">
        <v>470.78671478663802</v>
      </c>
      <c r="AS21" s="89">
        <v>472.45735470155699</v>
      </c>
    </row>
    <row r="22" spans="1:45" s="84" customFormat="1" ht="17.100000000000001" customHeight="1" x14ac:dyDescent="0.2">
      <c r="A22" s="91" t="s">
        <v>55</v>
      </c>
      <c r="B22" s="89"/>
      <c r="C22" s="89"/>
      <c r="D22" s="89">
        <v>211.27585861162501</v>
      </c>
      <c r="E22" s="89">
        <v>200.289243802313</v>
      </c>
      <c r="F22" s="89">
        <v>196.366516458961</v>
      </c>
      <c r="G22" s="89">
        <v>200.638627566906</v>
      </c>
      <c r="H22" s="89">
        <v>217.564410460452</v>
      </c>
      <c r="I22" s="89">
        <v>238.66765674079301</v>
      </c>
      <c r="J22" s="89">
        <v>235.63363846866901</v>
      </c>
      <c r="K22" s="89">
        <v>242.34783000561001</v>
      </c>
      <c r="L22" s="89">
        <v>224.24111922176601</v>
      </c>
      <c r="M22" s="89">
        <v>245.73807990137399</v>
      </c>
      <c r="N22" s="89">
        <v>259.68002304973999</v>
      </c>
      <c r="O22" s="89">
        <v>268.25888503630398</v>
      </c>
      <c r="P22" s="89">
        <v>272.58735148660003</v>
      </c>
      <c r="Q22" s="89">
        <v>273.436995051233</v>
      </c>
      <c r="R22" s="89">
        <v>269.17933646988701</v>
      </c>
      <c r="S22" s="89">
        <v>275.17489794273399</v>
      </c>
      <c r="T22" s="89">
        <v>289.74043511927903</v>
      </c>
      <c r="U22" s="89">
        <v>275.41526328307498</v>
      </c>
      <c r="V22" s="89">
        <v>286.33010078818597</v>
      </c>
      <c r="W22" s="89">
        <v>294.70714004644901</v>
      </c>
      <c r="X22" s="89">
        <v>300.853947211866</v>
      </c>
      <c r="Y22" s="89">
        <v>303.10502192537098</v>
      </c>
      <c r="Z22" s="89">
        <v>327.318863248387</v>
      </c>
      <c r="AA22" s="89">
        <v>315.10654063975397</v>
      </c>
      <c r="AB22" s="89">
        <v>310.50277069902398</v>
      </c>
      <c r="AC22" s="89">
        <v>305.87326870712599</v>
      </c>
      <c r="AD22" s="89">
        <v>309.54382342603498</v>
      </c>
      <c r="AE22" s="89">
        <v>314.86506648031502</v>
      </c>
      <c r="AF22" s="89">
        <v>317.47139198730099</v>
      </c>
      <c r="AG22" s="89">
        <v>328.65054363962003</v>
      </c>
      <c r="AH22" s="89">
        <v>343.267230043175</v>
      </c>
      <c r="AI22" s="89">
        <v>322.26448581382999</v>
      </c>
      <c r="AJ22" s="89">
        <v>340.96703670738401</v>
      </c>
      <c r="AK22" s="89">
        <v>350.72924962608698</v>
      </c>
      <c r="AL22" s="89">
        <v>349.36908567425098</v>
      </c>
      <c r="AM22" s="89">
        <v>368.682408612372</v>
      </c>
      <c r="AN22" s="89">
        <v>361.52796933052599</v>
      </c>
      <c r="AO22" s="89">
        <v>356.08996749437699</v>
      </c>
      <c r="AP22" s="89">
        <v>348.353660957584</v>
      </c>
      <c r="AQ22" s="89">
        <v>360.31306288114303</v>
      </c>
      <c r="AR22" s="89">
        <v>374.850173198363</v>
      </c>
      <c r="AS22" s="89">
        <v>381.34542997045202</v>
      </c>
    </row>
    <row r="23" spans="1:45" s="84" customFormat="1" ht="17.100000000000001" customHeight="1" x14ac:dyDescent="0.2">
      <c r="A23" s="91" t="s">
        <v>54</v>
      </c>
      <c r="B23" s="89"/>
      <c r="C23" s="89"/>
      <c r="D23" s="89">
        <v>393.55666093428817</v>
      </c>
      <c r="E23" s="89">
        <v>445.42525083808977</v>
      </c>
      <c r="F23" s="89">
        <v>494.69521670274054</v>
      </c>
      <c r="G23" s="89">
        <v>533.30342980567502</v>
      </c>
      <c r="H23" s="89">
        <v>506.99722759458427</v>
      </c>
      <c r="I23" s="89">
        <v>493.88828448540158</v>
      </c>
      <c r="J23" s="89">
        <v>594.34138210115361</v>
      </c>
      <c r="K23" s="89">
        <v>670.00781662643976</v>
      </c>
      <c r="L23" s="89">
        <v>702.49346254679097</v>
      </c>
      <c r="M23" s="89">
        <v>717.93452191263066</v>
      </c>
      <c r="N23" s="89">
        <v>640.69620968086679</v>
      </c>
      <c r="O23" s="89">
        <v>683.72124857564688</v>
      </c>
      <c r="P23" s="89">
        <v>737.50871475687779</v>
      </c>
      <c r="Q23" s="89">
        <v>840.50350019328323</v>
      </c>
      <c r="R23" s="89">
        <v>867.66012258914873</v>
      </c>
      <c r="S23" s="89">
        <v>806.29560261236259</v>
      </c>
      <c r="T23" s="89">
        <v>841.26087139452534</v>
      </c>
      <c r="U23" s="89">
        <v>1003.1443869817407</v>
      </c>
      <c r="V23" s="89">
        <v>1004.4877705662329</v>
      </c>
      <c r="W23" s="89">
        <v>987.26129946737149</v>
      </c>
      <c r="X23" s="89">
        <v>1114.7014731962579</v>
      </c>
      <c r="Y23" s="89">
        <v>1107.8775221383278</v>
      </c>
      <c r="Z23" s="89">
        <v>1061.3410450770341</v>
      </c>
      <c r="AA23" s="89">
        <v>1108.4827294457618</v>
      </c>
      <c r="AB23" s="89">
        <v>1009.8308151033411</v>
      </c>
      <c r="AC23" s="89">
        <v>1088.6583617191038</v>
      </c>
      <c r="AD23" s="89">
        <v>1103.6046871178903</v>
      </c>
      <c r="AE23" s="89">
        <v>1113.0579760929759</v>
      </c>
      <c r="AF23" s="89">
        <v>1187.6477894256925</v>
      </c>
      <c r="AG23" s="89">
        <v>1205.2156362385972</v>
      </c>
      <c r="AH23" s="89">
        <v>1263.8917265169287</v>
      </c>
      <c r="AI23" s="89">
        <v>1265.5507993884958</v>
      </c>
      <c r="AJ23" s="89">
        <v>1308.6948246283805</v>
      </c>
      <c r="AK23" s="89">
        <v>1384.9663498252305</v>
      </c>
      <c r="AL23" s="89">
        <v>1449.4560040489255</v>
      </c>
      <c r="AM23" s="89">
        <v>1463.6260496678335</v>
      </c>
      <c r="AN23" s="89">
        <v>1504.6009663139589</v>
      </c>
      <c r="AO23" s="89">
        <v>1583.3607094135114</v>
      </c>
      <c r="AP23" s="89">
        <v>1672.1929288570548</v>
      </c>
      <c r="AQ23" s="89">
        <v>1701.0186740428608</v>
      </c>
      <c r="AR23" s="89">
        <v>1691.9704914833005</v>
      </c>
      <c r="AS23" s="89">
        <v>1719.3254394154667</v>
      </c>
    </row>
    <row r="24" spans="1:45" s="84" customFormat="1" ht="17.100000000000001" customHeight="1" x14ac:dyDescent="0.2">
      <c r="A24" s="91" t="s">
        <v>72</v>
      </c>
      <c r="B24" s="89"/>
      <c r="C24" s="89"/>
      <c r="D24" s="89">
        <v>216.12645647076241</v>
      </c>
      <c r="E24" s="89">
        <v>240.326417949324</v>
      </c>
      <c r="F24" s="89">
        <v>234.83214135541763</v>
      </c>
      <c r="G24" s="89">
        <v>236.5865745809686</v>
      </c>
      <c r="H24" s="89">
        <v>230.99622492436146</v>
      </c>
      <c r="I24" s="89">
        <v>219.29396642071134</v>
      </c>
      <c r="J24" s="89">
        <v>233.39974287240437</v>
      </c>
      <c r="K24" s="89">
        <v>252.32492258065588</v>
      </c>
      <c r="L24" s="89">
        <v>269.12727404288194</v>
      </c>
      <c r="M24" s="89">
        <v>276.11007536500574</v>
      </c>
      <c r="N24" s="89">
        <v>257.35809963481461</v>
      </c>
      <c r="O24" s="89">
        <v>280.61816233964947</v>
      </c>
      <c r="P24" s="89">
        <v>274.77168482465947</v>
      </c>
      <c r="Q24" s="89">
        <v>265.41739519434378</v>
      </c>
      <c r="R24" s="89">
        <v>271.9573205254477</v>
      </c>
      <c r="S24" s="89">
        <v>260.91008842135216</v>
      </c>
      <c r="T24" s="89">
        <v>285.50604368819933</v>
      </c>
      <c r="U24" s="89">
        <v>286.55082239647442</v>
      </c>
      <c r="V24" s="89">
        <v>300.89372985535829</v>
      </c>
      <c r="W24" s="89">
        <v>286.9686466014083</v>
      </c>
      <c r="X24" s="89">
        <v>312.48095223469289</v>
      </c>
      <c r="Y24" s="89">
        <v>315.52811129970763</v>
      </c>
      <c r="Z24" s="89">
        <v>369.27386103475726</v>
      </c>
      <c r="AA24" s="89">
        <v>369.4930553234642</v>
      </c>
      <c r="AB24" s="89">
        <v>352.39799862631719</v>
      </c>
      <c r="AC24" s="89">
        <v>391.69857937298946</v>
      </c>
      <c r="AD24" s="89">
        <v>390.62979338620084</v>
      </c>
      <c r="AE24" s="89">
        <v>380.94841729334036</v>
      </c>
      <c r="AF24" s="89">
        <v>416.96511440685322</v>
      </c>
      <c r="AG24" s="89">
        <v>410.28331647402553</v>
      </c>
      <c r="AH24" s="89">
        <v>419.99450178296854</v>
      </c>
      <c r="AI24" s="89">
        <v>414.04252871037937</v>
      </c>
      <c r="AJ24" s="89">
        <v>409.28920504508346</v>
      </c>
      <c r="AK24" s="89">
        <v>400.73172152525416</v>
      </c>
      <c r="AL24" s="89">
        <v>441.22443380767885</v>
      </c>
      <c r="AM24" s="89">
        <v>447.52942026237571</v>
      </c>
      <c r="AN24" s="89">
        <v>451.68283950670491</v>
      </c>
      <c r="AO24" s="89">
        <v>439.58175920002907</v>
      </c>
      <c r="AP24" s="89">
        <v>460.73953255418701</v>
      </c>
      <c r="AQ24" s="89">
        <v>487.99087117985528</v>
      </c>
      <c r="AR24" s="89">
        <v>479.42476523513824</v>
      </c>
      <c r="AS24" s="89">
        <v>503.71684399557626</v>
      </c>
    </row>
    <row r="25" spans="1:45" s="84" customFormat="1" ht="17.100000000000001" customHeight="1" x14ac:dyDescent="0.2">
      <c r="A25" s="91" t="s">
        <v>14</v>
      </c>
      <c r="B25" s="89"/>
      <c r="C25" s="89"/>
      <c r="D25" s="89">
        <v>514.27421728942102</v>
      </c>
      <c r="E25" s="89">
        <v>521.87623861825296</v>
      </c>
      <c r="F25" s="89">
        <v>523.30637732613195</v>
      </c>
      <c r="G25" s="89">
        <v>535.55279305666795</v>
      </c>
      <c r="H25" s="89">
        <v>541.12984907582404</v>
      </c>
      <c r="I25" s="89">
        <v>553.39780834837904</v>
      </c>
      <c r="J25" s="89">
        <v>550.04475934349398</v>
      </c>
      <c r="K25" s="89">
        <v>549.87982606990897</v>
      </c>
      <c r="L25" s="89">
        <v>555.81113550346595</v>
      </c>
      <c r="M25" s="89">
        <v>561.64256279828498</v>
      </c>
      <c r="N25" s="89">
        <v>568.00375326945698</v>
      </c>
      <c r="O25" s="89">
        <v>573.79928985333402</v>
      </c>
      <c r="P25" s="89">
        <v>581.86656803171195</v>
      </c>
      <c r="Q25" s="89">
        <v>586.62325217408102</v>
      </c>
      <c r="R25" s="89">
        <v>592.22402355668601</v>
      </c>
      <c r="S25" s="89">
        <v>598.49478318282695</v>
      </c>
      <c r="T25" s="89">
        <v>605.78535497344103</v>
      </c>
      <c r="U25" s="89">
        <v>613.79308643752495</v>
      </c>
      <c r="V25" s="89">
        <v>621.91157895631898</v>
      </c>
      <c r="W25" s="89">
        <v>630.20319618764597</v>
      </c>
      <c r="X25" s="89">
        <v>639.507247954631</v>
      </c>
      <c r="Y25" s="89">
        <v>650.26207769402799</v>
      </c>
      <c r="Z25" s="89">
        <v>663.00830980245303</v>
      </c>
      <c r="AA25" s="89">
        <v>674.17235033408303</v>
      </c>
      <c r="AB25" s="89">
        <v>684.78408739425197</v>
      </c>
      <c r="AC25" s="89">
        <v>694.64539067319902</v>
      </c>
      <c r="AD25" s="89">
        <v>703.55599634677901</v>
      </c>
      <c r="AE25" s="89">
        <v>714.94813145972705</v>
      </c>
      <c r="AF25" s="89">
        <v>725.77086299342602</v>
      </c>
      <c r="AG25" s="89">
        <v>738.30402993878897</v>
      </c>
      <c r="AH25" s="89">
        <v>747.23662028501201</v>
      </c>
      <c r="AI25" s="89">
        <v>756.89067331512103</v>
      </c>
      <c r="AJ25" s="89">
        <v>766.80115875478702</v>
      </c>
      <c r="AK25" s="89">
        <v>777.073422476254</v>
      </c>
      <c r="AL25" s="89">
        <v>788.571063960007</v>
      </c>
      <c r="AM25" s="89">
        <v>800.65431078934398</v>
      </c>
      <c r="AN25" s="89">
        <v>813.83875603946206</v>
      </c>
      <c r="AO25" s="89">
        <v>827.35070438406603</v>
      </c>
      <c r="AP25" s="89">
        <v>841.38117433435605</v>
      </c>
      <c r="AQ25" s="89">
        <v>854.75694424572396</v>
      </c>
      <c r="AR25" s="89">
        <v>868.24554872144699</v>
      </c>
      <c r="AS25" s="89">
        <v>882.86618906747003</v>
      </c>
    </row>
    <row r="26" spans="1:45" s="84" customFormat="1" ht="17.100000000000001" customHeight="1" x14ac:dyDescent="0.2">
      <c r="A26" s="91" t="s">
        <v>56</v>
      </c>
      <c r="B26" s="89"/>
      <c r="C26" s="89"/>
      <c r="D26" s="89">
        <v>295.15980139428098</v>
      </c>
      <c r="E26" s="89">
        <v>290.45280936953299</v>
      </c>
      <c r="F26" s="89">
        <v>295.52945635489601</v>
      </c>
      <c r="G26" s="89">
        <v>307.671599555282</v>
      </c>
      <c r="H26" s="89">
        <v>310.385843400814</v>
      </c>
      <c r="I26" s="89">
        <v>305.26125548636099</v>
      </c>
      <c r="J26" s="89">
        <v>349.655313303193</v>
      </c>
      <c r="K26" s="89">
        <v>359.40062336250298</v>
      </c>
      <c r="L26" s="89">
        <v>368.22491431426801</v>
      </c>
      <c r="M26" s="89">
        <v>403.05815202353699</v>
      </c>
      <c r="N26" s="89">
        <v>418.13575309742401</v>
      </c>
      <c r="O26" s="89">
        <v>400.79395511706298</v>
      </c>
      <c r="P26" s="89">
        <v>369.95397252166299</v>
      </c>
      <c r="Q26" s="89">
        <v>369.98230814182398</v>
      </c>
      <c r="R26" s="89">
        <v>365.91427219808003</v>
      </c>
      <c r="S26" s="89">
        <v>363.791483605927</v>
      </c>
      <c r="T26" s="89">
        <v>368.57190761835102</v>
      </c>
      <c r="U26" s="89">
        <v>393.02378770914697</v>
      </c>
      <c r="V26" s="89">
        <v>352.37464616471101</v>
      </c>
      <c r="W26" s="89">
        <v>361.534888760868</v>
      </c>
      <c r="X26" s="89">
        <v>373.22711500993302</v>
      </c>
      <c r="Y26" s="89">
        <v>369.08697411736603</v>
      </c>
      <c r="Z26" s="89">
        <v>371.80732739267</v>
      </c>
      <c r="AA26" s="89">
        <v>374.59441036420498</v>
      </c>
      <c r="AB26" s="89">
        <v>363.35732128586602</v>
      </c>
      <c r="AC26" s="89">
        <v>352.31697299278898</v>
      </c>
      <c r="AD26" s="89">
        <v>344.79500994176198</v>
      </c>
      <c r="AE26" s="89">
        <v>343.98427583675999</v>
      </c>
      <c r="AF26" s="89">
        <v>352.10819245349899</v>
      </c>
      <c r="AG26" s="89">
        <v>362.87774210169101</v>
      </c>
      <c r="AH26" s="89">
        <v>351.97259844433398</v>
      </c>
      <c r="AI26" s="89">
        <v>333.86661135319798</v>
      </c>
      <c r="AJ26" s="89">
        <v>333.96291563231699</v>
      </c>
      <c r="AK26" s="89">
        <v>333.24712277994098</v>
      </c>
      <c r="AL26" s="89">
        <v>341.97803264317702</v>
      </c>
      <c r="AM26" s="89">
        <v>349.519177256288</v>
      </c>
      <c r="AN26" s="89">
        <v>348.64438288749801</v>
      </c>
      <c r="AO26" s="89">
        <v>351.86874094734299</v>
      </c>
      <c r="AP26" s="89">
        <v>369.09700802083398</v>
      </c>
      <c r="AQ26" s="89">
        <v>362.15530998453897</v>
      </c>
      <c r="AR26" s="89">
        <v>362.65421485291398</v>
      </c>
      <c r="AS26" s="89">
        <v>364.02218774360603</v>
      </c>
    </row>
    <row r="27" spans="1:45" s="84" customFormat="1" ht="17.100000000000001" customHeight="1" x14ac:dyDescent="0.2">
      <c r="A27" s="91" t="s">
        <v>57</v>
      </c>
      <c r="B27" s="89"/>
      <c r="C27" s="89"/>
      <c r="D27" s="89">
        <v>128.44502359119278</v>
      </c>
      <c r="E27" s="89">
        <v>131.4759412435717</v>
      </c>
      <c r="F27" s="89">
        <v>130.87728696527179</v>
      </c>
      <c r="G27" s="89">
        <v>150.90465745931223</v>
      </c>
      <c r="H27" s="89">
        <v>155.15693549908005</v>
      </c>
      <c r="I27" s="89">
        <v>155.35202446330661</v>
      </c>
      <c r="J27" s="89">
        <v>148.08241776250392</v>
      </c>
      <c r="K27" s="89">
        <v>171.42634882660482</v>
      </c>
      <c r="L27" s="89">
        <v>198.0127198153767</v>
      </c>
      <c r="M27" s="89">
        <v>216.2160672739893</v>
      </c>
      <c r="N27" s="89">
        <v>212.45302619187351</v>
      </c>
      <c r="O27" s="89">
        <v>203.30217985732932</v>
      </c>
      <c r="P27" s="89">
        <v>208.46427327688298</v>
      </c>
      <c r="Q27" s="89">
        <v>190.11300051897911</v>
      </c>
      <c r="R27" s="89">
        <v>184.89117688398471</v>
      </c>
      <c r="S27" s="89">
        <v>216.86128723201674</v>
      </c>
      <c r="T27" s="89">
        <v>192.87535933396595</v>
      </c>
      <c r="U27" s="89">
        <v>179.98803070662669</v>
      </c>
      <c r="V27" s="89">
        <v>174.14100029625118</v>
      </c>
      <c r="W27" s="89">
        <v>162.4852572541073</v>
      </c>
      <c r="X27" s="89">
        <v>183.84040247052798</v>
      </c>
      <c r="Y27" s="89">
        <v>176.235747153082</v>
      </c>
      <c r="Z27" s="89">
        <v>188.6705618397948</v>
      </c>
      <c r="AA27" s="89">
        <v>217.75673188792447</v>
      </c>
      <c r="AB27" s="89">
        <v>231.07742394325888</v>
      </c>
      <c r="AC27" s="89">
        <v>242.4061204639082</v>
      </c>
      <c r="AD27" s="89">
        <v>244.44503095416565</v>
      </c>
      <c r="AE27" s="89">
        <v>244.00574233066914</v>
      </c>
      <c r="AF27" s="89">
        <v>234.7715844673092</v>
      </c>
      <c r="AG27" s="89">
        <v>203.54985507651929</v>
      </c>
      <c r="AH27" s="89">
        <v>195.3077778553982</v>
      </c>
      <c r="AI27" s="89">
        <v>194.97571134681908</v>
      </c>
      <c r="AJ27" s="89">
        <v>200.0246071015755</v>
      </c>
      <c r="AK27" s="89">
        <v>191.78308761006679</v>
      </c>
      <c r="AL27" s="89">
        <v>194.04213301331848</v>
      </c>
      <c r="AM27" s="89">
        <v>202.57778691449005</v>
      </c>
      <c r="AN27" s="89">
        <v>213.05060865182801</v>
      </c>
      <c r="AO27" s="89">
        <v>215.75282788969332</v>
      </c>
      <c r="AP27" s="89">
        <v>227.35217528126404</v>
      </c>
      <c r="AQ27" s="89">
        <v>226.09403440426988</v>
      </c>
      <c r="AR27" s="89">
        <v>239.64502811792551</v>
      </c>
      <c r="AS27" s="89">
        <v>251.28973556696249</v>
      </c>
    </row>
    <row r="28" spans="1:45" s="84" customFormat="1" ht="17.100000000000001" customHeight="1" x14ac:dyDescent="0.2">
      <c r="A28" s="91" t="s">
        <v>15</v>
      </c>
      <c r="B28" s="89"/>
      <c r="C28" s="89"/>
      <c r="D28" s="89">
        <v>267.49689625542635</v>
      </c>
      <c r="E28" s="89">
        <v>276.73504500310378</v>
      </c>
      <c r="F28" s="89">
        <v>264.59356365708823</v>
      </c>
      <c r="G28" s="89">
        <v>260.87984433755338</v>
      </c>
      <c r="H28" s="89">
        <v>302.14035996345052</v>
      </c>
      <c r="I28" s="89">
        <v>290.06876508953849</v>
      </c>
      <c r="J28" s="89">
        <v>300.32829720140563</v>
      </c>
      <c r="K28" s="89">
        <v>308.00943768843462</v>
      </c>
      <c r="L28" s="89">
        <v>356.98193386685642</v>
      </c>
      <c r="M28" s="89">
        <v>359.44006145676275</v>
      </c>
      <c r="N28" s="89">
        <v>351.44007084326063</v>
      </c>
      <c r="O28" s="89">
        <v>339.47415837586948</v>
      </c>
      <c r="P28" s="89">
        <v>337.77087373793086</v>
      </c>
      <c r="Q28" s="89">
        <v>348.01145380833407</v>
      </c>
      <c r="R28" s="89">
        <v>326.87450538177848</v>
      </c>
      <c r="S28" s="89">
        <v>338.55433698924674</v>
      </c>
      <c r="T28" s="89">
        <v>329.91819697266601</v>
      </c>
      <c r="U28" s="89">
        <v>328.44576347683295</v>
      </c>
      <c r="V28" s="89">
        <v>342.14650310676569</v>
      </c>
      <c r="W28" s="89">
        <v>352.43750669255218</v>
      </c>
      <c r="X28" s="89">
        <v>311.93019905941941</v>
      </c>
      <c r="Y28" s="89">
        <v>335.37140033147091</v>
      </c>
      <c r="Z28" s="89">
        <v>361.44604718717733</v>
      </c>
      <c r="AA28" s="89">
        <v>352.33894830912197</v>
      </c>
      <c r="AB28" s="89">
        <v>414.46052877830135</v>
      </c>
      <c r="AC28" s="89">
        <v>438.37807001981338</v>
      </c>
      <c r="AD28" s="89">
        <v>421.27330262080136</v>
      </c>
      <c r="AE28" s="89">
        <v>415.6888739681695</v>
      </c>
      <c r="AF28" s="89">
        <v>425.92605870887121</v>
      </c>
      <c r="AG28" s="89">
        <v>460.89875279036852</v>
      </c>
      <c r="AH28" s="89">
        <v>453.15370139356662</v>
      </c>
      <c r="AI28" s="89">
        <v>491.95716117635442</v>
      </c>
      <c r="AJ28" s="89">
        <v>464.11271985461531</v>
      </c>
      <c r="AK28" s="89">
        <v>467.37549648821874</v>
      </c>
      <c r="AL28" s="89">
        <v>459.80953431632543</v>
      </c>
      <c r="AM28" s="89">
        <v>479.1026159762913</v>
      </c>
      <c r="AN28" s="89">
        <v>516.43971465129539</v>
      </c>
      <c r="AO28" s="89">
        <v>528.33141681746031</v>
      </c>
      <c r="AP28" s="89">
        <v>513.13601690893597</v>
      </c>
      <c r="AQ28" s="89">
        <v>510.96156658367215</v>
      </c>
      <c r="AR28" s="89">
        <v>565.41171536195804</v>
      </c>
      <c r="AS28" s="89">
        <v>570.23151822007935</v>
      </c>
    </row>
    <row r="29" spans="1:45" s="84" customFormat="1" ht="17.100000000000001" customHeight="1" x14ac:dyDescent="0.2">
      <c r="A29" s="91" t="s">
        <v>16</v>
      </c>
      <c r="B29" s="89"/>
      <c r="C29" s="89"/>
      <c r="D29" s="89">
        <v>496.08546338794736</v>
      </c>
      <c r="E29" s="89">
        <v>492.05982578678936</v>
      </c>
      <c r="F29" s="89">
        <v>492.59621029532786</v>
      </c>
      <c r="G29" s="89">
        <v>497.72401066650599</v>
      </c>
      <c r="H29" s="89">
        <v>499.02560058298843</v>
      </c>
      <c r="I29" s="89">
        <v>513.3930013927353</v>
      </c>
      <c r="J29" s="89">
        <v>515.87905315483704</v>
      </c>
      <c r="K29" s="89">
        <v>502.22222106732829</v>
      </c>
      <c r="L29" s="89">
        <v>556.73086996010068</v>
      </c>
      <c r="M29" s="89">
        <v>554.1190702488459</v>
      </c>
      <c r="N29" s="89">
        <v>562.86219415918447</v>
      </c>
      <c r="O29" s="89">
        <v>571.15409112710404</v>
      </c>
      <c r="P29" s="89">
        <v>592.46511103579019</v>
      </c>
      <c r="Q29" s="89">
        <v>594.36034696857928</v>
      </c>
      <c r="R29" s="89">
        <v>606.9271235278087</v>
      </c>
      <c r="S29" s="89">
        <v>620.78218222699252</v>
      </c>
      <c r="T29" s="89">
        <v>634.79763923336372</v>
      </c>
      <c r="U29" s="89">
        <v>646.75810859633964</v>
      </c>
      <c r="V29" s="89">
        <v>659.50518913354108</v>
      </c>
      <c r="W29" s="89">
        <v>669.90647125654289</v>
      </c>
      <c r="X29" s="89">
        <v>683.99739027357475</v>
      </c>
      <c r="Y29" s="89">
        <v>681.91444404542574</v>
      </c>
      <c r="Z29" s="89">
        <v>682.35092212793745</v>
      </c>
      <c r="AA29" s="89">
        <v>678.18983993677193</v>
      </c>
      <c r="AB29" s="89">
        <v>700.27303455879871</v>
      </c>
      <c r="AC29" s="89">
        <v>706.68449489881766</v>
      </c>
      <c r="AD29" s="89">
        <v>715.63018422217942</v>
      </c>
      <c r="AE29" s="89">
        <v>745.3627986883896</v>
      </c>
      <c r="AF29" s="89">
        <v>739.8339734797687</v>
      </c>
      <c r="AG29" s="89">
        <v>762.5031963826541</v>
      </c>
      <c r="AH29" s="89">
        <v>788.76703611031303</v>
      </c>
      <c r="AI29" s="89">
        <v>801.88323453501334</v>
      </c>
      <c r="AJ29" s="89">
        <v>835.26099354387111</v>
      </c>
      <c r="AK29" s="89">
        <v>823.54077292804141</v>
      </c>
      <c r="AL29" s="89">
        <v>843.21326178506615</v>
      </c>
      <c r="AM29" s="89">
        <v>878.96264818886618</v>
      </c>
      <c r="AN29" s="89">
        <v>899.79860361482747</v>
      </c>
      <c r="AO29" s="89">
        <v>896.35393007949858</v>
      </c>
      <c r="AP29" s="89">
        <v>916.2173040788856</v>
      </c>
      <c r="AQ29" s="89">
        <v>895.77805686650231</v>
      </c>
      <c r="AR29" s="89">
        <v>964.7457038913991</v>
      </c>
      <c r="AS29" s="89">
        <v>958.53721659892983</v>
      </c>
    </row>
    <row r="30" spans="1:45" s="84" customFormat="1" ht="17.100000000000001" customHeight="1" x14ac:dyDescent="0.2">
      <c r="A30" s="91" t="s">
        <v>58</v>
      </c>
      <c r="B30" s="89"/>
      <c r="C30" s="89"/>
      <c r="D30" s="89">
        <v>286.03353532078035</v>
      </c>
      <c r="E30" s="89">
        <v>291.37792050027093</v>
      </c>
      <c r="F30" s="89">
        <v>291.1219733642011</v>
      </c>
      <c r="G30" s="89">
        <v>298.25158599593402</v>
      </c>
      <c r="H30" s="89">
        <v>303.11852542475077</v>
      </c>
      <c r="I30" s="89">
        <v>306.80865106618114</v>
      </c>
      <c r="J30" s="89">
        <v>308.43875787498598</v>
      </c>
      <c r="K30" s="89">
        <v>312.29403108388573</v>
      </c>
      <c r="L30" s="89">
        <v>317.09364081536211</v>
      </c>
      <c r="M30" s="89">
        <v>321.54580110879954</v>
      </c>
      <c r="N30" s="89">
        <v>323.28240174824407</v>
      </c>
      <c r="O30" s="89">
        <v>324.29693121805587</v>
      </c>
      <c r="P30" s="89">
        <v>333.82743615632916</v>
      </c>
      <c r="Q30" s="89">
        <v>336.12524729902844</v>
      </c>
      <c r="R30" s="89">
        <v>336.84166709131733</v>
      </c>
      <c r="S30" s="89">
        <v>340.72252044840678</v>
      </c>
      <c r="T30" s="89">
        <v>343.04369452176161</v>
      </c>
      <c r="U30" s="89">
        <v>345.95378007679216</v>
      </c>
      <c r="V30" s="89">
        <v>350.34571571250683</v>
      </c>
      <c r="W30" s="89">
        <v>362.97797327357267</v>
      </c>
      <c r="X30" s="89">
        <v>362.75518380988876</v>
      </c>
      <c r="Y30" s="89">
        <v>364.94511700059371</v>
      </c>
      <c r="Z30" s="89">
        <v>370.51561698413371</v>
      </c>
      <c r="AA30" s="89">
        <v>377.5212923400565</v>
      </c>
      <c r="AB30" s="89">
        <v>382.31888369914793</v>
      </c>
      <c r="AC30" s="89">
        <v>386.40755914438665</v>
      </c>
      <c r="AD30" s="89">
        <v>388.93582806184321</v>
      </c>
      <c r="AE30" s="89">
        <v>398.28675276095663</v>
      </c>
      <c r="AF30" s="89">
        <v>391.91900389491502</v>
      </c>
      <c r="AG30" s="89">
        <v>400.68163844366745</v>
      </c>
      <c r="AH30" s="89">
        <v>405.08224344026382</v>
      </c>
      <c r="AI30" s="89">
        <v>410.806804160779</v>
      </c>
      <c r="AJ30" s="89">
        <v>413.07355129140223</v>
      </c>
      <c r="AK30" s="89">
        <v>415.30296435299539</v>
      </c>
      <c r="AL30" s="89">
        <v>421.32676437182545</v>
      </c>
      <c r="AM30" s="89">
        <v>430.303929064616</v>
      </c>
      <c r="AN30" s="89">
        <v>439.01162356014504</v>
      </c>
      <c r="AO30" s="89">
        <v>443.74791214405701</v>
      </c>
      <c r="AP30" s="89">
        <v>448.82316855219369</v>
      </c>
      <c r="AQ30" s="89">
        <v>452.97533154477583</v>
      </c>
      <c r="AR30" s="89">
        <v>490.06152465230872</v>
      </c>
      <c r="AS30" s="89">
        <v>494.53623154878522</v>
      </c>
    </row>
    <row r="31" spans="1:45" s="84" customFormat="1" ht="17.100000000000001" customHeight="1" x14ac:dyDescent="0.2">
      <c r="A31" s="91" t="s">
        <v>71</v>
      </c>
      <c r="B31" s="89"/>
      <c r="C31" s="89"/>
      <c r="D31" s="89">
        <v>29.47717178479882</v>
      </c>
      <c r="E31" s="89">
        <v>27.41467741530278</v>
      </c>
      <c r="F31" s="89">
        <v>27.330778720632726</v>
      </c>
      <c r="G31" s="89">
        <v>27.348769126162889</v>
      </c>
      <c r="H31" s="89">
        <v>28.871168225385883</v>
      </c>
      <c r="I31" s="89">
        <v>28.683604841257374</v>
      </c>
      <c r="J31" s="89">
        <v>34.271760102704356</v>
      </c>
      <c r="K31" s="89">
        <v>31.841550390891367</v>
      </c>
      <c r="L31" s="89">
        <v>32.134292205242957</v>
      </c>
      <c r="M31" s="89">
        <v>31.331919210855915</v>
      </c>
      <c r="N31" s="89">
        <v>33.974191550646623</v>
      </c>
      <c r="O31" s="89">
        <v>32.755853929083713</v>
      </c>
      <c r="P31" s="89">
        <v>38.643813544000537</v>
      </c>
      <c r="Q31" s="89">
        <v>36.180954496377865</v>
      </c>
      <c r="R31" s="89">
        <v>34.886489501784098</v>
      </c>
      <c r="S31" s="89">
        <v>30.965228133557158</v>
      </c>
      <c r="T31" s="89">
        <v>32.359875813559867</v>
      </c>
      <c r="U31" s="89">
        <v>33.972863210301703</v>
      </c>
      <c r="V31" s="89">
        <v>36.584827325072823</v>
      </c>
      <c r="W31" s="89">
        <v>33.858963566428542</v>
      </c>
      <c r="X31" s="89">
        <v>38.238465687273049</v>
      </c>
      <c r="Y31" s="89">
        <v>34.816231110823779</v>
      </c>
      <c r="Z31" s="89">
        <v>37.662184440301282</v>
      </c>
      <c r="AA31" s="89">
        <v>34.984909416308724</v>
      </c>
      <c r="AB31" s="89">
        <v>40.252971658277751</v>
      </c>
      <c r="AC31" s="89">
        <v>36.065083464619931</v>
      </c>
      <c r="AD31" s="89">
        <v>38.975903774386623</v>
      </c>
      <c r="AE31" s="89">
        <v>38.169145786663378</v>
      </c>
      <c r="AF31" s="89">
        <v>40.559051584881111</v>
      </c>
      <c r="AG31" s="89">
        <v>37.880245476389852</v>
      </c>
      <c r="AH31" s="89">
        <v>35.641365953669478</v>
      </c>
      <c r="AI31" s="89">
        <v>31.649490107445093</v>
      </c>
      <c r="AJ31" s="89">
        <v>34.109954282255515</v>
      </c>
      <c r="AK31" s="89">
        <v>36.573220592035199</v>
      </c>
      <c r="AL31" s="89">
        <v>36.691178466822699</v>
      </c>
      <c r="AM31" s="89">
        <v>34.905488804841397</v>
      </c>
      <c r="AN31" s="89">
        <v>41.724614680416387</v>
      </c>
      <c r="AO31" s="89">
        <v>39.781269917860321</v>
      </c>
      <c r="AP31" s="89">
        <v>41.833319600729041</v>
      </c>
      <c r="AQ31" s="89">
        <v>45.806665712706277</v>
      </c>
      <c r="AR31" s="89">
        <v>47.836978327612265</v>
      </c>
      <c r="AS31" s="89">
        <v>44.916096519505835</v>
      </c>
    </row>
    <row r="32" spans="1:45" s="84" customFormat="1" ht="17.100000000000001" customHeight="1" x14ac:dyDescent="0.2">
      <c r="A32" s="91" t="s">
        <v>17</v>
      </c>
      <c r="B32" s="89"/>
      <c r="C32" s="89"/>
      <c r="D32" s="89">
        <v>95.787639550343371</v>
      </c>
      <c r="E32" s="89">
        <v>96.600707693252588</v>
      </c>
      <c r="F32" s="89">
        <v>97.117255759549366</v>
      </c>
      <c r="G32" s="89">
        <v>93.530463569176121</v>
      </c>
      <c r="H32" s="89">
        <v>96.377801945560492</v>
      </c>
      <c r="I32" s="89">
        <v>108.60029396501091</v>
      </c>
      <c r="J32" s="89">
        <v>98.725400547605389</v>
      </c>
      <c r="K32" s="89">
        <v>97.755277799780089</v>
      </c>
      <c r="L32" s="89">
        <v>101.09244712250343</v>
      </c>
      <c r="M32" s="89">
        <v>102.26889070003142</v>
      </c>
      <c r="N32" s="89">
        <v>103.74273232052299</v>
      </c>
      <c r="O32" s="89">
        <v>106.05168686484373</v>
      </c>
      <c r="P32" s="89">
        <v>110.11923252025063</v>
      </c>
      <c r="Q32" s="89">
        <v>111.83136387584088</v>
      </c>
      <c r="R32" s="89">
        <v>110.83179209360384</v>
      </c>
      <c r="S32" s="89">
        <v>111.9726635425249</v>
      </c>
      <c r="T32" s="89">
        <v>113.11931522996842</v>
      </c>
      <c r="U32" s="89">
        <v>115.43120618811588</v>
      </c>
      <c r="V32" s="89">
        <v>117.88492045956703</v>
      </c>
      <c r="W32" s="89">
        <v>121.14523131962008</v>
      </c>
      <c r="X32" s="89">
        <v>124.3565361102238</v>
      </c>
      <c r="Y32" s="89">
        <v>127.82948672643009</v>
      </c>
      <c r="Z32" s="89">
        <v>131.84055414071037</v>
      </c>
      <c r="AA32" s="89">
        <v>133.5453573140702</v>
      </c>
      <c r="AB32" s="89">
        <v>137.23180824889621</v>
      </c>
      <c r="AC32" s="89">
        <v>138.09585288126434</v>
      </c>
      <c r="AD32" s="89">
        <v>140.64159346280047</v>
      </c>
      <c r="AE32" s="89">
        <v>142.46158509581417</v>
      </c>
      <c r="AF32" s="89">
        <v>145.47750090451348</v>
      </c>
      <c r="AG32" s="89">
        <v>150.55370417774535</v>
      </c>
      <c r="AH32" s="89">
        <v>154.17644257479054</v>
      </c>
      <c r="AI32" s="89">
        <v>159.85053681543795</v>
      </c>
      <c r="AJ32" s="89">
        <v>165.14804770838677</v>
      </c>
      <c r="AK32" s="89">
        <v>171.48091516685372</v>
      </c>
      <c r="AL32" s="89">
        <v>174.6503328565432</v>
      </c>
      <c r="AM32" s="89">
        <v>180.10118960394504</v>
      </c>
      <c r="AN32" s="89">
        <v>192.34187763668999</v>
      </c>
      <c r="AO32" s="89">
        <v>201.80826337267359</v>
      </c>
      <c r="AP32" s="89">
        <v>211.33043329596293</v>
      </c>
      <c r="AQ32" s="89">
        <v>218.52991756803183</v>
      </c>
      <c r="AR32" s="89">
        <v>228.3745361598383</v>
      </c>
      <c r="AS32" s="89">
        <v>238.8148356153163</v>
      </c>
    </row>
    <row r="33" spans="1:45" s="84" customFormat="1" ht="17.100000000000001" customHeight="1" x14ac:dyDescent="0.2">
      <c r="A33" s="91" t="s">
        <v>59</v>
      </c>
      <c r="B33" s="89"/>
      <c r="C33" s="89"/>
      <c r="D33" s="89">
        <v>52.152596971404797</v>
      </c>
      <c r="E33" s="89">
        <v>52.683684334264854</v>
      </c>
      <c r="F33" s="89">
        <v>53.220570127553543</v>
      </c>
      <c r="G33" s="89">
        <v>53.763324426589321</v>
      </c>
      <c r="H33" s="89">
        <v>54.312018305175883</v>
      </c>
      <c r="I33" s="89">
        <v>54.867237572474984</v>
      </c>
      <c r="J33" s="89">
        <v>55.429076421655417</v>
      </c>
      <c r="K33" s="89">
        <v>55.997630725391694</v>
      </c>
      <c r="L33" s="89">
        <v>56.217773498220566</v>
      </c>
      <c r="M33" s="89">
        <v>56.443693810443214</v>
      </c>
      <c r="N33" s="89">
        <v>56.675808349566452</v>
      </c>
      <c r="O33" s="89">
        <v>56.914568287820025</v>
      </c>
      <c r="P33" s="89">
        <v>57.160462041853023</v>
      </c>
      <c r="Q33" s="89">
        <v>57.423916910069735</v>
      </c>
      <c r="R33" s="89">
        <v>57.705691154427505</v>
      </c>
      <c r="S33" s="89">
        <v>58.006603932093917</v>
      </c>
      <c r="T33" s="89">
        <v>58.327540516192705</v>
      </c>
      <c r="U33" s="89">
        <v>58.608367223172507</v>
      </c>
      <c r="V33" s="89">
        <v>58.848793537618413</v>
      </c>
      <c r="W33" s="89">
        <v>59.241587083514474</v>
      </c>
      <c r="X33" s="89">
        <v>59.593475136266228</v>
      </c>
      <c r="Y33" s="89">
        <v>59.960505378514149</v>
      </c>
      <c r="Z33" s="89">
        <v>60.343726550739817</v>
      </c>
      <c r="AA33" s="89">
        <v>60.744267228530774</v>
      </c>
      <c r="AB33" s="89">
        <v>61.163342070645655</v>
      </c>
      <c r="AC33" s="89">
        <v>61.606733379680328</v>
      </c>
      <c r="AD33" s="89">
        <v>62.076038875237593</v>
      </c>
      <c r="AE33" s="89">
        <v>62.572979457275423</v>
      </c>
      <c r="AF33" s="89">
        <v>63.099409469450222</v>
      </c>
      <c r="AG33" s="89">
        <v>63.64290216740811</v>
      </c>
      <c r="AH33" s="89">
        <v>64.204923919345418</v>
      </c>
      <c r="AI33" s="89">
        <v>64.787049026288415</v>
      </c>
      <c r="AJ33" s="89">
        <v>65.39096648526494</v>
      </c>
      <c r="AK33" s="89">
        <v>66.083622544998335</v>
      </c>
      <c r="AL33" s="89">
        <v>66.870503239239312</v>
      </c>
      <c r="AM33" s="89">
        <v>67.757586974593536</v>
      </c>
      <c r="AN33" s="89">
        <v>68.387090597574399</v>
      </c>
      <c r="AO33" s="89">
        <v>69.263065407399097</v>
      </c>
      <c r="AP33" s="89">
        <v>70.243369555011057</v>
      </c>
      <c r="AQ33" s="89">
        <v>71.335305718090908</v>
      </c>
      <c r="AR33" s="89">
        <v>72.546872119082437</v>
      </c>
      <c r="AS33" s="89">
        <v>73.826609196555708</v>
      </c>
    </row>
    <row r="34" spans="1:45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</row>
    <row r="35" spans="1:45" s="105" customFormat="1" ht="17.100000000000001" customHeight="1" x14ac:dyDescent="0.2">
      <c r="A35" s="209" t="s">
        <v>95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</row>
    <row r="36" spans="1:45" s="95" customFormat="1" ht="17.100000000000001" customHeight="1" thickBot="1" x14ac:dyDescent="0.25">
      <c r="A36" s="93" t="s">
        <v>19</v>
      </c>
      <c r="B36" s="94"/>
      <c r="C36" s="94"/>
      <c r="D36" s="94">
        <v>662.55815915096207</v>
      </c>
      <c r="E36" s="94">
        <v>723.21754461953822</v>
      </c>
      <c r="F36" s="94">
        <v>719.45868316165263</v>
      </c>
      <c r="G36" s="94">
        <v>786.5855595258389</v>
      </c>
      <c r="H36" s="94">
        <v>739.05883707556711</v>
      </c>
      <c r="I36" s="94">
        <v>710.85362476043031</v>
      </c>
      <c r="J36" s="94">
        <v>731.58729337596344</v>
      </c>
      <c r="K36" s="94">
        <v>748.08111625004005</v>
      </c>
      <c r="L36" s="94">
        <v>788.89239264007938</v>
      </c>
      <c r="M36" s="94">
        <v>844.22580408372107</v>
      </c>
      <c r="N36" s="94">
        <v>827.44746587570103</v>
      </c>
      <c r="O36" s="94">
        <v>817.96259720523642</v>
      </c>
      <c r="P36" s="94">
        <v>883.08253602751142</v>
      </c>
      <c r="Q36" s="94">
        <v>976.1227236727857</v>
      </c>
      <c r="R36" s="94">
        <v>950.18281262739799</v>
      </c>
      <c r="S36" s="94">
        <v>972.02887272404928</v>
      </c>
      <c r="T36" s="94">
        <v>936.81765777195869</v>
      </c>
      <c r="U36" s="94">
        <v>908.6699916973065</v>
      </c>
      <c r="V36" s="94">
        <v>963.51970350463898</v>
      </c>
      <c r="W36" s="94">
        <v>997.28812767327292</v>
      </c>
      <c r="X36" s="94">
        <v>971.9891029544832</v>
      </c>
      <c r="Y36" s="94">
        <v>1017.1492809967954</v>
      </c>
      <c r="Z36" s="94">
        <v>1035.1697937133792</v>
      </c>
      <c r="AA36" s="94">
        <v>1065.859437302249</v>
      </c>
      <c r="AB36" s="94">
        <v>1056.4423814078239</v>
      </c>
      <c r="AC36" s="94">
        <v>1125.8529016072787</v>
      </c>
      <c r="AD36" s="94">
        <v>1140.6977656340921</v>
      </c>
      <c r="AE36" s="94">
        <v>1171.2901797812096</v>
      </c>
      <c r="AF36" s="94">
        <v>1159.6522713936731</v>
      </c>
      <c r="AG36" s="94">
        <v>1139.425840066024</v>
      </c>
      <c r="AH36" s="94">
        <v>1085.5121182063763</v>
      </c>
      <c r="AI36" s="94">
        <v>1206.4821773379465</v>
      </c>
      <c r="AJ36" s="94">
        <v>1165.9792402224757</v>
      </c>
      <c r="AK36" s="94">
        <v>1197.5868110298129</v>
      </c>
      <c r="AL36" s="94">
        <v>1088.0626607832398</v>
      </c>
      <c r="AM36" s="94">
        <v>1197.3846676476251</v>
      </c>
      <c r="AN36" s="94">
        <v>1165.4561702023314</v>
      </c>
      <c r="AO36" s="94">
        <v>1170.2134671561628</v>
      </c>
      <c r="AP36" s="94">
        <v>1162.0958704362804</v>
      </c>
      <c r="AQ36" s="94">
        <v>1225.578738549535</v>
      </c>
      <c r="AR36" s="94">
        <v>1206.4604016120672</v>
      </c>
      <c r="AS36" s="94">
        <v>1249.4517129164872</v>
      </c>
    </row>
    <row r="37" spans="1:45" ht="13.5" customHeight="1" x14ac:dyDescent="0.2">
      <c r="A37" s="96" t="s">
        <v>50</v>
      </c>
      <c r="B37" s="97"/>
    </row>
    <row r="38" spans="1:45" ht="20.100000000000001" customHeight="1" x14ac:dyDescent="0.2"/>
  </sheetData>
  <mergeCells count="12">
    <mergeCell ref="AR3:AS3"/>
    <mergeCell ref="AN3:AQ3"/>
    <mergeCell ref="AJ3:AM3"/>
    <mergeCell ref="B3:C3"/>
    <mergeCell ref="T3:W3"/>
    <mergeCell ref="L3:O3"/>
    <mergeCell ref="AF3:AI3"/>
    <mergeCell ref="AB3:AE3"/>
    <mergeCell ref="H3:K3"/>
    <mergeCell ref="D3:G3"/>
    <mergeCell ref="R3:S3"/>
    <mergeCell ref="Y3:AA3"/>
  </mergeCells>
  <pageMargins left="0.51181102362204722" right="0" top="0.51181102362204722" bottom="0" header="0" footer="0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8"/>
  <sheetViews>
    <sheetView showGridLines="0" tabSelected="1" view="pageBreakPreview" zoomScaleSheetLayoutView="100" workbookViewId="0">
      <pane xSplit="9" ySplit="4" topLeftCell="J5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6.7109375" style="98" customWidth="1"/>
    <col min="2" max="2" width="5" style="98" hidden="1" customWidth="1"/>
    <col min="3" max="3" width="6.28515625" style="98" hidden="1" customWidth="1"/>
    <col min="4" max="4" width="6" style="98" hidden="1" customWidth="1"/>
    <col min="5" max="5" width="6.28515625" style="98" hidden="1" customWidth="1"/>
    <col min="6" max="8" width="4.7109375" style="98" hidden="1" customWidth="1"/>
    <col min="9" max="15" width="5.85546875" style="98" hidden="1" customWidth="1"/>
    <col min="16" max="19" width="6.28515625" style="98" hidden="1" customWidth="1"/>
    <col min="20" max="24" width="6.7109375" style="98" hidden="1" customWidth="1"/>
    <col min="25" max="40" width="6.7109375" style="98" customWidth="1"/>
    <col min="41" max="41" width="6.5703125" style="98" customWidth="1"/>
    <col min="42" max="42" width="7.140625" style="98" customWidth="1"/>
    <col min="43" max="45" width="6.42578125" style="98" customWidth="1"/>
    <col min="46" max="16384" width="9.140625" style="98"/>
  </cols>
  <sheetData>
    <row r="1" spans="1:45" ht="18.75" customHeight="1" x14ac:dyDescent="0.2">
      <c r="Y1" s="137" t="s">
        <v>142</v>
      </c>
      <c r="AF1" s="148"/>
      <c r="AG1" s="148"/>
      <c r="AH1" s="148"/>
      <c r="AI1" s="148"/>
      <c r="AJ1" s="148"/>
      <c r="AK1" s="148"/>
      <c r="AL1" s="148"/>
    </row>
    <row r="2" spans="1:45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5" s="101" customFormat="1" ht="12" customHeight="1" x14ac:dyDescent="0.2">
      <c r="A3" s="99"/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99"/>
      <c r="M3" s="100"/>
      <c r="N3" s="242" t="s">
        <v>61</v>
      </c>
      <c r="O3" s="242"/>
      <c r="P3" s="242" t="s">
        <v>62</v>
      </c>
      <c r="Q3" s="242"/>
      <c r="R3" s="242"/>
      <c r="S3" s="242"/>
      <c r="T3" s="242" t="s">
        <v>63</v>
      </c>
      <c r="U3" s="242"/>
      <c r="V3" s="242"/>
      <c r="W3" s="242"/>
      <c r="X3" s="100" t="s">
        <v>64</v>
      </c>
      <c r="Y3" s="242" t="s">
        <v>64</v>
      </c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42" t="s">
        <v>80</v>
      </c>
      <c r="AK3" s="242"/>
      <c r="AL3" s="242"/>
      <c r="AM3" s="242"/>
      <c r="AN3" s="242" t="s">
        <v>92</v>
      </c>
      <c r="AO3" s="242"/>
      <c r="AP3" s="242"/>
      <c r="AQ3" s="242"/>
      <c r="AR3" s="242" t="s">
        <v>135</v>
      </c>
      <c r="AS3" s="242"/>
    </row>
    <row r="4" spans="1:45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s="87" customFormat="1" ht="17.100000000000001" customHeight="1" x14ac:dyDescent="0.2">
      <c r="A5" s="85" t="s">
        <v>97</v>
      </c>
      <c r="B5" s="149"/>
      <c r="C5" s="149"/>
      <c r="D5" s="149"/>
      <c r="E5" s="149">
        <v>3.7415285034730461</v>
      </c>
      <c r="F5" s="149">
        <v>0.78451274128930049</v>
      </c>
      <c r="G5" s="149">
        <v>3.0131262105300483</v>
      </c>
      <c r="H5" s="149">
        <v>-0.11257352520280817</v>
      </c>
      <c r="I5" s="149">
        <v>0.33681356862691469</v>
      </c>
      <c r="J5" s="149">
        <v>2.3897746127236053</v>
      </c>
      <c r="K5" s="149">
        <v>2.5719150553054071</v>
      </c>
      <c r="L5" s="149">
        <v>2.3584077994001307</v>
      </c>
      <c r="M5" s="149">
        <v>3.5269282312751615</v>
      </c>
      <c r="N5" s="149">
        <v>2.3098406286125028</v>
      </c>
      <c r="O5" s="149">
        <v>-0.40837543709248969</v>
      </c>
      <c r="P5" s="149">
        <v>1.6933044442220657</v>
      </c>
      <c r="Q5" s="149">
        <v>0.88986976895204517</v>
      </c>
      <c r="R5" s="149">
        <v>-1.1452667326787069</v>
      </c>
      <c r="S5" s="149">
        <v>-0.19950907297048293</v>
      </c>
      <c r="T5" s="149">
        <v>4.2995644195480853</v>
      </c>
      <c r="U5" s="149">
        <v>-1.6544955149604301</v>
      </c>
      <c r="V5" s="149">
        <v>0.95524389268004661</v>
      </c>
      <c r="W5" s="149">
        <v>0.91173021705799329</v>
      </c>
      <c r="X5" s="149">
        <v>4.2490339108302244</v>
      </c>
      <c r="Y5" s="149">
        <v>-2.4275438791064197</v>
      </c>
      <c r="Z5" s="149">
        <v>3.3187601467041805</v>
      </c>
      <c r="AA5" s="149">
        <v>1.7515551966980292</v>
      </c>
      <c r="AB5" s="149">
        <v>0.22185766443285626</v>
      </c>
      <c r="AC5" s="149">
        <v>2.8651477722262619</v>
      </c>
      <c r="AD5" s="149">
        <v>0.739184231922696</v>
      </c>
      <c r="AE5" s="149">
        <v>1.4232641422894377</v>
      </c>
      <c r="AF5" s="149">
        <v>1.5361592116793998</v>
      </c>
      <c r="AG5" s="149">
        <v>1.3826374784686957</v>
      </c>
      <c r="AH5" s="149">
        <v>-0.59784033914727086</v>
      </c>
      <c r="AI5" s="149">
        <v>0.86035882884702986</v>
      </c>
      <c r="AJ5" s="149">
        <v>0.76687813387250614</v>
      </c>
      <c r="AK5" s="149">
        <v>1.52923727985943</v>
      </c>
      <c r="AL5" s="149">
        <v>1.4488874813646913</v>
      </c>
      <c r="AM5" s="149">
        <v>2.651381750427606</v>
      </c>
      <c r="AN5" s="149">
        <v>0.82346935747579231</v>
      </c>
      <c r="AO5" s="149">
        <v>0.97580011784763609</v>
      </c>
      <c r="AP5" s="149">
        <v>1.7314859682023398</v>
      </c>
      <c r="AQ5" s="149">
        <v>1.3271782739834759</v>
      </c>
      <c r="AR5" s="149">
        <v>2.2144484627796279</v>
      </c>
      <c r="AS5" s="149">
        <v>1.1820468881689861</v>
      </c>
    </row>
    <row r="6" spans="1:45" s="87" customFormat="1" ht="17.100000000000001" customHeight="1" x14ac:dyDescent="0.2">
      <c r="A6" s="85" t="s">
        <v>96</v>
      </c>
      <c r="B6" s="88"/>
      <c r="C6" s="149" t="e">
        <v>#DIV/0!</v>
      </c>
      <c r="D6" s="149" t="e">
        <v>#DIV/0!</v>
      </c>
      <c r="E6" s="149">
        <v>2.6742241180550685</v>
      </c>
      <c r="F6" s="149">
        <v>2.054314643091093</v>
      </c>
      <c r="G6" s="149">
        <v>1.9044276701546403</v>
      </c>
      <c r="H6" s="149">
        <v>-1.7363843745811347</v>
      </c>
      <c r="I6" s="149">
        <v>0.80519686996505246</v>
      </c>
      <c r="J6" s="149">
        <v>0.52986972851818415</v>
      </c>
      <c r="K6" s="149">
        <v>2.9767371882135629</v>
      </c>
      <c r="L6" s="149">
        <v>-2.3625067639838515</v>
      </c>
      <c r="M6" s="149">
        <v>1.1526487681647435</v>
      </c>
      <c r="N6" s="149">
        <v>5.3418974614800163</v>
      </c>
      <c r="O6" s="149">
        <v>-0.75294502540633745</v>
      </c>
      <c r="P6" s="149">
        <v>-0.50765847953208043</v>
      </c>
      <c r="Q6" s="149">
        <v>1.6291866411256795</v>
      </c>
      <c r="R6" s="149">
        <v>-6.7824890391485209</v>
      </c>
      <c r="S6" s="149">
        <v>-0.69361406175891815</v>
      </c>
      <c r="T6" s="149">
        <v>13.390063773357696</v>
      </c>
      <c r="U6" s="149">
        <v>-10.970868425989543</v>
      </c>
      <c r="V6" s="149">
        <v>1.5145509100804366</v>
      </c>
      <c r="W6" s="149">
        <v>-2.9608474248204009</v>
      </c>
      <c r="X6" s="149">
        <v>14.065209668708057</v>
      </c>
      <c r="Y6" s="149">
        <v>-10.932436630884634</v>
      </c>
      <c r="Z6" s="149">
        <v>5.9048042238404763</v>
      </c>
      <c r="AA6" s="149">
        <v>1.5543457874147348</v>
      </c>
      <c r="AB6" s="149">
        <v>-9.2182547587016384E-2</v>
      </c>
      <c r="AC6" s="149">
        <v>4.5571571962727431</v>
      </c>
      <c r="AD6" s="149">
        <v>-3.1694915381365818</v>
      </c>
      <c r="AE6" s="149">
        <v>3.8155960621704565</v>
      </c>
      <c r="AF6" s="149">
        <v>0.22796604426047473</v>
      </c>
      <c r="AG6" s="149">
        <v>3.1692235050664319</v>
      </c>
      <c r="AH6" s="149">
        <v>-4.4872712259736991</v>
      </c>
      <c r="AI6" s="149">
        <v>-0.43492890506235948</v>
      </c>
      <c r="AJ6" s="149">
        <v>6.9185088314194232E-2</v>
      </c>
      <c r="AK6" s="149">
        <v>2.9845251862737898</v>
      </c>
      <c r="AL6" s="149">
        <v>3.3389781054425249</v>
      </c>
      <c r="AM6" s="149">
        <v>1.1514649470547367</v>
      </c>
      <c r="AN6" s="149">
        <v>-0.44583532888343713</v>
      </c>
      <c r="AO6" s="149">
        <v>-0.21172860267347771</v>
      </c>
      <c r="AP6" s="149">
        <v>0.60286960533013634</v>
      </c>
      <c r="AQ6" s="149">
        <v>1.2416270147842523</v>
      </c>
      <c r="AR6" s="149">
        <v>1.3957245660966677</v>
      </c>
      <c r="AS6" s="149">
        <v>1.3820683481831297</v>
      </c>
    </row>
    <row r="7" spans="1:45" s="84" customFormat="1" ht="17.100000000000001" customHeight="1" x14ac:dyDescent="0.2">
      <c r="A7" s="77" t="s">
        <v>1</v>
      </c>
      <c r="B7" s="89"/>
      <c r="C7" s="76" t="e">
        <v>#DIV/0!</v>
      </c>
      <c r="D7" s="76" t="e">
        <v>#DIV/0!</v>
      </c>
      <c r="E7" s="76">
        <v>16.391764829995068</v>
      </c>
      <c r="F7" s="76">
        <v>-14.277675540062784</v>
      </c>
      <c r="G7" s="76">
        <v>10.069023951734991</v>
      </c>
      <c r="H7" s="76">
        <v>-19.579384151726977</v>
      </c>
      <c r="I7" s="76">
        <v>10.85248663320395</v>
      </c>
      <c r="J7" s="76">
        <v>-21.850189879950545</v>
      </c>
      <c r="K7" s="76">
        <v>37.637201083017821</v>
      </c>
      <c r="L7" s="76">
        <v>-11.346202056488618</v>
      </c>
      <c r="M7" s="76">
        <v>-5.7209712609931902</v>
      </c>
      <c r="N7" s="76">
        <v>15.04845507989614</v>
      </c>
      <c r="O7" s="76">
        <v>-15.570794665346654</v>
      </c>
      <c r="P7" s="76">
        <v>32.269665080388755</v>
      </c>
      <c r="Q7" s="76">
        <v>-13.260307117620918</v>
      </c>
      <c r="R7" s="76">
        <v>4.8104484770922218</v>
      </c>
      <c r="S7" s="76">
        <v>-13.6031779055521</v>
      </c>
      <c r="T7" s="76">
        <v>5.8564487965650391</v>
      </c>
      <c r="U7" s="76">
        <v>7.5446863856490687</v>
      </c>
      <c r="V7" s="76">
        <v>0.7224300749067103</v>
      </c>
      <c r="W7" s="76">
        <v>3.0511882916658628</v>
      </c>
      <c r="X7" s="76">
        <v>-5.8102210173332498</v>
      </c>
      <c r="Y7" s="76">
        <v>3.8727153283611537</v>
      </c>
      <c r="Z7" s="76">
        <v>-2.1016409909136669</v>
      </c>
      <c r="AA7" s="76">
        <v>-2.677938360283727</v>
      </c>
      <c r="AB7" s="76">
        <v>4.005584362849457</v>
      </c>
      <c r="AC7" s="76">
        <v>-1.7425399470683001</v>
      </c>
      <c r="AD7" s="76">
        <v>4.0553093348044023</v>
      </c>
      <c r="AE7" s="76">
        <v>5.367243824202883</v>
      </c>
      <c r="AF7" s="76">
        <v>4.3974546603668063</v>
      </c>
      <c r="AG7" s="76">
        <v>-5.3157883454530435</v>
      </c>
      <c r="AH7" s="76">
        <v>4.9931488373832433</v>
      </c>
      <c r="AI7" s="76">
        <v>-1.561499626808438</v>
      </c>
      <c r="AJ7" s="76">
        <v>-4.1288588202843428</v>
      </c>
      <c r="AK7" s="76">
        <v>25.557969821851589</v>
      </c>
      <c r="AL7" s="76">
        <v>-14.905193114207027</v>
      </c>
      <c r="AM7" s="76">
        <v>9.8796867466568692</v>
      </c>
      <c r="AN7" s="76">
        <v>1.4250119777670101E-2</v>
      </c>
      <c r="AO7" s="76">
        <v>1.7944597713904553</v>
      </c>
      <c r="AP7" s="76">
        <v>-5.6417564692109572</v>
      </c>
      <c r="AQ7" s="76">
        <v>6.9354169578975666</v>
      </c>
      <c r="AR7" s="76">
        <v>0.88299911831537514</v>
      </c>
      <c r="AS7" s="76">
        <v>4.4753548086130301</v>
      </c>
    </row>
    <row r="8" spans="1:45" s="84" customFormat="1" ht="17.100000000000001" customHeight="1" x14ac:dyDescent="0.2">
      <c r="A8" s="77" t="s">
        <v>2</v>
      </c>
      <c r="B8" s="89"/>
      <c r="C8" s="76" t="e">
        <v>#DIV/0!</v>
      </c>
      <c r="D8" s="76" t="e">
        <v>#DIV/0!</v>
      </c>
      <c r="E8" s="76">
        <v>0.94401812267781438</v>
      </c>
      <c r="F8" s="76">
        <v>5.2138238627946309</v>
      </c>
      <c r="G8" s="76">
        <v>1.1736244365202264</v>
      </c>
      <c r="H8" s="76">
        <v>-0.31019940410031976</v>
      </c>
      <c r="I8" s="76">
        <v>0.14644765790445824</v>
      </c>
      <c r="J8" s="76">
        <v>4.1381632986614569</v>
      </c>
      <c r="K8" s="76">
        <v>-1.3430071744950589</v>
      </c>
      <c r="L8" s="76">
        <v>-3.3023525661635467</v>
      </c>
      <c r="M8" s="76">
        <v>1.347915789369325</v>
      </c>
      <c r="N8" s="76">
        <v>8.8327454708710285</v>
      </c>
      <c r="O8" s="76">
        <v>0.12363585425647639</v>
      </c>
      <c r="P8" s="76">
        <v>-4.0782007763869093</v>
      </c>
      <c r="Q8" s="76">
        <v>3.4221523394795561</v>
      </c>
      <c r="R8" s="76">
        <v>-13.692761646031126</v>
      </c>
      <c r="S8" s="76">
        <v>2.5268887376960647</v>
      </c>
      <c r="T8" s="76">
        <v>22.00400265826017</v>
      </c>
      <c r="U8" s="76">
        <v>-22.204302373119809</v>
      </c>
      <c r="V8" s="76">
        <v>0.28386425691948602</v>
      </c>
      <c r="W8" s="76">
        <v>-1.0151104171192471</v>
      </c>
      <c r="X8" s="76">
        <v>26.006809282221766</v>
      </c>
      <c r="Y8" s="76">
        <v>-21.161747922893881</v>
      </c>
      <c r="Z8" s="76">
        <v>10.709094885517768</v>
      </c>
      <c r="AA8" s="76">
        <v>3.6014271757972116</v>
      </c>
      <c r="AB8" s="76">
        <v>-0.74954437454921585</v>
      </c>
      <c r="AC8" s="76">
        <v>9.4429923460628942</v>
      </c>
      <c r="AD8" s="76">
        <v>-6.7946184729127168</v>
      </c>
      <c r="AE8" s="76">
        <v>2.9964192974036852</v>
      </c>
      <c r="AF8" s="76">
        <v>-0.5032680591337102</v>
      </c>
      <c r="AG8" s="76">
        <v>6.4879898018135096</v>
      </c>
      <c r="AH8" s="76">
        <v>-8.7208685841021811</v>
      </c>
      <c r="AI8" s="76">
        <v>0.28136782178247444</v>
      </c>
      <c r="AJ8" s="76">
        <v>1.1291534723212981</v>
      </c>
      <c r="AK8" s="76">
        <v>1.4200221479786501</v>
      </c>
      <c r="AL8" s="76">
        <v>8.3393489641082841</v>
      </c>
      <c r="AM8" s="76">
        <v>0.23683111731422901</v>
      </c>
      <c r="AN8" s="76">
        <v>-0.6976491911265037</v>
      </c>
      <c r="AO8" s="76">
        <v>-1.1299008467648197</v>
      </c>
      <c r="AP8" s="76">
        <v>2.117333092051088</v>
      </c>
      <c r="AQ8" s="76">
        <v>0.74207588427392945</v>
      </c>
      <c r="AR8" s="76">
        <v>1.3742920262533875</v>
      </c>
      <c r="AS8" s="76">
        <v>-0.13674850538651917</v>
      </c>
    </row>
    <row r="9" spans="1:45" s="84" customFormat="1" ht="17.100000000000001" customHeight="1" x14ac:dyDescent="0.2">
      <c r="A9" s="77" t="s">
        <v>3</v>
      </c>
      <c r="B9" s="89"/>
      <c r="C9" s="76" t="e">
        <v>#DIV/0!</v>
      </c>
      <c r="D9" s="76" t="e">
        <v>#DIV/0!</v>
      </c>
      <c r="E9" s="76">
        <v>0.54705954331759621</v>
      </c>
      <c r="F9" s="76">
        <v>0.52558367885953139</v>
      </c>
      <c r="G9" s="76">
        <v>0.64110278482003569</v>
      </c>
      <c r="H9" s="76">
        <v>0.64812127458846458</v>
      </c>
      <c r="I9" s="76">
        <v>0.47238621887382148</v>
      </c>
      <c r="J9" s="76">
        <v>0.63939437248841102</v>
      </c>
      <c r="K9" s="76">
        <v>0.54820833877315955</v>
      </c>
      <c r="L9" s="76">
        <v>0.59939080513231602</v>
      </c>
      <c r="M9" s="76">
        <v>0.57056945993110286</v>
      </c>
      <c r="N9" s="76">
        <v>0.58608102009320984</v>
      </c>
      <c r="O9" s="76">
        <v>0.52337719722823639</v>
      </c>
      <c r="P9" s="76">
        <v>0.63935035778794891</v>
      </c>
      <c r="Q9" s="76">
        <v>0.53900290768071901</v>
      </c>
      <c r="R9" s="76">
        <v>0.61553559020206539</v>
      </c>
      <c r="S9" s="76">
        <v>0.53735888916186525</v>
      </c>
      <c r="T9" s="76">
        <v>0.70306590481894471</v>
      </c>
      <c r="U9" s="76">
        <v>0.61102516985589439</v>
      </c>
      <c r="V9" s="76">
        <v>0.5775975981666015</v>
      </c>
      <c r="W9" s="76">
        <v>0.66059888227587571</v>
      </c>
      <c r="X9" s="76">
        <v>0.77399018004433717</v>
      </c>
      <c r="Y9" s="76">
        <v>0.72908467806067634</v>
      </c>
      <c r="Z9" s="76">
        <v>0.58277640086930038</v>
      </c>
      <c r="AA9" s="76">
        <v>0.68735904130403647</v>
      </c>
      <c r="AB9" s="76">
        <v>0.79805420303011854</v>
      </c>
      <c r="AC9" s="76">
        <v>0.69809926977453252</v>
      </c>
      <c r="AD9" s="76">
        <v>0.8044666661295885</v>
      </c>
      <c r="AE9" s="76">
        <v>0.75008019812601301</v>
      </c>
      <c r="AF9" s="76">
        <v>0.70256492179823216</v>
      </c>
      <c r="AG9" s="76">
        <v>0.76493971910234215</v>
      </c>
      <c r="AH9" s="76">
        <v>0.97597090569425671</v>
      </c>
      <c r="AI9" s="76">
        <v>-0.59744166727985215</v>
      </c>
      <c r="AJ9" s="76">
        <v>0.34060281955512473</v>
      </c>
      <c r="AK9" s="76">
        <v>7.7337005131350445E-2</v>
      </c>
      <c r="AL9" s="76">
        <v>1.2003083050568408</v>
      </c>
      <c r="AM9" s="76">
        <v>1.4636440489425029</v>
      </c>
      <c r="AN9" s="76">
        <v>-0.14980110514487555</v>
      </c>
      <c r="AO9" s="76">
        <v>0.19118127337391932</v>
      </c>
      <c r="AP9" s="76">
        <v>0.34186636377599999</v>
      </c>
      <c r="AQ9" s="76">
        <v>0.32753760792305631</v>
      </c>
      <c r="AR9" s="76">
        <v>0.51456104563452065</v>
      </c>
      <c r="AS9" s="76">
        <v>-0.51192686938259513</v>
      </c>
    </row>
    <row r="10" spans="1:45" s="84" customFormat="1" ht="17.100000000000001" customHeight="1" x14ac:dyDescent="0.2">
      <c r="A10" s="77" t="s">
        <v>4</v>
      </c>
      <c r="B10" s="89"/>
      <c r="C10" s="76" t="e">
        <v>#DIV/0!</v>
      </c>
      <c r="D10" s="76" t="e">
        <v>#DIV/0!</v>
      </c>
      <c r="E10" s="76">
        <v>2.9385273513547583</v>
      </c>
      <c r="F10" s="76">
        <v>5.0985654556169768</v>
      </c>
      <c r="G10" s="76">
        <v>-2.9219263015275998</v>
      </c>
      <c r="H10" s="76">
        <v>-2.5645527050493833</v>
      </c>
      <c r="I10" s="76">
        <v>4.3865648862438045</v>
      </c>
      <c r="J10" s="76">
        <v>7.8800615957517639</v>
      </c>
      <c r="K10" s="76">
        <v>-3.4461719145151282E-2</v>
      </c>
      <c r="L10" s="76">
        <v>0.19789440694151228</v>
      </c>
      <c r="M10" s="76">
        <v>-4.2510547775613023</v>
      </c>
      <c r="N10" s="76">
        <v>5.9775023109989167</v>
      </c>
      <c r="O10" s="76">
        <v>-5.3512186024261776</v>
      </c>
      <c r="P10" s="76">
        <v>-8.4045868107879844</v>
      </c>
      <c r="Q10" s="76">
        <v>1.4997769045983267</v>
      </c>
      <c r="R10" s="76">
        <v>-9.0668070264081528</v>
      </c>
      <c r="S10" s="76">
        <v>4.3293454257215647</v>
      </c>
      <c r="T10" s="76">
        <v>34.308027050109423</v>
      </c>
      <c r="U10" s="76">
        <v>-22.329184064906858</v>
      </c>
      <c r="V10" s="76">
        <v>-5.6077391826750755</v>
      </c>
      <c r="W10" s="76">
        <v>0.11695795616741833</v>
      </c>
      <c r="X10" s="76">
        <v>10.782603183764316</v>
      </c>
      <c r="Y10" s="76">
        <v>-10.662682431463978</v>
      </c>
      <c r="Z10" s="76">
        <v>13.417312379274504</v>
      </c>
      <c r="AA10" s="76">
        <v>7.9063388693026537</v>
      </c>
      <c r="AB10" s="76">
        <v>9.2700463092511889</v>
      </c>
      <c r="AC10" s="76">
        <v>-0.17160405520725286</v>
      </c>
      <c r="AD10" s="76">
        <v>-6.9918295422753847</v>
      </c>
      <c r="AE10" s="76">
        <v>8.4888672128232265</v>
      </c>
      <c r="AF10" s="76">
        <v>-8.6061191860566044</v>
      </c>
      <c r="AG10" s="76">
        <v>1.5473923377240961</v>
      </c>
      <c r="AH10" s="76">
        <v>1.7630734912985613</v>
      </c>
      <c r="AI10" s="76">
        <v>-0.13155119857940489</v>
      </c>
      <c r="AJ10" s="76">
        <v>-4.0068944167604537</v>
      </c>
      <c r="AK10" s="76">
        <v>5.8813642023403778</v>
      </c>
      <c r="AL10" s="76">
        <v>2.2106075614155785</v>
      </c>
      <c r="AM10" s="76">
        <v>0.65479822837866131</v>
      </c>
      <c r="AN10" s="76">
        <v>3.7179618944832127</v>
      </c>
      <c r="AO10" s="76">
        <v>-2.7443712177978585</v>
      </c>
      <c r="AP10" s="76">
        <v>6.7087286900746612E-2</v>
      </c>
      <c r="AQ10" s="76">
        <v>5.6655331419304789</v>
      </c>
      <c r="AR10" s="76">
        <v>3.0569760278043256</v>
      </c>
      <c r="AS10" s="76">
        <v>-5.1434453837742033</v>
      </c>
    </row>
    <row r="11" spans="1:45" s="84" customFormat="1" ht="17.100000000000001" customHeight="1" x14ac:dyDescent="0.2">
      <c r="A11" s="77" t="s">
        <v>5</v>
      </c>
      <c r="B11" s="89"/>
      <c r="C11" s="76" t="e">
        <v>#DIV/0!</v>
      </c>
      <c r="D11" s="76" t="e">
        <v>#DIV/0!</v>
      </c>
      <c r="E11" s="76">
        <v>1.9656236090050072</v>
      </c>
      <c r="F11" s="76">
        <v>8.7257815629801616</v>
      </c>
      <c r="G11" s="76">
        <v>0.11958844250596901</v>
      </c>
      <c r="H11" s="76">
        <v>0.28570605353657186</v>
      </c>
      <c r="I11" s="76">
        <v>-2.5716648375330275</v>
      </c>
      <c r="J11" s="76">
        <v>0.26944045300782982</v>
      </c>
      <c r="K11" s="76">
        <v>9.2094642043989658</v>
      </c>
      <c r="L11" s="76">
        <v>3.0488143669822332</v>
      </c>
      <c r="M11" s="76">
        <v>2.7499354890266003</v>
      </c>
      <c r="N11" s="76">
        <v>-3.1254856074028559</v>
      </c>
      <c r="O11" s="76">
        <v>2.6996362353602255</v>
      </c>
      <c r="P11" s="76">
        <v>-2.1645250955904638</v>
      </c>
      <c r="Q11" s="76">
        <v>3.804593260185829</v>
      </c>
      <c r="R11" s="76">
        <v>1.150457354275769</v>
      </c>
      <c r="S11" s="76">
        <v>-3.853205598449716</v>
      </c>
      <c r="T11" s="76">
        <v>6.6529248882768899</v>
      </c>
      <c r="U11" s="76">
        <v>5.2521022685250829</v>
      </c>
      <c r="V11" s="76">
        <v>7.5152904346812432</v>
      </c>
      <c r="W11" s="76">
        <v>-7.4628364352258281</v>
      </c>
      <c r="X11" s="76">
        <v>1.108241565181034</v>
      </c>
      <c r="Y11" s="76">
        <v>1.4574983128938568</v>
      </c>
      <c r="Z11" s="76">
        <v>4.318197553377856</v>
      </c>
      <c r="AA11" s="76">
        <v>0.55259574104329356</v>
      </c>
      <c r="AB11" s="76">
        <v>-1.7074298628778406</v>
      </c>
      <c r="AC11" s="76">
        <v>-3.7854967324414734</v>
      </c>
      <c r="AD11" s="76">
        <v>2.1840498868129554</v>
      </c>
      <c r="AE11" s="76">
        <v>9.368674966455238</v>
      </c>
      <c r="AF11" s="76">
        <v>-0.6230440549647942</v>
      </c>
      <c r="AG11" s="76">
        <v>0.25581603535318465</v>
      </c>
      <c r="AH11" s="76">
        <v>-2.7449822033949745</v>
      </c>
      <c r="AI11" s="76">
        <v>-1.1914428839969182</v>
      </c>
      <c r="AJ11" s="76">
        <v>-1.0302757105613347</v>
      </c>
      <c r="AK11" s="76">
        <v>-0.36404679375778848</v>
      </c>
      <c r="AL11" s="76">
        <v>2.301682810491168</v>
      </c>
      <c r="AM11" s="76">
        <v>0.42852501601198245</v>
      </c>
      <c r="AN11" s="76">
        <v>0.89934765276684647</v>
      </c>
      <c r="AO11" s="76">
        <v>0.77946507183799252</v>
      </c>
      <c r="AP11" s="76">
        <v>-0.48961304657121341</v>
      </c>
      <c r="AQ11" s="76">
        <v>-0.28886228376036049</v>
      </c>
      <c r="AR11" s="76">
        <v>2.248621362058234</v>
      </c>
      <c r="AS11" s="76">
        <v>5.7640134316453429</v>
      </c>
    </row>
    <row r="12" spans="1:45" s="84" customFormat="1" ht="17.100000000000001" customHeight="1" x14ac:dyDescent="0.2">
      <c r="A12" s="77" t="s">
        <v>6</v>
      </c>
      <c r="B12" s="89"/>
      <c r="C12" s="76" t="e">
        <v>#DIV/0!</v>
      </c>
      <c r="D12" s="76" t="e">
        <v>#DIV/0!</v>
      </c>
      <c r="E12" s="76">
        <v>6.8161614400112702</v>
      </c>
      <c r="F12" s="76">
        <v>-10.716798156161245</v>
      </c>
      <c r="G12" s="76">
        <v>6.1521347589801545</v>
      </c>
      <c r="H12" s="76">
        <v>0.25451723107769997</v>
      </c>
      <c r="I12" s="76">
        <v>4.2841617626672823</v>
      </c>
      <c r="J12" s="76">
        <v>-2.7966006514680175</v>
      </c>
      <c r="K12" s="76">
        <v>0.14154952653626651</v>
      </c>
      <c r="L12" s="76">
        <v>-3.628414378878797</v>
      </c>
      <c r="M12" s="76">
        <v>6.2158540706603871</v>
      </c>
      <c r="N12" s="76">
        <v>-1.4053179403060168</v>
      </c>
      <c r="O12" s="76">
        <v>-2.2430701962956379</v>
      </c>
      <c r="P12" s="76">
        <v>-1.5060614530337801</v>
      </c>
      <c r="Q12" s="76">
        <v>5.0234324637446814</v>
      </c>
      <c r="R12" s="76">
        <v>2.7722163141415068</v>
      </c>
      <c r="S12" s="76">
        <v>-5.4783830994924454</v>
      </c>
      <c r="T12" s="76">
        <v>2.2706412070047088</v>
      </c>
      <c r="U12" s="76">
        <v>4.9610469149663494</v>
      </c>
      <c r="V12" s="76">
        <v>-2.4686139961308751</v>
      </c>
      <c r="W12" s="76">
        <v>-25.34956661182197</v>
      </c>
      <c r="X12" s="76">
        <v>28.497497431528984</v>
      </c>
      <c r="Y12" s="76">
        <v>2.5786327613072535</v>
      </c>
      <c r="Z12" s="76">
        <v>-1.2795794748456268</v>
      </c>
      <c r="AA12" s="76">
        <v>-6.0586009745710268</v>
      </c>
      <c r="AB12" s="76">
        <v>3.3585342836235599</v>
      </c>
      <c r="AC12" s="76">
        <v>7.0507606360170616</v>
      </c>
      <c r="AD12" s="76">
        <v>-5.2559017924673768</v>
      </c>
      <c r="AE12" s="76">
        <v>1.8067776999636243</v>
      </c>
      <c r="AF12" s="76">
        <v>3.0055766880096035</v>
      </c>
      <c r="AG12" s="76">
        <v>1.7708479159153079</v>
      </c>
      <c r="AH12" s="76">
        <v>1.457342083920099</v>
      </c>
      <c r="AI12" s="76">
        <v>-2.4920273157311823</v>
      </c>
      <c r="AJ12" s="76">
        <v>-0.9410502798860243</v>
      </c>
      <c r="AK12" s="76">
        <v>6.1690200819630725</v>
      </c>
      <c r="AL12" s="76">
        <v>-1.6473086179924601</v>
      </c>
      <c r="AM12" s="76">
        <v>-1.3903297298161865</v>
      </c>
      <c r="AN12" s="76">
        <v>-4.2626229017221906</v>
      </c>
      <c r="AO12" s="76">
        <v>1.4912728609253856</v>
      </c>
      <c r="AP12" s="76">
        <v>0.25151403054808341</v>
      </c>
      <c r="AQ12" s="76">
        <v>5.7296573507232829</v>
      </c>
      <c r="AR12" s="76">
        <v>2.7034670277253037</v>
      </c>
      <c r="AS12" s="76">
        <v>4.1210080542296357</v>
      </c>
    </row>
    <row r="13" spans="1:45" s="212" customFormat="1" ht="17.100000000000001" customHeight="1" x14ac:dyDescent="0.2">
      <c r="A13" s="209" t="s">
        <v>93</v>
      </c>
      <c r="B13" s="210"/>
      <c r="C13" s="211" t="e">
        <v>#DIV/0!</v>
      </c>
      <c r="D13" s="211" t="e">
        <v>#DIV/0!</v>
      </c>
      <c r="E13" s="211">
        <v>4.27605667071147</v>
      </c>
      <c r="F13" s="211">
        <v>-0.34579941148531468</v>
      </c>
      <c r="G13" s="211">
        <v>2.275238601760865</v>
      </c>
      <c r="H13" s="211">
        <v>3.8456988131582603</v>
      </c>
      <c r="I13" s="211">
        <v>2.6374096056437368</v>
      </c>
      <c r="J13" s="211">
        <v>3.2315486932232851E-2</v>
      </c>
      <c r="K13" s="211">
        <v>-2.8981029612299758</v>
      </c>
      <c r="L13" s="211">
        <v>6.5917172755702858</v>
      </c>
      <c r="M13" s="211">
        <v>4.1412131472599922</v>
      </c>
      <c r="N13" s="211">
        <v>5.9793887426984549</v>
      </c>
      <c r="O13" s="211">
        <v>-0.74410106124994657</v>
      </c>
      <c r="P13" s="211">
        <v>1.6002718301064256</v>
      </c>
      <c r="Q13" s="211">
        <v>-4.6658507276917334</v>
      </c>
      <c r="R13" s="211">
        <v>4.0930555140849867</v>
      </c>
      <c r="S13" s="211">
        <v>-1.2218707761421421</v>
      </c>
      <c r="T13" s="211">
        <v>0.88017447892903</v>
      </c>
      <c r="U13" s="211">
        <v>0.21543620143329445</v>
      </c>
      <c r="V13" s="211">
        <v>1.1165876727131652</v>
      </c>
      <c r="W13" s="211">
        <v>2.6311975734311988</v>
      </c>
      <c r="X13" s="211">
        <v>0.5945331017578992</v>
      </c>
      <c r="Y13" s="211">
        <v>1.449511156963279</v>
      </c>
      <c r="Z13" s="211">
        <v>2.3791975860638193</v>
      </c>
      <c r="AA13" s="211">
        <v>3.0949846609592768</v>
      </c>
      <c r="AB13" s="211">
        <v>2.1654052247211064</v>
      </c>
      <c r="AC13" s="211">
        <v>-0.99079719651551379</v>
      </c>
      <c r="AD13" s="211">
        <v>4.9100419020757347</v>
      </c>
      <c r="AE13" s="211">
        <v>-0.43624238771838852</v>
      </c>
      <c r="AF13" s="211">
        <v>1.4346726129483844</v>
      </c>
      <c r="AG13" s="211">
        <v>-0.78441523448156136</v>
      </c>
      <c r="AH13" s="211">
        <v>3.8449159388315168</v>
      </c>
      <c r="AI13" s="211">
        <v>-0.29103622167966359</v>
      </c>
      <c r="AJ13" s="211">
        <v>1.4512084721238994</v>
      </c>
      <c r="AK13" s="211">
        <v>-0.58834005916651444</v>
      </c>
      <c r="AL13" s="211">
        <v>1.0594788452713555</v>
      </c>
      <c r="AM13" s="211">
        <v>1.3830636235147464</v>
      </c>
      <c r="AN13" s="211">
        <v>2.5544543198490421</v>
      </c>
      <c r="AO13" s="211">
        <v>1.1118856460115678</v>
      </c>
      <c r="AP13" s="211">
        <v>1.9885638017106411</v>
      </c>
      <c r="AQ13" s="211">
        <v>0.73798673642959667</v>
      </c>
      <c r="AR13" s="211">
        <v>2.4317119667450759</v>
      </c>
      <c r="AS13" s="211">
        <v>-1.5645204256269807</v>
      </c>
    </row>
    <row r="14" spans="1:45" s="84" customFormat="1" ht="17.100000000000001" customHeight="1" x14ac:dyDescent="0.2">
      <c r="A14" s="77" t="s">
        <v>8</v>
      </c>
      <c r="B14" s="89"/>
      <c r="C14" s="76" t="e">
        <v>#DIV/0!</v>
      </c>
      <c r="D14" s="76" t="e">
        <v>#DIV/0!</v>
      </c>
      <c r="E14" s="76">
        <v>-18.622587136671974</v>
      </c>
      <c r="F14" s="76">
        <v>12.766827592231689</v>
      </c>
      <c r="G14" s="76">
        <v>-11.021658991843065</v>
      </c>
      <c r="H14" s="76">
        <v>4.2424502549939458</v>
      </c>
      <c r="I14" s="76">
        <v>18.033428264621421</v>
      </c>
      <c r="J14" s="76">
        <v>-3.3577438659124992</v>
      </c>
      <c r="K14" s="76">
        <v>4.4503557001950522</v>
      </c>
      <c r="L14" s="76">
        <v>10.779834643236619</v>
      </c>
      <c r="M14" s="76">
        <v>4.1137179307313199</v>
      </c>
      <c r="N14" s="76">
        <v>16.483237363597535</v>
      </c>
      <c r="O14" s="76">
        <v>-3.7849676007208677</v>
      </c>
      <c r="P14" s="76">
        <v>-11.96967967824687</v>
      </c>
      <c r="Q14" s="76">
        <v>-14.053603075675024</v>
      </c>
      <c r="R14" s="76">
        <v>23.062071978082031</v>
      </c>
      <c r="S14" s="76">
        <v>8.5079327513532412</v>
      </c>
      <c r="T14" s="76">
        <v>3.0483553154296406</v>
      </c>
      <c r="U14" s="76">
        <v>-9.8460416692189519</v>
      </c>
      <c r="V14" s="76">
        <v>6.657901562226165</v>
      </c>
      <c r="W14" s="76">
        <v>0.22597108696695845</v>
      </c>
      <c r="X14" s="76">
        <v>7.3783185877846602</v>
      </c>
      <c r="Y14" s="76">
        <v>-12.490483842887967</v>
      </c>
      <c r="Z14" s="76">
        <v>8.451742762195579</v>
      </c>
      <c r="AA14" s="76">
        <v>14.123633926083222</v>
      </c>
      <c r="AB14" s="76">
        <v>0.38166626715590013</v>
      </c>
      <c r="AC14" s="76">
        <v>-0.96575960682750983</v>
      </c>
      <c r="AD14" s="76">
        <v>9.8228952393640832</v>
      </c>
      <c r="AE14" s="76">
        <v>7.0942652580110233</v>
      </c>
      <c r="AF14" s="76">
        <v>5.0567082968806298</v>
      </c>
      <c r="AG14" s="76">
        <v>6.867132336033821</v>
      </c>
      <c r="AH14" s="76">
        <v>-19.632465373740494</v>
      </c>
      <c r="AI14" s="76">
        <v>12.989854922841015</v>
      </c>
      <c r="AJ14" s="76">
        <v>0.15829722180962236</v>
      </c>
      <c r="AK14" s="76">
        <v>-12.003453185712843</v>
      </c>
      <c r="AL14" s="76">
        <v>2.5470391712488771</v>
      </c>
      <c r="AM14" s="76">
        <v>10.643390308150046</v>
      </c>
      <c r="AN14" s="76">
        <v>16.35332189248393</v>
      </c>
      <c r="AO14" s="76">
        <v>3.2541338334688641</v>
      </c>
      <c r="AP14" s="76">
        <v>6.6157947656053651E-2</v>
      </c>
      <c r="AQ14" s="76">
        <v>0.48030447728781844</v>
      </c>
      <c r="AR14" s="76">
        <v>3.582555094892137</v>
      </c>
      <c r="AS14" s="76">
        <v>-12.150499279244309</v>
      </c>
    </row>
    <row r="15" spans="1:45" s="84" customFormat="1" ht="17.100000000000001" customHeight="1" x14ac:dyDescent="0.2">
      <c r="A15" s="90" t="s">
        <v>9</v>
      </c>
      <c r="B15" s="89"/>
      <c r="C15" s="76" t="e">
        <v>#DIV/0!</v>
      </c>
      <c r="D15" s="76" t="e">
        <v>#DIV/0!</v>
      </c>
      <c r="E15" s="76">
        <v>7.1716376117694436</v>
      </c>
      <c r="F15" s="76">
        <v>2.1561973540838553</v>
      </c>
      <c r="G15" s="76">
        <v>-7.6363232449404794</v>
      </c>
      <c r="H15" s="76">
        <v>5.2007286574176304</v>
      </c>
      <c r="I15" s="76">
        <v>4.0196294519347253</v>
      </c>
      <c r="J15" s="76">
        <v>1.3848866591537723</v>
      </c>
      <c r="K15" s="76">
        <v>-4.2308116340203927</v>
      </c>
      <c r="L15" s="76">
        <v>6.9200935282591969</v>
      </c>
      <c r="M15" s="76">
        <v>2.0877875029508219</v>
      </c>
      <c r="N15" s="76">
        <v>1.8788356718550725</v>
      </c>
      <c r="O15" s="76">
        <v>-0.34361475538585706</v>
      </c>
      <c r="P15" s="76">
        <v>5.808771813135416</v>
      </c>
      <c r="Q15" s="76">
        <v>-5.6878636605073858</v>
      </c>
      <c r="R15" s="76">
        <v>2.7723762227963133</v>
      </c>
      <c r="S15" s="76">
        <v>-4.6077877481496383</v>
      </c>
      <c r="T15" s="76">
        <v>-7.313203500790566E-2</v>
      </c>
      <c r="U15" s="76">
        <v>0.69291072490202943</v>
      </c>
      <c r="V15" s="76">
        <v>1.0481744819650363</v>
      </c>
      <c r="W15" s="76">
        <v>0.8055389084915987</v>
      </c>
      <c r="X15" s="76">
        <v>-2.282834255615418</v>
      </c>
      <c r="Y15" s="76">
        <v>1.4952342089583626</v>
      </c>
      <c r="Z15" s="76">
        <v>5.4754584569225884</v>
      </c>
      <c r="AA15" s="76">
        <v>-2.5942029143971479</v>
      </c>
      <c r="AB15" s="76">
        <v>7.0720688382472918</v>
      </c>
      <c r="AC15" s="76">
        <v>-0.40766850750982853</v>
      </c>
      <c r="AD15" s="76">
        <v>10.448077237688501</v>
      </c>
      <c r="AE15" s="76">
        <v>-6.2050616819626541</v>
      </c>
      <c r="AF15" s="76">
        <v>-1.795915385793434</v>
      </c>
      <c r="AG15" s="76">
        <v>-5.6304782835667311</v>
      </c>
      <c r="AH15" s="76">
        <v>12.182200711736746</v>
      </c>
      <c r="AI15" s="76">
        <v>3.504572697456898</v>
      </c>
      <c r="AJ15" s="76">
        <v>-3.528882679143619</v>
      </c>
      <c r="AK15" s="76">
        <v>-2.3800712591506179</v>
      </c>
      <c r="AL15" s="76">
        <v>0.92512342841317707</v>
      </c>
      <c r="AM15" s="76">
        <v>1.5473208971890751</v>
      </c>
      <c r="AN15" s="76">
        <v>0.91970436574220216</v>
      </c>
      <c r="AO15" s="76">
        <v>-0.37370863950987321</v>
      </c>
      <c r="AP15" s="76">
        <v>0.17613375769149897</v>
      </c>
      <c r="AQ15" s="76">
        <v>-0.29668073541946338</v>
      </c>
      <c r="AR15" s="76">
        <v>4.4131018045968418</v>
      </c>
      <c r="AS15" s="76">
        <v>9.0375010238785691E-2</v>
      </c>
    </row>
    <row r="16" spans="1:45" s="84" customFormat="1" ht="17.100000000000001" customHeight="1" x14ac:dyDescent="0.2">
      <c r="A16" s="90" t="s">
        <v>10</v>
      </c>
      <c r="B16" s="89"/>
      <c r="C16" s="76" t="e">
        <v>#DIV/0!</v>
      </c>
      <c r="D16" s="76" t="e">
        <v>#DIV/0!</v>
      </c>
      <c r="E16" s="76">
        <v>4.6925355549414238</v>
      </c>
      <c r="F16" s="76">
        <v>8.1412346048047812</v>
      </c>
      <c r="G16" s="76">
        <v>4.0924211883739403</v>
      </c>
      <c r="H16" s="76">
        <v>3.9691483986699305</v>
      </c>
      <c r="I16" s="76">
        <v>-0.99419396086654066</v>
      </c>
      <c r="J16" s="76">
        <v>4.7743581549024139</v>
      </c>
      <c r="K16" s="76">
        <v>4.2659544373313762</v>
      </c>
      <c r="L16" s="76">
        <v>2.2691978136724966</v>
      </c>
      <c r="M16" s="76">
        <v>1.0593522794587251</v>
      </c>
      <c r="N16" s="76">
        <v>2.2045829270451733</v>
      </c>
      <c r="O16" s="76">
        <v>5.9028594386068001E-2</v>
      </c>
      <c r="P16" s="76">
        <v>-1.8728459347600701</v>
      </c>
      <c r="Q16" s="76">
        <v>-3.2834129211573915</v>
      </c>
      <c r="R16" s="76">
        <v>21.175838842427332</v>
      </c>
      <c r="S16" s="76">
        <v>0.41268655199433457</v>
      </c>
      <c r="T16" s="76">
        <v>1.8500630335066992</v>
      </c>
      <c r="U16" s="76">
        <v>0.2334507054682744</v>
      </c>
      <c r="V16" s="76">
        <v>-3.6256218008937302</v>
      </c>
      <c r="W16" s="76">
        <v>2.5382356237891646</v>
      </c>
      <c r="X16" s="76">
        <v>0.68002764536863047</v>
      </c>
      <c r="Y16" s="76">
        <v>-0.8263306305836271</v>
      </c>
      <c r="Z16" s="76">
        <v>1.2497384074426909</v>
      </c>
      <c r="AA16" s="76">
        <v>4.3655727062367866</v>
      </c>
      <c r="AB16" s="76">
        <v>2.6736804219172461</v>
      </c>
      <c r="AC16" s="76">
        <v>-2.1066120457570947</v>
      </c>
      <c r="AD16" s="76">
        <v>2.0558994065894121</v>
      </c>
      <c r="AE16" s="76">
        <v>-0.50266271801202578</v>
      </c>
      <c r="AF16" s="76">
        <v>3.1708642817884547</v>
      </c>
      <c r="AG16" s="76">
        <v>-0.725638096674186</v>
      </c>
      <c r="AH16" s="76">
        <v>1.4679756623251272</v>
      </c>
      <c r="AI16" s="76">
        <v>1.970126474994216</v>
      </c>
      <c r="AJ16" s="76">
        <v>2.2908591142737578</v>
      </c>
      <c r="AK16" s="76">
        <v>1.9791073745788479</v>
      </c>
      <c r="AL16" s="76">
        <v>6.060772550893212</v>
      </c>
      <c r="AM16" s="76">
        <v>-2.8734758392211845</v>
      </c>
      <c r="AN16" s="76">
        <v>4.1533848390369776</v>
      </c>
      <c r="AO16" s="76">
        <v>0.1933925442203277</v>
      </c>
      <c r="AP16" s="76">
        <v>1.8559864950122851</v>
      </c>
      <c r="AQ16" s="76">
        <v>-0.80907694043134137</v>
      </c>
      <c r="AR16" s="76">
        <v>5.5705617530567686</v>
      </c>
      <c r="AS16" s="76">
        <v>0.77431172638313672</v>
      </c>
    </row>
    <row r="17" spans="1:45" s="84" customFormat="1" ht="17.100000000000001" customHeight="1" x14ac:dyDescent="0.2">
      <c r="A17" s="90" t="s">
        <v>11</v>
      </c>
      <c r="B17" s="89"/>
      <c r="C17" s="76" t="e">
        <v>#DIV/0!</v>
      </c>
      <c r="D17" s="76" t="e">
        <v>#DIV/0!</v>
      </c>
      <c r="E17" s="76">
        <v>1.4654598186894852</v>
      </c>
      <c r="F17" s="76">
        <v>1.7594896854576048</v>
      </c>
      <c r="G17" s="76">
        <v>1.2767907765854236</v>
      </c>
      <c r="H17" s="76">
        <v>1.4247474416988037</v>
      </c>
      <c r="I17" s="76">
        <v>1.2648987565933245</v>
      </c>
      <c r="J17" s="76">
        <v>1.6251919026215589</v>
      </c>
      <c r="K17" s="76">
        <v>1.8209371733255653</v>
      </c>
      <c r="L17" s="76">
        <v>1.1593913774399445</v>
      </c>
      <c r="M17" s="76">
        <v>1.4018862859757064</v>
      </c>
      <c r="N17" s="76">
        <v>1.6299669610112089</v>
      </c>
      <c r="O17" s="76">
        <v>1.8017015807285874</v>
      </c>
      <c r="P17" s="76">
        <v>1.3803466671247211</v>
      </c>
      <c r="Q17" s="76">
        <v>1.1734765410416292</v>
      </c>
      <c r="R17" s="76">
        <v>1.6098799006703191</v>
      </c>
      <c r="S17" s="76">
        <v>1.6796179121286281</v>
      </c>
      <c r="T17" s="76">
        <v>1.642875416522438</v>
      </c>
      <c r="U17" s="76">
        <v>1.1415769838345025</v>
      </c>
      <c r="V17" s="76">
        <v>2.0273899657897942</v>
      </c>
      <c r="W17" s="76">
        <v>1.076552317066759</v>
      </c>
      <c r="X17" s="76">
        <v>1.9668073953485132</v>
      </c>
      <c r="Y17" s="76">
        <v>1.2477522797390783</v>
      </c>
      <c r="Z17" s="76">
        <v>1.6605686394987051</v>
      </c>
      <c r="AA17" s="76">
        <v>1.4312127006911313</v>
      </c>
      <c r="AB17" s="76">
        <v>1.5274913266714929</v>
      </c>
      <c r="AC17" s="76">
        <v>1.2782887377666752</v>
      </c>
      <c r="AD17" s="76">
        <v>1.8768001627176734</v>
      </c>
      <c r="AE17" s="76">
        <v>1.3031081922125765</v>
      </c>
      <c r="AF17" s="76">
        <v>1.7653591878110442</v>
      </c>
      <c r="AG17" s="76">
        <v>1.1738149079578708</v>
      </c>
      <c r="AH17" s="76">
        <v>1.8609246836008841</v>
      </c>
      <c r="AI17" s="76">
        <v>1.360350353133799</v>
      </c>
      <c r="AJ17" s="76">
        <v>1.9835564421109897</v>
      </c>
      <c r="AK17" s="76">
        <v>1.6078150316015227</v>
      </c>
      <c r="AL17" s="76">
        <v>1.5885174357394005</v>
      </c>
      <c r="AM17" s="76">
        <v>1.5702159391784765</v>
      </c>
      <c r="AN17" s="76">
        <v>1.4299661289885801</v>
      </c>
      <c r="AO17" s="76">
        <v>1.2666456703984252</v>
      </c>
      <c r="AP17" s="76">
        <v>1.4553855449431108</v>
      </c>
      <c r="AQ17" s="76">
        <v>1.4695659237926595</v>
      </c>
      <c r="AR17" s="76">
        <v>1.8087497123866259</v>
      </c>
      <c r="AS17" s="76">
        <v>1.4304953020479516</v>
      </c>
    </row>
    <row r="18" spans="1:45" s="84" customFormat="1" ht="17.100000000000001" customHeight="1" x14ac:dyDescent="0.2">
      <c r="A18" s="77" t="s">
        <v>12</v>
      </c>
      <c r="B18" s="89"/>
      <c r="C18" s="76" t="e">
        <v>#DIV/0!</v>
      </c>
      <c r="D18" s="76" t="e">
        <v>#DIV/0!</v>
      </c>
      <c r="E18" s="76">
        <v>6.1428827554851573</v>
      </c>
      <c r="F18" s="76">
        <v>-8.7462168429451648</v>
      </c>
      <c r="G18" s="76">
        <v>23.438305416983397</v>
      </c>
      <c r="H18" s="76">
        <v>2.6771592714613934</v>
      </c>
      <c r="I18" s="76">
        <v>-0.95639581702554599</v>
      </c>
      <c r="J18" s="76">
        <v>-2.4298442346522675</v>
      </c>
      <c r="K18" s="76">
        <v>-4.9625201881660423</v>
      </c>
      <c r="L18" s="76">
        <v>7.796758552277927</v>
      </c>
      <c r="M18" s="76">
        <v>8.6548132237012521</v>
      </c>
      <c r="N18" s="76">
        <v>11.459211672249348</v>
      </c>
      <c r="O18" s="76">
        <v>-1.404735810654445</v>
      </c>
      <c r="P18" s="76">
        <v>-0.43367748017981711</v>
      </c>
      <c r="Q18" s="76">
        <v>-3.319254608297717</v>
      </c>
      <c r="R18" s="76">
        <v>1.1140145028536441</v>
      </c>
      <c r="S18" s="76">
        <v>0.27359342745092441</v>
      </c>
      <c r="T18" s="76">
        <v>1.2514434876877534</v>
      </c>
      <c r="U18" s="76">
        <v>1.6275412799756417</v>
      </c>
      <c r="V18" s="76">
        <v>0.5307001796766242</v>
      </c>
      <c r="W18" s="76">
        <v>6.0398971508131449</v>
      </c>
      <c r="X18" s="76">
        <v>2.3201196247769174</v>
      </c>
      <c r="Y18" s="76">
        <v>4.8014588776037925</v>
      </c>
      <c r="Z18" s="76">
        <v>-1.8901726144746278</v>
      </c>
      <c r="AA18" s="76">
        <v>8.2085832123824467</v>
      </c>
      <c r="AB18" s="76">
        <v>-2.7722136766631045</v>
      </c>
      <c r="AC18" s="76">
        <v>-2.2215079110659453</v>
      </c>
      <c r="AD18" s="76">
        <v>-1.6945590885275696</v>
      </c>
      <c r="AE18" s="76">
        <v>5.2046007647996939</v>
      </c>
      <c r="AF18" s="76">
        <v>4.1942376228883749</v>
      </c>
      <c r="AG18" s="76">
        <v>2.3616076624830562</v>
      </c>
      <c r="AH18" s="76">
        <v>1.9450644576700649</v>
      </c>
      <c r="AI18" s="76">
        <v>-8.3559933366641914</v>
      </c>
      <c r="AJ18" s="76">
        <v>8.1635016642208171</v>
      </c>
      <c r="AK18" s="76">
        <v>3.2191795300411608</v>
      </c>
      <c r="AL18" s="76">
        <v>4.6781338764301239E-2</v>
      </c>
      <c r="AM18" s="76">
        <v>-0.14826429164530586</v>
      </c>
      <c r="AN18" s="76">
        <v>1.4049252834924308</v>
      </c>
      <c r="AO18" s="76">
        <v>2.3518578232838205</v>
      </c>
      <c r="AP18" s="76">
        <v>4.7237649158293094</v>
      </c>
      <c r="AQ18" s="76">
        <v>1.9151169539514568</v>
      </c>
      <c r="AR18" s="76">
        <v>-0.18783200965423186</v>
      </c>
      <c r="AS18" s="76">
        <v>-1.8936575004342759</v>
      </c>
    </row>
    <row r="19" spans="1:45" s="212" customFormat="1" ht="17.100000000000001" customHeight="1" x14ac:dyDescent="0.2">
      <c r="A19" s="209" t="s">
        <v>94</v>
      </c>
      <c r="B19" s="210"/>
      <c r="C19" s="211" t="e">
        <v>#DIV/0!</v>
      </c>
      <c r="D19" s="211" t="e">
        <v>#DIV/0!</v>
      </c>
      <c r="E19" s="211">
        <v>3.3453015759262961</v>
      </c>
      <c r="F19" s="211">
        <v>0.69853682419154239</v>
      </c>
      <c r="G19" s="211">
        <v>2.941792923967923</v>
      </c>
      <c r="H19" s="211">
        <v>0.31782758830429803</v>
      </c>
      <c r="I19" s="211">
        <v>-0.15986030449915978</v>
      </c>
      <c r="J19" s="211">
        <v>4.2705141916011158</v>
      </c>
      <c r="K19" s="211">
        <v>4.4553066911211969</v>
      </c>
      <c r="L19" s="211">
        <v>2.936585846378259</v>
      </c>
      <c r="M19" s="211">
        <v>3.9862445640538979</v>
      </c>
      <c r="N19" s="211">
        <v>0.14799007991637136</v>
      </c>
      <c r="O19" s="211">
        <v>6.1062161074376675E-3</v>
      </c>
      <c r="P19" s="211">
        <v>1.9369662234467011</v>
      </c>
      <c r="Q19" s="211">
        <v>1.1383288582138107</v>
      </c>
      <c r="R19" s="211">
        <v>5.7075495184411018E-2</v>
      </c>
      <c r="S19" s="211">
        <v>4.3484217433498173E-4</v>
      </c>
      <c r="T19" s="211">
        <v>2.6802279060229361</v>
      </c>
      <c r="U19" s="211">
        <v>2.643090616164212</v>
      </c>
      <c r="V19" s="211">
        <v>-0.10630917879460577</v>
      </c>
      <c r="W19" s="211">
        <v>1.6324958533771694</v>
      </c>
      <c r="X19" s="211">
        <v>2.4371283651376308</v>
      </c>
      <c r="Y19" s="211">
        <v>-0.81039335448774841</v>
      </c>
      <c r="Z19" s="211">
        <v>2.7968730615334003</v>
      </c>
      <c r="AA19" s="211">
        <v>1.1609802329180186</v>
      </c>
      <c r="AB19" s="211">
        <v>-0.17171073184127916</v>
      </c>
      <c r="AC19" s="211">
        <v>2.9612520854906732</v>
      </c>
      <c r="AD19" s="211">
        <v>0.90199964902879515</v>
      </c>
      <c r="AE19" s="211">
        <v>0.87259297892967602</v>
      </c>
      <c r="AF19" s="211">
        <v>2.5904331496894972</v>
      </c>
      <c r="AG19" s="211">
        <v>1.9141529583639239</v>
      </c>
      <c r="AH19" s="211">
        <v>0.19194279058720731</v>
      </c>
      <c r="AI19" s="211">
        <v>0.27437713939706398</v>
      </c>
      <c r="AJ19" s="211">
        <v>1.4986906796128796</v>
      </c>
      <c r="AK19" s="211">
        <v>1.5192685519563653</v>
      </c>
      <c r="AL19" s="211">
        <v>2.5116785683903853</v>
      </c>
      <c r="AM19" s="211">
        <v>2.6736151569017874</v>
      </c>
      <c r="AN19" s="211">
        <v>1.2796494563672489</v>
      </c>
      <c r="AO19" s="211">
        <v>1.495665710858618</v>
      </c>
      <c r="AP19" s="211">
        <v>2.4472699395838626</v>
      </c>
      <c r="AQ19" s="211">
        <v>0.98294690488245351</v>
      </c>
      <c r="AR19" s="211">
        <v>3.0192279694177593</v>
      </c>
      <c r="AS19" s="211">
        <v>1.7264470334309001</v>
      </c>
    </row>
    <row r="20" spans="1:45" s="84" customFormat="1" ht="17.100000000000001" customHeight="1" x14ac:dyDescent="0.2">
      <c r="A20" s="91" t="s">
        <v>52</v>
      </c>
      <c r="B20" s="89"/>
      <c r="C20" s="76" t="e">
        <v>#DIV/0!</v>
      </c>
      <c r="D20" s="76" t="e">
        <v>#DIV/0!</v>
      </c>
      <c r="E20" s="76">
        <v>5.4266767017169038</v>
      </c>
      <c r="F20" s="76">
        <v>2.0020538466614113E-3</v>
      </c>
      <c r="G20" s="76">
        <v>2.6087517480133826</v>
      </c>
      <c r="H20" s="76">
        <v>-2.8541788981258032</v>
      </c>
      <c r="I20" s="76">
        <v>-2.7950052916775214</v>
      </c>
      <c r="J20" s="76">
        <v>2.9160398674537236</v>
      </c>
      <c r="K20" s="76">
        <v>6.8209173257938849</v>
      </c>
      <c r="L20" s="76">
        <v>-2.5840455296085252</v>
      </c>
      <c r="M20" s="76">
        <v>7.3508303435880107</v>
      </c>
      <c r="N20" s="76">
        <v>4.1615915500386569</v>
      </c>
      <c r="O20" s="76">
        <v>-3.8631079228260035</v>
      </c>
      <c r="P20" s="76">
        <v>1.6647988954339832</v>
      </c>
      <c r="Q20" s="76">
        <v>-2.1165914603094471</v>
      </c>
      <c r="R20" s="76">
        <v>-1.0800989021097496</v>
      </c>
      <c r="S20" s="76">
        <v>8.3321150481885375E-2</v>
      </c>
      <c r="T20" s="76">
        <v>5.424650154306665</v>
      </c>
      <c r="U20" s="76">
        <v>-2.2117155474506767</v>
      </c>
      <c r="V20" s="76">
        <v>-1.8864037830434777</v>
      </c>
      <c r="W20" s="76">
        <v>4.1327958022897793</v>
      </c>
      <c r="X20" s="76">
        <v>-1.6883556531025357</v>
      </c>
      <c r="Y20" s="76">
        <v>-5.3253061348946806</v>
      </c>
      <c r="Z20" s="76">
        <v>4.9449673421275708</v>
      </c>
      <c r="AA20" s="76">
        <v>-7.0746675983723861E-2</v>
      </c>
      <c r="AB20" s="76">
        <v>-2.3606920769081441E-3</v>
      </c>
      <c r="AC20" s="76">
        <v>1.7091025277189198</v>
      </c>
      <c r="AD20" s="76">
        <v>1.9483212532588556</v>
      </c>
      <c r="AE20" s="76">
        <v>0.19361351422464423</v>
      </c>
      <c r="AF20" s="76">
        <v>2.5267692238599482</v>
      </c>
      <c r="AG20" s="76">
        <v>2.8241900204058146</v>
      </c>
      <c r="AH20" s="76">
        <v>-5.3027546814366611</v>
      </c>
      <c r="AI20" s="76">
        <v>-0.60122685119708974</v>
      </c>
      <c r="AJ20" s="76">
        <v>0.99653178181648983</v>
      </c>
      <c r="AK20" s="76">
        <v>1.6687204402838995</v>
      </c>
      <c r="AL20" s="76">
        <v>2.3674950485226498</v>
      </c>
      <c r="AM20" s="76">
        <v>3.5538829545242345</v>
      </c>
      <c r="AN20" s="76">
        <v>-3.0488348308194579</v>
      </c>
      <c r="AO20" s="76">
        <v>0.7008104786048408</v>
      </c>
      <c r="AP20" s="76">
        <v>1.0793141497621672</v>
      </c>
      <c r="AQ20" s="76">
        <v>1.7216957375754127E-2</v>
      </c>
      <c r="AR20" s="76">
        <v>2.4661578962723807</v>
      </c>
      <c r="AS20" s="76">
        <v>2.855215031059477</v>
      </c>
    </row>
    <row r="21" spans="1:45" s="84" customFormat="1" ht="17.100000000000001" customHeight="1" x14ac:dyDescent="0.2">
      <c r="A21" s="91" t="s">
        <v>53</v>
      </c>
      <c r="B21" s="89"/>
      <c r="C21" s="76" t="e">
        <v>#DIV/0!</v>
      </c>
      <c r="D21" s="76" t="e">
        <v>#DIV/0!</v>
      </c>
      <c r="E21" s="76">
        <v>0.50771196402135121</v>
      </c>
      <c r="F21" s="76">
        <v>-1.0452653191799777</v>
      </c>
      <c r="G21" s="76">
        <v>3.3761647142206419</v>
      </c>
      <c r="H21" s="76">
        <v>1.5360547759562415</v>
      </c>
      <c r="I21" s="76">
        <v>2.6481923392666751</v>
      </c>
      <c r="J21" s="76">
        <v>4.6114346379055871</v>
      </c>
      <c r="K21" s="76">
        <v>1.6245305609236871</v>
      </c>
      <c r="L21" s="76">
        <v>1.8840973005101347</v>
      </c>
      <c r="M21" s="76">
        <v>2.3605189107748448</v>
      </c>
      <c r="N21" s="76">
        <v>1.6670788590790409</v>
      </c>
      <c r="O21" s="76">
        <v>2.1958008845146537</v>
      </c>
      <c r="P21" s="76">
        <v>3.3947166561206776</v>
      </c>
      <c r="Q21" s="76">
        <v>0.5816743193754359</v>
      </c>
      <c r="R21" s="76">
        <v>1.0176619692934041</v>
      </c>
      <c r="S21" s="76">
        <v>0.68888771827007034</v>
      </c>
      <c r="T21" s="76">
        <v>1.224735235770491</v>
      </c>
      <c r="U21" s="76">
        <v>1.5501104285304379</v>
      </c>
      <c r="V21" s="76">
        <v>-0.83342988298897858</v>
      </c>
      <c r="W21" s="76">
        <v>6.6879801658065174</v>
      </c>
      <c r="X21" s="76">
        <v>-1.7620233379809447</v>
      </c>
      <c r="Y21" s="76">
        <v>2.0168187922068093</v>
      </c>
      <c r="Z21" s="76">
        <v>2.0826397975834077</v>
      </c>
      <c r="AA21" s="76">
        <v>1.3509245975158457</v>
      </c>
      <c r="AB21" s="76">
        <v>-0.53387995330050897</v>
      </c>
      <c r="AC21" s="76">
        <v>3.5875375218303196</v>
      </c>
      <c r="AD21" s="76">
        <v>2.6798679855945196</v>
      </c>
      <c r="AE21" s="76">
        <v>1.5726924157131394</v>
      </c>
      <c r="AF21" s="76">
        <v>2.8718100211816422</v>
      </c>
      <c r="AG21" s="76">
        <v>1.5625924693211557</v>
      </c>
      <c r="AH21" s="76">
        <v>0.59899484402896608</v>
      </c>
      <c r="AI21" s="76">
        <v>0.76675697518091557</v>
      </c>
      <c r="AJ21" s="76">
        <v>1.0210992556088483</v>
      </c>
      <c r="AK21" s="76">
        <v>0.72541896485212032</v>
      </c>
      <c r="AL21" s="76">
        <v>0.12631030868768267</v>
      </c>
      <c r="AM21" s="76">
        <v>2.2290464941076005</v>
      </c>
      <c r="AN21" s="76">
        <v>0.77956024399123969</v>
      </c>
      <c r="AO21" s="76">
        <v>1.0596661157038278</v>
      </c>
      <c r="AP21" s="76">
        <v>2.5767371517244397</v>
      </c>
      <c r="AQ21" s="76">
        <v>3.0127826568387528</v>
      </c>
      <c r="AR21" s="76">
        <v>2.5564606538239332</v>
      </c>
      <c r="AS21" s="76">
        <v>0.35486131244721886</v>
      </c>
    </row>
    <row r="22" spans="1:45" s="84" customFormat="1" ht="17.100000000000001" customHeight="1" x14ac:dyDescent="0.2">
      <c r="A22" s="91" t="s">
        <v>55</v>
      </c>
      <c r="B22" s="89"/>
      <c r="C22" s="76" t="e">
        <v>#DIV/0!</v>
      </c>
      <c r="D22" s="76" t="e">
        <v>#DIV/0!</v>
      </c>
      <c r="E22" s="76">
        <v>-5.2001278714517092</v>
      </c>
      <c r="F22" s="76">
        <v>-1.9585312066102589</v>
      </c>
      <c r="G22" s="76">
        <v>2.1755802287391601</v>
      </c>
      <c r="H22" s="76">
        <v>8.4359542819848254</v>
      </c>
      <c r="I22" s="76">
        <v>9.6997694777736001</v>
      </c>
      <c r="J22" s="76">
        <v>-1.2712314326775886</v>
      </c>
      <c r="K22" s="76">
        <v>2.8494197944635813</v>
      </c>
      <c r="L22" s="76">
        <v>-7.471373184329666</v>
      </c>
      <c r="M22" s="76">
        <v>9.5865382558799617</v>
      </c>
      <c r="N22" s="76">
        <v>5.6734972267877826</v>
      </c>
      <c r="O22" s="76">
        <v>3.3036280133573293</v>
      </c>
      <c r="P22" s="76">
        <v>1.6135407592222872</v>
      </c>
      <c r="Q22" s="76">
        <v>0.31169588757486988</v>
      </c>
      <c r="R22" s="76">
        <v>-1.557089442322257</v>
      </c>
      <c r="S22" s="76">
        <v>2.2273483364194657</v>
      </c>
      <c r="T22" s="76">
        <v>5.293192542430325</v>
      </c>
      <c r="U22" s="76">
        <v>-4.9441396849931323</v>
      </c>
      <c r="V22" s="76">
        <v>3.9630474270021088</v>
      </c>
      <c r="W22" s="76">
        <v>2.9256579155329421</v>
      </c>
      <c r="X22" s="76">
        <v>2.0857340492151488</v>
      </c>
      <c r="Y22" s="76">
        <v>0.74822841261235062</v>
      </c>
      <c r="Z22" s="76">
        <v>7.98859786921573</v>
      </c>
      <c r="AA22" s="76">
        <v>-3.7310170539623488</v>
      </c>
      <c r="AB22" s="76">
        <v>-1.4610201144613089</v>
      </c>
      <c r="AC22" s="76">
        <v>-1.4909696237092374</v>
      </c>
      <c r="AD22" s="76">
        <v>1.2000246816022297</v>
      </c>
      <c r="AE22" s="76">
        <v>1.7190596780076062</v>
      </c>
      <c r="AF22" s="76">
        <v>0.82775950222757633</v>
      </c>
      <c r="AG22" s="76">
        <v>3.5213099304286954</v>
      </c>
      <c r="AH22" s="76">
        <v>4.4474858436816866</v>
      </c>
      <c r="AI22" s="76">
        <v>-6.1184821594252874</v>
      </c>
      <c r="AJ22" s="76">
        <v>5.8034787315529357</v>
      </c>
      <c r="AK22" s="76">
        <v>2.8630958033285969</v>
      </c>
      <c r="AL22" s="76">
        <v>-0.38781024202745318</v>
      </c>
      <c r="AM22" s="76">
        <v>5.5280572122882621</v>
      </c>
      <c r="AN22" s="76">
        <v>-1.9405426227884104</v>
      </c>
      <c r="AO22" s="76">
        <v>-1.5041718200168641</v>
      </c>
      <c r="AP22" s="76">
        <v>-2.1725707666602978</v>
      </c>
      <c r="AQ22" s="76">
        <v>3.4331207803827812</v>
      </c>
      <c r="AR22" s="76">
        <v>4.0345776533823097</v>
      </c>
      <c r="AS22" s="76">
        <v>1.7327607765708297</v>
      </c>
    </row>
    <row r="23" spans="1:45" s="84" customFormat="1" ht="17.100000000000001" customHeight="1" x14ac:dyDescent="0.2">
      <c r="A23" s="91" t="s">
        <v>54</v>
      </c>
      <c r="B23" s="89"/>
      <c r="C23" s="76" t="e">
        <v>#DIV/0!</v>
      </c>
      <c r="D23" s="76" t="e">
        <v>#DIV/0!</v>
      </c>
      <c r="E23" s="76">
        <v>13.179446583540866</v>
      </c>
      <c r="F23" s="76">
        <v>11.061332012935242</v>
      </c>
      <c r="G23" s="76">
        <v>7.8044443931088114</v>
      </c>
      <c r="H23" s="76">
        <v>-4.9326894861104087</v>
      </c>
      <c r="I23" s="76">
        <v>-2.5856044955861468</v>
      </c>
      <c r="J23" s="76">
        <v>20.339234756381686</v>
      </c>
      <c r="K23" s="76">
        <v>12.731140183741774</v>
      </c>
      <c r="L23" s="76">
        <v>4.8485473026150361</v>
      </c>
      <c r="M23" s="76">
        <v>2.1980360229773899</v>
      </c>
      <c r="N23" s="76">
        <v>-10.758406215931126</v>
      </c>
      <c r="O23" s="76">
        <v>6.7153571762522235</v>
      </c>
      <c r="P23" s="76">
        <v>7.8668706425729651</v>
      </c>
      <c r="Q23" s="76">
        <v>13.965229613640307</v>
      </c>
      <c r="R23" s="76">
        <v>3.2309945633326453</v>
      </c>
      <c r="S23" s="76">
        <v>-7.0724144603615979</v>
      </c>
      <c r="T23" s="76">
        <v>4.3365322431223596</v>
      </c>
      <c r="U23" s="76">
        <v>19.242962687527275</v>
      </c>
      <c r="V23" s="76">
        <v>0.13391727072651349</v>
      </c>
      <c r="W23" s="76">
        <v>-1.7149508041447659</v>
      </c>
      <c r="X23" s="76">
        <v>12.908454306640049</v>
      </c>
      <c r="Y23" s="76">
        <v>-0.61217745037721594</v>
      </c>
      <c r="Z23" s="76">
        <v>-4.2005073784214915</v>
      </c>
      <c r="AA23" s="76">
        <v>4.4417093437959076</v>
      </c>
      <c r="AB23" s="76">
        <v>-8.8997249773793428</v>
      </c>
      <c r="AC23" s="76">
        <v>7.8060151697485924</v>
      </c>
      <c r="AD23" s="76">
        <v>1.3729123776888841</v>
      </c>
      <c r="AE23" s="76">
        <v>0.856582894711444</v>
      </c>
      <c r="AF23" s="76">
        <v>6.7013412539874695</v>
      </c>
      <c r="AG23" s="76">
        <v>1.4792135319344091</v>
      </c>
      <c r="AH23" s="76">
        <v>4.8685138587693633</v>
      </c>
      <c r="AI23" s="76">
        <v>0.13126700940904179</v>
      </c>
      <c r="AJ23" s="76">
        <v>3.4091105043536407</v>
      </c>
      <c r="AK23" s="76">
        <v>5.828060427954096</v>
      </c>
      <c r="AL23" s="76">
        <v>4.6564058564912303</v>
      </c>
      <c r="AM23" s="76">
        <v>0.97761129550157921</v>
      </c>
      <c r="AN23" s="76">
        <v>2.7995481943918987</v>
      </c>
      <c r="AO23" s="76">
        <v>5.2345934146580841</v>
      </c>
      <c r="AP23" s="76">
        <v>5.6103589608742732</v>
      </c>
      <c r="AQ23" s="76">
        <v>1.7238289128221895</v>
      </c>
      <c r="AR23" s="76">
        <v>-0.53192729143032302</v>
      </c>
      <c r="AS23" s="76">
        <v>1.616750887196905</v>
      </c>
    </row>
    <row r="24" spans="1:45" s="84" customFormat="1" ht="17.100000000000001" customHeight="1" x14ac:dyDescent="0.2">
      <c r="A24" s="91" t="s">
        <v>72</v>
      </c>
      <c r="B24" s="89"/>
      <c r="C24" s="76" t="e">
        <v>#DIV/0!</v>
      </c>
      <c r="D24" s="76" t="e">
        <v>#DIV/0!</v>
      </c>
      <c r="E24" s="76">
        <v>11.197130547428081</v>
      </c>
      <c r="F24" s="76">
        <v>-2.2861725484815021</v>
      </c>
      <c r="G24" s="76">
        <v>0.74710097835186673</v>
      </c>
      <c r="H24" s="76">
        <v>-2.3629192258726062</v>
      </c>
      <c r="I24" s="76">
        <v>-5.0659955622573305</v>
      </c>
      <c r="J24" s="76">
        <v>6.4323595773863484</v>
      </c>
      <c r="K24" s="76">
        <v>8.1084835293060209</v>
      </c>
      <c r="L24" s="76">
        <v>6.6590138185240733</v>
      </c>
      <c r="M24" s="76">
        <v>2.5946093152235505</v>
      </c>
      <c r="N24" s="76">
        <v>-6.7914854991806495</v>
      </c>
      <c r="O24" s="76">
        <v>9.03801463324465</v>
      </c>
      <c r="P24" s="76">
        <v>-2.0834280526410232</v>
      </c>
      <c r="Q24" s="76">
        <v>-3.4043863130529428</v>
      </c>
      <c r="R24" s="76">
        <v>2.4640153394299036</v>
      </c>
      <c r="S24" s="76">
        <v>-4.0621197777471973</v>
      </c>
      <c r="T24" s="76">
        <v>9.4269851409985996</v>
      </c>
      <c r="U24" s="76">
        <v>0.36593926166272883</v>
      </c>
      <c r="V24" s="76">
        <v>5.0053625178708705</v>
      </c>
      <c r="W24" s="76">
        <v>-4.627907421216082</v>
      </c>
      <c r="X24" s="76">
        <v>8.8902763195313419</v>
      </c>
      <c r="Y24" s="76">
        <v>0.97515033899606696</v>
      </c>
      <c r="Z24" s="76">
        <v>17.033585221190851</v>
      </c>
      <c r="AA24" s="76">
        <v>5.9358192343417215E-2</v>
      </c>
      <c r="AB24" s="76">
        <v>-4.626624628217046</v>
      </c>
      <c r="AC24" s="76">
        <v>11.152328021120962</v>
      </c>
      <c r="AD24" s="76">
        <v>-0.27285929617091309</v>
      </c>
      <c r="AE24" s="76">
        <v>-2.4784018671327734</v>
      </c>
      <c r="AF24" s="76">
        <v>9.4544813624410029</v>
      </c>
      <c r="AG24" s="76">
        <v>-1.6024836855555114</v>
      </c>
      <c r="AH24" s="76">
        <v>2.3669461854800566</v>
      </c>
      <c r="AI24" s="76">
        <v>-1.4171549978206244</v>
      </c>
      <c r="AJ24" s="76">
        <v>-1.1480278801554777</v>
      </c>
      <c r="AK24" s="76">
        <v>-2.090815837394655</v>
      </c>
      <c r="AL24" s="76">
        <v>10.104693516226382</v>
      </c>
      <c r="AM24" s="76">
        <v>1.428974909727021</v>
      </c>
      <c r="AN24" s="76">
        <v>0.92807736347124692</v>
      </c>
      <c r="AO24" s="76">
        <v>-2.6791100409950808</v>
      </c>
      <c r="AP24" s="76">
        <v>4.8131599893184385</v>
      </c>
      <c r="AQ24" s="76">
        <v>5.9146951151762162</v>
      </c>
      <c r="AR24" s="76">
        <v>-1.7553824160698062</v>
      </c>
      <c r="AS24" s="76">
        <v>5.0669219702331736</v>
      </c>
    </row>
    <row r="25" spans="1:45" s="84" customFormat="1" ht="17.100000000000001" customHeight="1" x14ac:dyDescent="0.2">
      <c r="A25" s="91" t="s">
        <v>14</v>
      </c>
      <c r="B25" s="89"/>
      <c r="C25" s="76" t="e">
        <v>#DIV/0!</v>
      </c>
      <c r="D25" s="76" t="e">
        <v>#DIV/0!</v>
      </c>
      <c r="E25" s="76">
        <v>1.4782038595867908</v>
      </c>
      <c r="F25" s="76">
        <v>0.27403790440152509</v>
      </c>
      <c r="G25" s="76">
        <v>2.3401999786644812</v>
      </c>
      <c r="H25" s="76">
        <v>1.0413643792846372</v>
      </c>
      <c r="I25" s="76">
        <v>2.2671008249696367</v>
      </c>
      <c r="J25" s="76">
        <v>-0.60590211133872973</v>
      </c>
      <c r="K25" s="76">
        <v>-2.9985427691714417E-2</v>
      </c>
      <c r="L25" s="76">
        <v>1.0786555811565401</v>
      </c>
      <c r="M25" s="76">
        <v>1.0491742468485832</v>
      </c>
      <c r="N25" s="76">
        <v>1.1326047725938926</v>
      </c>
      <c r="O25" s="76">
        <v>1.020334205631146</v>
      </c>
      <c r="P25" s="76">
        <v>1.4059407742452956</v>
      </c>
      <c r="Q25" s="76">
        <v>0.81748710163218608</v>
      </c>
      <c r="R25" s="76">
        <v>0.95474759342524251</v>
      </c>
      <c r="S25" s="76">
        <v>1.0588492490529067</v>
      </c>
      <c r="T25" s="76">
        <v>1.2181512680599305</v>
      </c>
      <c r="U25" s="76">
        <v>1.3218760404722918</v>
      </c>
      <c r="V25" s="76">
        <v>1.3226757841007908</v>
      </c>
      <c r="W25" s="76">
        <v>1.3332469617693521</v>
      </c>
      <c r="X25" s="76">
        <v>1.4763574388814593</v>
      </c>
      <c r="Y25" s="76">
        <v>1.6817369582275532</v>
      </c>
      <c r="Z25" s="76">
        <v>1.9601684529453101</v>
      </c>
      <c r="AA25" s="76">
        <v>1.6838462454499936</v>
      </c>
      <c r="AB25" s="76">
        <v>1.5740391985684887</v>
      </c>
      <c r="AC25" s="76">
        <v>1.4400602263512585</v>
      </c>
      <c r="AD25" s="76">
        <v>1.2827560354131906</v>
      </c>
      <c r="AE25" s="76">
        <v>1.6192222327862771</v>
      </c>
      <c r="AF25" s="76">
        <v>1.5137785606351484</v>
      </c>
      <c r="AG25" s="76">
        <v>1.7268765645496176</v>
      </c>
      <c r="AH25" s="76">
        <v>1.2098796679957946</v>
      </c>
      <c r="AI25" s="76">
        <v>1.2919673324397252</v>
      </c>
      <c r="AJ25" s="76">
        <v>1.3093681543542957</v>
      </c>
      <c r="AK25" s="76">
        <v>1.3396254823281994</v>
      </c>
      <c r="AL25" s="76">
        <v>1.4796081234015324</v>
      </c>
      <c r="AM25" s="76">
        <v>1.5322965020625912</v>
      </c>
      <c r="AN25" s="76">
        <v>1.6467088320700984</v>
      </c>
      <c r="AO25" s="76">
        <v>1.6602733949854898</v>
      </c>
      <c r="AP25" s="76">
        <v>1.6958310273918586</v>
      </c>
      <c r="AQ25" s="76">
        <v>1.5897396232985583</v>
      </c>
      <c r="AR25" s="76">
        <v>1.5780631636313824</v>
      </c>
      <c r="AS25" s="76">
        <v>1.6839292026953556</v>
      </c>
    </row>
    <row r="26" spans="1:45" s="84" customFormat="1" ht="17.100000000000001" customHeight="1" x14ac:dyDescent="0.2">
      <c r="A26" s="91" t="s">
        <v>56</v>
      </c>
      <c r="B26" s="89"/>
      <c r="C26" s="76" t="e">
        <v>#DIV/0!</v>
      </c>
      <c r="D26" s="76" t="e">
        <v>#DIV/0!</v>
      </c>
      <c r="E26" s="76">
        <v>-1.5947266540067506</v>
      </c>
      <c r="F26" s="76">
        <v>1.7478388301296111</v>
      </c>
      <c r="G26" s="76">
        <v>4.1086067528255832</v>
      </c>
      <c r="H26" s="76">
        <v>0.88218862236724149</v>
      </c>
      <c r="I26" s="76">
        <v>-1.6510379011826948</v>
      </c>
      <c r="J26" s="76">
        <v>14.542971641160518</v>
      </c>
      <c r="K26" s="76">
        <v>2.787119110888403</v>
      </c>
      <c r="L26" s="76">
        <v>2.4552798125963671</v>
      </c>
      <c r="M26" s="76">
        <v>9.4597720999236792</v>
      </c>
      <c r="N26" s="76">
        <v>3.740800427479396</v>
      </c>
      <c r="O26" s="76">
        <v>-4.1474085513851016</v>
      </c>
      <c r="P26" s="76">
        <v>-7.6947224881154463</v>
      </c>
      <c r="Q26" s="76">
        <v>7.6592285164212015E-3</v>
      </c>
      <c r="R26" s="76">
        <v>-1.0995217485330611</v>
      </c>
      <c r="S26" s="76">
        <v>-0.58013276700065175</v>
      </c>
      <c r="T26" s="76">
        <v>1.3140560534952828</v>
      </c>
      <c r="U26" s="76">
        <v>6.6342224096241686</v>
      </c>
      <c r="V26" s="76">
        <v>-10.342666987505078</v>
      </c>
      <c r="W26" s="76">
        <v>2.5995748263554663</v>
      </c>
      <c r="X26" s="76">
        <v>3.2340519857265271</v>
      </c>
      <c r="Y26" s="76">
        <v>-1.1092819160410716</v>
      </c>
      <c r="Z26" s="76">
        <v>0.7370493856656557</v>
      </c>
      <c r="AA26" s="76">
        <v>0.74960410034941027</v>
      </c>
      <c r="AB26" s="76">
        <v>-2.9998015900486896</v>
      </c>
      <c r="AC26" s="76">
        <v>-3.0384273678611851</v>
      </c>
      <c r="AD26" s="76">
        <v>-2.1349987731590137</v>
      </c>
      <c r="AE26" s="76">
        <v>-0.23513510393868842</v>
      </c>
      <c r="AF26" s="76">
        <v>2.361711620967899</v>
      </c>
      <c r="AG26" s="76">
        <v>3.0585910464478339</v>
      </c>
      <c r="AH26" s="76">
        <v>-3.0051839482348353</v>
      </c>
      <c r="AI26" s="76">
        <v>-5.1441467805055652</v>
      </c>
      <c r="AJ26" s="76">
        <v>2.8845136304189722E-2</v>
      </c>
      <c r="AK26" s="76">
        <v>-0.21433303485830502</v>
      </c>
      <c r="AL26" s="76">
        <v>2.6199505611340212</v>
      </c>
      <c r="AM26" s="76">
        <v>2.2051546863477878</v>
      </c>
      <c r="AN26" s="76">
        <v>-0.25028508468607491</v>
      </c>
      <c r="AO26" s="76">
        <v>0.92482719300985838</v>
      </c>
      <c r="AP26" s="76">
        <v>4.8962198310389837</v>
      </c>
      <c r="AQ26" s="76">
        <v>-1.8807245481391677</v>
      </c>
      <c r="AR26" s="76">
        <v>0.13775992084619215</v>
      </c>
      <c r="AS26" s="76">
        <v>0.37721135855179888</v>
      </c>
    </row>
    <row r="27" spans="1:45" s="84" customFormat="1" ht="17.100000000000001" customHeight="1" x14ac:dyDescent="0.2">
      <c r="A27" s="91" t="s">
        <v>57</v>
      </c>
      <c r="B27" s="89"/>
      <c r="C27" s="76" t="e">
        <v>#DIV/0!</v>
      </c>
      <c r="D27" s="76" t="e">
        <v>#DIV/0!</v>
      </c>
      <c r="E27" s="76">
        <v>2.3597003353166501</v>
      </c>
      <c r="F27" s="76">
        <v>-0.45533370792976147</v>
      </c>
      <c r="G27" s="76">
        <v>15.302403463906366</v>
      </c>
      <c r="H27" s="76">
        <v>2.8178573884734659</v>
      </c>
      <c r="I27" s="76">
        <v>0.12573654126322165</v>
      </c>
      <c r="J27" s="76">
        <v>-4.6794412405740671</v>
      </c>
      <c r="K27" s="76">
        <v>15.764147706947984</v>
      </c>
      <c r="L27" s="76">
        <v>15.508917485994878</v>
      </c>
      <c r="M27" s="76">
        <v>9.1930192543110643</v>
      </c>
      <c r="N27" s="76">
        <v>-1.7404076993719708</v>
      </c>
      <c r="O27" s="76">
        <v>-4.3072327556679451</v>
      </c>
      <c r="P27" s="76">
        <v>2.5391234974343257</v>
      </c>
      <c r="Q27" s="76">
        <v>-8.803078085965188</v>
      </c>
      <c r="R27" s="76">
        <v>-2.7466946609330356</v>
      </c>
      <c r="S27" s="76">
        <v>17.29131205005665</v>
      </c>
      <c r="T27" s="76">
        <v>-11.060493186314346</v>
      </c>
      <c r="U27" s="76">
        <v>-6.6816874233399108</v>
      </c>
      <c r="V27" s="76">
        <v>-3.2485662448887731</v>
      </c>
      <c r="W27" s="76">
        <v>-6.6932790223525611</v>
      </c>
      <c r="X27" s="76">
        <v>13.1428202024654</v>
      </c>
      <c r="Y27" s="76">
        <v>-4.1365528008268431</v>
      </c>
      <c r="Z27" s="76">
        <v>7.0557845883058246</v>
      </c>
      <c r="AA27" s="76">
        <v>15.416379621971711</v>
      </c>
      <c r="AB27" s="76">
        <v>6.1172354764170267</v>
      </c>
      <c r="AC27" s="76">
        <v>4.9025544457476311</v>
      </c>
      <c r="AD27" s="76">
        <v>0.84111345305781793</v>
      </c>
      <c r="AE27" s="76">
        <v>-0.17970855115434503</v>
      </c>
      <c r="AF27" s="76">
        <v>-3.7844018649553335</v>
      </c>
      <c r="AG27" s="76">
        <v>-13.298768444073506</v>
      </c>
      <c r="AH27" s="76">
        <v>-4.0491687984856028</v>
      </c>
      <c r="AI27" s="76">
        <v>-0.17002216308301676</v>
      </c>
      <c r="AJ27" s="76">
        <v>2.5894998509714551</v>
      </c>
      <c r="AK27" s="76">
        <v>-4.1202528083574936</v>
      </c>
      <c r="AL27" s="76">
        <v>1.1779169015386781</v>
      </c>
      <c r="AM27" s="76">
        <v>4.3988662506537768</v>
      </c>
      <c r="AN27" s="76">
        <v>5.1697779390583731</v>
      </c>
      <c r="AO27" s="76">
        <v>1.2683461713462352</v>
      </c>
      <c r="AP27" s="76">
        <v>5.3762203281530363</v>
      </c>
      <c r="AQ27" s="76">
        <v>-0.5533885371616476</v>
      </c>
      <c r="AR27" s="76">
        <v>5.9935211246775477</v>
      </c>
      <c r="AS27" s="76">
        <v>4.859148358090204</v>
      </c>
    </row>
    <row r="28" spans="1:45" s="84" customFormat="1" ht="17.100000000000001" customHeight="1" x14ac:dyDescent="0.2">
      <c r="A28" s="91" t="s">
        <v>15</v>
      </c>
      <c r="B28" s="89"/>
      <c r="C28" s="76" t="e">
        <v>#DIV/0!</v>
      </c>
      <c r="D28" s="76" t="e">
        <v>#DIV/0!</v>
      </c>
      <c r="E28" s="76">
        <v>3.4535536213684326</v>
      </c>
      <c r="F28" s="76">
        <v>-4.3874028841845325</v>
      </c>
      <c r="G28" s="76">
        <v>-1.4035561818683595</v>
      </c>
      <c r="H28" s="76">
        <v>15.815907791063388</v>
      </c>
      <c r="I28" s="76">
        <v>-3.9953599298591991</v>
      </c>
      <c r="J28" s="76">
        <v>3.536931013134148</v>
      </c>
      <c r="K28" s="76">
        <v>2.5575813396890412</v>
      </c>
      <c r="L28" s="76">
        <v>15.899673901537948</v>
      </c>
      <c r="M28" s="76">
        <v>0.68858599181187419</v>
      </c>
      <c r="N28" s="76">
        <v>-2.2256814059844143</v>
      </c>
      <c r="O28" s="76">
        <v>-3.4048230296219839</v>
      </c>
      <c r="P28" s="76">
        <v>-0.50174206074700134</v>
      </c>
      <c r="Q28" s="76">
        <v>3.031812647750276</v>
      </c>
      <c r="R28" s="76">
        <v>-6.0736358517086808</v>
      </c>
      <c r="S28" s="76">
        <v>3.573185248518107</v>
      </c>
      <c r="T28" s="76">
        <v>-2.5508874272241355</v>
      </c>
      <c r="U28" s="76">
        <v>-0.44630260147640044</v>
      </c>
      <c r="V28" s="76">
        <v>4.1713857060905912</v>
      </c>
      <c r="W28" s="76">
        <v>3.0077769295731249</v>
      </c>
      <c r="X28" s="76">
        <v>-11.493472421046603</v>
      </c>
      <c r="Y28" s="76">
        <v>7.5148867736227754</v>
      </c>
      <c r="Z28" s="76">
        <v>7.7748570181998211</v>
      </c>
      <c r="AA28" s="76">
        <v>-2.5196288488774643</v>
      </c>
      <c r="AB28" s="76">
        <v>17.631198812195326</v>
      </c>
      <c r="AC28" s="76">
        <v>5.7707645434930566</v>
      </c>
      <c r="AD28" s="76">
        <v>-3.9018300797389216</v>
      </c>
      <c r="AE28" s="76">
        <v>-1.3256070626575078</v>
      </c>
      <c r="AF28" s="76">
        <v>2.4627035703355338</v>
      </c>
      <c r="AG28" s="76">
        <v>8.2109777897862344</v>
      </c>
      <c r="AH28" s="76">
        <v>-1.6804235962696534</v>
      </c>
      <c r="AI28" s="76">
        <v>8.5629797712027944</v>
      </c>
      <c r="AJ28" s="76">
        <v>-5.6599321077384523</v>
      </c>
      <c r="AK28" s="76">
        <v>0.70301383565301023</v>
      </c>
      <c r="AL28" s="76">
        <v>-1.6188187503929252</v>
      </c>
      <c r="AM28" s="76">
        <v>4.1958855178268806</v>
      </c>
      <c r="AN28" s="76">
        <v>7.7931318740392275</v>
      </c>
      <c r="AO28" s="76">
        <v>2.3026312324168074</v>
      </c>
      <c r="AP28" s="76">
        <v>-2.8761113620798362</v>
      </c>
      <c r="AQ28" s="76">
        <v>-0.4237571040837107</v>
      </c>
      <c r="AR28" s="76">
        <v>10.65640790604736</v>
      </c>
      <c r="AS28" s="76">
        <v>0.85244127901309419</v>
      </c>
    </row>
    <row r="29" spans="1:45" s="84" customFormat="1" ht="17.100000000000001" customHeight="1" x14ac:dyDescent="0.2">
      <c r="A29" s="91" t="s">
        <v>16</v>
      </c>
      <c r="B29" s="89"/>
      <c r="C29" s="76" t="e">
        <v>#DIV/0!</v>
      </c>
      <c r="D29" s="76" t="e">
        <v>#DIV/0!</v>
      </c>
      <c r="E29" s="76">
        <v>-0.81148066175240618</v>
      </c>
      <c r="F29" s="76">
        <v>0.10900798651480859</v>
      </c>
      <c r="G29" s="76">
        <v>1.0409743851061748</v>
      </c>
      <c r="H29" s="76">
        <v>0.26150836378970865</v>
      </c>
      <c r="I29" s="76">
        <v>2.87909093099874</v>
      </c>
      <c r="J29" s="76">
        <v>0.48423951151603806</v>
      </c>
      <c r="K29" s="76">
        <v>-2.647293392509531</v>
      </c>
      <c r="L29" s="76">
        <v>10.85349206112982</v>
      </c>
      <c r="M29" s="76">
        <v>-0.46913146947320516</v>
      </c>
      <c r="N29" s="76">
        <v>1.5778420884183131</v>
      </c>
      <c r="O29" s="76">
        <v>1.4731664435743808</v>
      </c>
      <c r="P29" s="76">
        <v>3.7312207405590714</v>
      </c>
      <c r="Q29" s="76">
        <v>0.31988988000926089</v>
      </c>
      <c r="R29" s="76">
        <v>2.1143362983960579</v>
      </c>
      <c r="S29" s="76">
        <v>2.2828208135847072</v>
      </c>
      <c r="T29" s="76">
        <v>2.2577092912190455</v>
      </c>
      <c r="U29" s="76">
        <v>1.8841389166822431</v>
      </c>
      <c r="V29" s="76">
        <v>1.9709193232793742</v>
      </c>
      <c r="W29" s="76">
        <v>1.5771342355421103</v>
      </c>
      <c r="X29" s="76">
        <v>2.1034158679795301</v>
      </c>
      <c r="Y29" s="76">
        <v>-0.30452546424423188</v>
      </c>
      <c r="Z29" s="76">
        <v>6.4007748526684338E-2</v>
      </c>
      <c r="AA29" s="76">
        <v>-0.60981557380900275</v>
      </c>
      <c r="AB29" s="76">
        <v>3.2561966165824074</v>
      </c>
      <c r="AC29" s="76">
        <v>0.91556578985771964</v>
      </c>
      <c r="AD29" s="76">
        <v>1.2658674964479921</v>
      </c>
      <c r="AE29" s="76">
        <v>4.154745722265285</v>
      </c>
      <c r="AF29" s="76">
        <v>-0.74176296675255715</v>
      </c>
      <c r="AG29" s="76">
        <v>3.064095961457669</v>
      </c>
      <c r="AH29" s="76">
        <v>3.4444235581248206</v>
      </c>
      <c r="AI29" s="76">
        <v>1.6628735512808523</v>
      </c>
      <c r="AJ29" s="76">
        <v>4.1624213565473189</v>
      </c>
      <c r="AK29" s="76">
        <v>-1.4031806472971753</v>
      </c>
      <c r="AL29" s="76">
        <v>2.3887692636128444</v>
      </c>
      <c r="AM29" s="76">
        <v>4.2396613079968892</v>
      </c>
      <c r="AN29" s="76">
        <v>2.3705165934974071</v>
      </c>
      <c r="AO29" s="76">
        <v>-0.38282717060132976</v>
      </c>
      <c r="AP29" s="76">
        <v>2.2160190671139501</v>
      </c>
      <c r="AQ29" s="76">
        <v>-2.230829642857679</v>
      </c>
      <c r="AR29" s="76">
        <v>7.6991891569827775</v>
      </c>
      <c r="AS29" s="76">
        <v>-0.64353614298843231</v>
      </c>
    </row>
    <row r="30" spans="1:45" s="84" customFormat="1" ht="17.100000000000001" customHeight="1" x14ac:dyDescent="0.2">
      <c r="A30" s="91" t="s">
        <v>58</v>
      </c>
      <c r="B30" s="89"/>
      <c r="C30" s="76" t="e">
        <v>#DIV/0!</v>
      </c>
      <c r="D30" s="76" t="e">
        <v>#DIV/0!</v>
      </c>
      <c r="E30" s="76">
        <v>1.8684470593621105</v>
      </c>
      <c r="F30" s="76">
        <v>-8.7840264502681009E-2</v>
      </c>
      <c r="G30" s="76">
        <v>2.4490121955904609</v>
      </c>
      <c r="H30" s="76">
        <v>1.6318234863914816</v>
      </c>
      <c r="I30" s="76">
        <v>1.2173870390334907</v>
      </c>
      <c r="J30" s="76">
        <v>0.53131057522013414</v>
      </c>
      <c r="K30" s="76">
        <v>1.2499315051911708</v>
      </c>
      <c r="L30" s="76">
        <v>1.5368880778214855</v>
      </c>
      <c r="M30" s="76">
        <v>1.4040522168748959</v>
      </c>
      <c r="N30" s="76">
        <v>0.54007877989890041</v>
      </c>
      <c r="O30" s="76">
        <v>0.31382143423999143</v>
      </c>
      <c r="P30" s="76">
        <v>2.9388205748592133</v>
      </c>
      <c r="Q30" s="76">
        <v>0.68832303574450915</v>
      </c>
      <c r="R30" s="76">
        <v>0.21314072597811151</v>
      </c>
      <c r="S30" s="76">
        <v>1.1521298391025336</v>
      </c>
      <c r="T30" s="76">
        <v>0.68125055846031124</v>
      </c>
      <c r="U30" s="76">
        <v>0.84831337858797262</v>
      </c>
      <c r="V30" s="76">
        <v>1.2695151458497644</v>
      </c>
      <c r="W30" s="76">
        <v>3.6056549272695637</v>
      </c>
      <c r="X30" s="76">
        <v>-6.1378232313835657E-2</v>
      </c>
      <c r="Y30" s="76">
        <v>0.60369452689961189</v>
      </c>
      <c r="Z30" s="76">
        <v>1.5263938943265609</v>
      </c>
      <c r="AA30" s="76">
        <v>1.8907908424876885</v>
      </c>
      <c r="AB30" s="76">
        <v>1.2708134498464085</v>
      </c>
      <c r="AC30" s="76">
        <v>1.0694411444390317</v>
      </c>
      <c r="AD30" s="76">
        <v>0.65430110193880342</v>
      </c>
      <c r="AE30" s="76">
        <v>2.4042333013420736</v>
      </c>
      <c r="AF30" s="76">
        <v>-1.5987850014844485</v>
      </c>
      <c r="AG30" s="76">
        <v>2.2358279291559757</v>
      </c>
      <c r="AH30" s="76">
        <v>1.098279675028091</v>
      </c>
      <c r="AI30" s="76">
        <v>1.4131848070895181</v>
      </c>
      <c r="AJ30" s="76">
        <v>0.55177935410632983</v>
      </c>
      <c r="AK30" s="76">
        <v>0.53971334030544771</v>
      </c>
      <c r="AL30" s="76">
        <v>1.4504591914518583</v>
      </c>
      <c r="AM30" s="76">
        <v>2.1306893964296414</v>
      </c>
      <c r="AN30" s="76">
        <v>2.0236149166607875</v>
      </c>
      <c r="AO30" s="76">
        <v>1.0788526612355298</v>
      </c>
      <c r="AP30" s="76">
        <v>1.1437251352044875</v>
      </c>
      <c r="AQ30" s="76">
        <v>0.9251222493651845</v>
      </c>
      <c r="AR30" s="76">
        <v>8.1872434379723025</v>
      </c>
      <c r="AS30" s="76">
        <v>0.91309084092068282</v>
      </c>
    </row>
    <row r="31" spans="1:45" s="84" customFormat="1" ht="17.100000000000001" customHeight="1" x14ac:dyDescent="0.2">
      <c r="A31" s="91" t="s">
        <v>71</v>
      </c>
      <c r="B31" s="89"/>
      <c r="C31" s="76" t="e">
        <v>#DIV/0!</v>
      </c>
      <c r="D31" s="76" t="e">
        <v>#DIV/0!</v>
      </c>
      <c r="E31" s="76">
        <v>-6.9969208191121517</v>
      </c>
      <c r="F31" s="76">
        <v>-0.30603568081097876</v>
      </c>
      <c r="G31" s="76">
        <v>6.5824708889761219E-2</v>
      </c>
      <c r="H31" s="76">
        <v>5.5666092035074666</v>
      </c>
      <c r="I31" s="76">
        <v>-0.6496563722821147</v>
      </c>
      <c r="J31" s="76">
        <v>19.482053571625002</v>
      </c>
      <c r="K31" s="76">
        <v>-7.0909976742665854</v>
      </c>
      <c r="L31" s="76">
        <v>0.91937047900574331</v>
      </c>
      <c r="M31" s="76">
        <v>-2.4969368836950112</v>
      </c>
      <c r="N31" s="76">
        <v>8.4331646651099934</v>
      </c>
      <c r="O31" s="76">
        <v>-3.5860680297474801</v>
      </c>
      <c r="P31" s="76">
        <v>17.975289631173208</v>
      </c>
      <c r="Q31" s="76">
        <v>-6.373229818062387</v>
      </c>
      <c r="R31" s="76">
        <v>-3.5777524739524447</v>
      </c>
      <c r="S31" s="76">
        <v>-11.240057180377539</v>
      </c>
      <c r="T31" s="76">
        <v>4.5039154046836227</v>
      </c>
      <c r="U31" s="76">
        <v>4.9845290075740678</v>
      </c>
      <c r="V31" s="76">
        <v>7.688383809755206</v>
      </c>
      <c r="W31" s="76">
        <v>-7.4508039478326404</v>
      </c>
      <c r="X31" s="76">
        <v>12.934542760744216</v>
      </c>
      <c r="Y31" s="76">
        <v>-8.9497172936734657</v>
      </c>
      <c r="Z31" s="76">
        <v>8.1742142635098158</v>
      </c>
      <c r="AA31" s="76">
        <v>-7.1086557080520247</v>
      </c>
      <c r="AB31" s="76">
        <v>15.058098848508795</v>
      </c>
      <c r="AC31" s="76">
        <v>-10.403923042527985</v>
      </c>
      <c r="AD31" s="76">
        <v>8.0710205831693749</v>
      </c>
      <c r="AE31" s="76">
        <v>-2.0698891099310779</v>
      </c>
      <c r="AF31" s="76">
        <v>6.2613552097170233</v>
      </c>
      <c r="AG31" s="76">
        <v>-6.6047059874787983</v>
      </c>
      <c r="AH31" s="76">
        <v>-5.9104145038231914</v>
      </c>
      <c r="AI31" s="76">
        <v>-11.200120251882206</v>
      </c>
      <c r="AJ31" s="76">
        <v>7.7741036789456208</v>
      </c>
      <c r="AK31" s="76">
        <v>7.2215467936323607</v>
      </c>
      <c r="AL31" s="76">
        <v>0.32252525995259962</v>
      </c>
      <c r="AM31" s="76">
        <v>-4.866809234802794</v>
      </c>
      <c r="AN31" s="76">
        <v>19.535970155585325</v>
      </c>
      <c r="AO31" s="76">
        <v>-4.657549931714966</v>
      </c>
      <c r="AP31" s="76">
        <v>5.1583312626916067</v>
      </c>
      <c r="AQ31" s="76">
        <v>9.4980416326032824</v>
      </c>
      <c r="AR31" s="76">
        <v>4.4323518931499217</v>
      </c>
      <c r="AS31" s="76">
        <v>-6.1059078357807772</v>
      </c>
    </row>
    <row r="32" spans="1:45" s="84" customFormat="1" ht="17.100000000000001" customHeight="1" x14ac:dyDescent="0.2">
      <c r="A32" s="91" t="s">
        <v>17</v>
      </c>
      <c r="B32" s="89"/>
      <c r="C32" s="76" t="e">
        <v>#DIV/0!</v>
      </c>
      <c r="D32" s="76" t="e">
        <v>#DIV/0!</v>
      </c>
      <c r="E32" s="76">
        <v>0.84882365483271993</v>
      </c>
      <c r="F32" s="76">
        <v>0.53472492969413032</v>
      </c>
      <c r="G32" s="76">
        <v>-3.6932594133978758</v>
      </c>
      <c r="H32" s="76">
        <v>3.0442898150274234</v>
      </c>
      <c r="I32" s="76">
        <v>12.681853884107408</v>
      </c>
      <c r="J32" s="76">
        <v>-9.0928790861165005</v>
      </c>
      <c r="K32" s="76">
        <v>-0.98264756835045874</v>
      </c>
      <c r="L32" s="76">
        <v>3.4137996411390148</v>
      </c>
      <c r="M32" s="76">
        <v>1.1637304378460556</v>
      </c>
      <c r="N32" s="76">
        <v>1.441143646325993</v>
      </c>
      <c r="O32" s="76">
        <v>2.225654262880794</v>
      </c>
      <c r="P32" s="76">
        <v>3.8354370172260843</v>
      </c>
      <c r="Q32" s="76">
        <v>1.5547977554923431</v>
      </c>
      <c r="R32" s="76">
        <v>-0.89382061310349092</v>
      </c>
      <c r="S32" s="76">
        <v>1.0293720126419492</v>
      </c>
      <c r="T32" s="76">
        <v>1.0240460940790674</v>
      </c>
      <c r="U32" s="76">
        <v>2.0437632189051369</v>
      </c>
      <c r="V32" s="76">
        <v>2.1256940410484759</v>
      </c>
      <c r="W32" s="76">
        <v>2.7656725282105166</v>
      </c>
      <c r="X32" s="76">
        <v>2.6507892680738498</v>
      </c>
      <c r="Y32" s="76">
        <v>2.7927366946985721</v>
      </c>
      <c r="Z32" s="76">
        <v>3.1378264256543664</v>
      </c>
      <c r="AA32" s="76">
        <v>1.2930794962681569</v>
      </c>
      <c r="AB32" s="76">
        <v>2.7604485913772958</v>
      </c>
      <c r="AC32" s="76">
        <v>0.629624169056342</v>
      </c>
      <c r="AD32" s="76">
        <v>1.8434591107706844</v>
      </c>
      <c r="AE32" s="76">
        <v>1.2940635755062546</v>
      </c>
      <c r="AF32" s="76">
        <v>2.1170028444305933</v>
      </c>
      <c r="AG32" s="76">
        <v>3.4893390673267799</v>
      </c>
      <c r="AH32" s="76">
        <v>2.4062764957069049</v>
      </c>
      <c r="AI32" s="76">
        <v>3.6802601914328825</v>
      </c>
      <c r="AJ32" s="76">
        <v>3.3140401017641041</v>
      </c>
      <c r="AK32" s="76">
        <v>3.8346608066777366</v>
      </c>
      <c r="AL32" s="76">
        <v>1.8482626399594304</v>
      </c>
      <c r="AM32" s="76">
        <v>3.1210113706906961</v>
      </c>
      <c r="AN32" s="76">
        <v>6.7965614550703712</v>
      </c>
      <c r="AO32" s="76">
        <v>4.9216456927099639</v>
      </c>
      <c r="AP32" s="76">
        <v>4.7184241934162152</v>
      </c>
      <c r="AQ32" s="76">
        <v>3.4067427770737568</v>
      </c>
      <c r="AR32" s="76">
        <v>4.5049294400349993</v>
      </c>
      <c r="AS32" s="76">
        <v>4.5715689809527893</v>
      </c>
    </row>
    <row r="33" spans="1:45" s="84" customFormat="1" ht="17.100000000000001" customHeight="1" x14ac:dyDescent="0.2">
      <c r="A33" s="91" t="s">
        <v>59</v>
      </c>
      <c r="B33" s="89"/>
      <c r="C33" s="150" t="e">
        <v>#DIV/0!</v>
      </c>
      <c r="D33" s="150" t="e">
        <v>#DIV/0!</v>
      </c>
      <c r="E33" s="150">
        <v>1.0183334938262956</v>
      </c>
      <c r="F33" s="150">
        <v>1.0190741214723742</v>
      </c>
      <c r="G33" s="150">
        <v>1.0198205275421923</v>
      </c>
      <c r="H33" s="150">
        <v>1.0205728243902978</v>
      </c>
      <c r="I33" s="150">
        <v>1.0222769925053443</v>
      </c>
      <c r="J33" s="150">
        <v>1.0239969680235772</v>
      </c>
      <c r="K33" s="150">
        <v>1.0257329554099304</v>
      </c>
      <c r="L33" s="150">
        <v>0.39312872701424695</v>
      </c>
      <c r="M33" s="150">
        <v>0.40186634611170113</v>
      </c>
      <c r="N33" s="150">
        <v>0.41123201451478408</v>
      </c>
      <c r="O33" s="150">
        <v>0.42127310612130042</v>
      </c>
      <c r="P33" s="150">
        <v>0.43204009347748151</v>
      </c>
      <c r="Q33" s="150">
        <v>0.46090402142622278</v>
      </c>
      <c r="R33" s="150">
        <v>0.49069143924656</v>
      </c>
      <c r="S33" s="150">
        <v>0.52146117938547398</v>
      </c>
      <c r="T33" s="150">
        <v>0.55327594160570204</v>
      </c>
      <c r="U33" s="150">
        <v>0.48146502405983505</v>
      </c>
      <c r="V33" s="76">
        <v>0.4102252388816785</v>
      </c>
      <c r="W33" s="76">
        <v>0.66746235952139799</v>
      </c>
      <c r="X33" s="76">
        <v>0.59398822697926956</v>
      </c>
      <c r="Y33" s="76">
        <v>0.61588998025148278</v>
      </c>
      <c r="Z33" s="76">
        <v>0.63912265216328201</v>
      </c>
      <c r="AA33" s="76">
        <v>0.66376523407807309</v>
      </c>
      <c r="AB33" s="76">
        <v>0.68990023459867267</v>
      </c>
      <c r="AC33" s="76">
        <v>0.72492982565037778</v>
      </c>
      <c r="AD33" s="76">
        <v>0.76177630238070115</v>
      </c>
      <c r="AE33" s="76">
        <v>0.80053526455932111</v>
      </c>
      <c r="AF33" s="76">
        <v>0.84130565100266619</v>
      </c>
      <c r="AG33" s="76">
        <v>0.86132770897169308</v>
      </c>
      <c r="AH33" s="76">
        <v>0.88308630310249825</v>
      </c>
      <c r="AI33" s="76">
        <v>0.90666738842999361</v>
      </c>
      <c r="AJ33" s="76">
        <v>0.93215768900274387</v>
      </c>
      <c r="AK33" s="76">
        <v>1.0592534366187678</v>
      </c>
      <c r="AL33" s="76">
        <v>1.1907348052918376</v>
      </c>
      <c r="AM33" s="76">
        <v>1.3265695521694321</v>
      </c>
      <c r="AN33" s="76">
        <v>0.92905259925637473</v>
      </c>
      <c r="AO33" s="76">
        <v>1.2809066772256683</v>
      </c>
      <c r="AP33" s="76">
        <v>1.4153346258152233</v>
      </c>
      <c r="AQ33" s="76">
        <v>1.5545042471584392</v>
      </c>
      <c r="AR33" s="76">
        <v>1.6984106099993568</v>
      </c>
      <c r="AS33" s="76">
        <v>1.7640141333352677</v>
      </c>
    </row>
    <row r="34" spans="1:45" s="84" customFormat="1" ht="17.100000000000001" customHeight="1" x14ac:dyDescent="0.2">
      <c r="A34" s="92"/>
      <c r="B34" s="8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</row>
    <row r="35" spans="1:45" s="105" customFormat="1" ht="17.100000000000001" customHeight="1" x14ac:dyDescent="0.2">
      <c r="A35" s="209" t="s">
        <v>98</v>
      </c>
      <c r="B35" s="226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32"/>
      <c r="S35" s="232"/>
      <c r="T35" s="232"/>
      <c r="U35" s="232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4"/>
      <c r="AM35" s="234"/>
      <c r="AN35" s="234"/>
      <c r="AO35" s="234"/>
      <c r="AP35" s="234"/>
      <c r="AQ35" s="234"/>
      <c r="AR35" s="234"/>
      <c r="AS35" s="234"/>
    </row>
    <row r="36" spans="1:45" s="95" customFormat="1" ht="17.100000000000001" customHeight="1" thickBot="1" x14ac:dyDescent="0.25">
      <c r="A36" s="93" t="s">
        <v>19</v>
      </c>
      <c r="B36" s="94"/>
      <c r="C36" s="151" t="e">
        <v>#DIV/0!</v>
      </c>
      <c r="D36" s="151" t="e">
        <v>#DIV/0!</v>
      </c>
      <c r="E36" s="151">
        <v>9.1553299330444204</v>
      </c>
      <c r="F36" s="151">
        <v>-0.51974146449433878</v>
      </c>
      <c r="G36" s="151">
        <v>9.3301919811709091</v>
      </c>
      <c r="H36" s="151">
        <v>-6.0421554749773616</v>
      </c>
      <c r="I36" s="151">
        <v>-3.8163689952946056</v>
      </c>
      <c r="J36" s="151">
        <v>2.9167282677246886</v>
      </c>
      <c r="K36" s="151">
        <v>2.254525608005653</v>
      </c>
      <c r="L36" s="151">
        <v>5.4554613802600738</v>
      </c>
      <c r="M36" s="151">
        <v>7.0140632562655236</v>
      </c>
      <c r="N36" s="151">
        <v>-1.9874230480588562</v>
      </c>
      <c r="O36" s="151">
        <v>-1.146280466328653</v>
      </c>
      <c r="P36" s="151">
        <v>7.9612367417254415</v>
      </c>
      <c r="Q36" s="151">
        <v>10.535842783598625</v>
      </c>
      <c r="R36" s="151">
        <v>-2.657443620181843</v>
      </c>
      <c r="S36" s="151">
        <v>2.2991428392862279</v>
      </c>
      <c r="T36" s="151">
        <v>-3.6224453758676334</v>
      </c>
      <c r="U36" s="151">
        <v>-3.0046045611048844</v>
      </c>
      <c r="V36" s="151">
        <v>6.0362631437711034</v>
      </c>
      <c r="W36" s="151">
        <v>3.5046947193510425</v>
      </c>
      <c r="X36" s="151">
        <v>-2.5367819005139181</v>
      </c>
      <c r="Y36" s="151">
        <v>4.6461609399778281</v>
      </c>
      <c r="Z36" s="151">
        <v>1.7716684318868081</v>
      </c>
      <c r="AA36" s="151">
        <v>2.9646965913465717</v>
      </c>
      <c r="AB36" s="151">
        <v>-0.88351761638103543</v>
      </c>
      <c r="AC36" s="151">
        <v>6.5702135223842273</v>
      </c>
      <c r="AD36" s="151">
        <v>1.3185438351334122</v>
      </c>
      <c r="AE36" s="151">
        <v>2.6819035741787234</v>
      </c>
      <c r="AF36" s="151">
        <v>-0.99359736711106539</v>
      </c>
      <c r="AG36" s="151">
        <v>-1.744180719220334</v>
      </c>
      <c r="AH36" s="151">
        <v>-4.7316569419317052</v>
      </c>
      <c r="AI36" s="151">
        <v>11.144054230500222</v>
      </c>
      <c r="AJ36" s="151">
        <v>-3.3571102728462088</v>
      </c>
      <c r="AK36" s="151">
        <v>2.7108176301068765</v>
      </c>
      <c r="AL36" s="151">
        <v>-9.1454038436171956</v>
      </c>
      <c r="AM36" s="151">
        <v>10.047399915891786</v>
      </c>
      <c r="AN36" s="151">
        <v>-2.666519649697896</v>
      </c>
      <c r="AO36" s="151">
        <v>0.4081918372790927</v>
      </c>
      <c r="AP36" s="151">
        <v>-0.69368512222044432</v>
      </c>
      <c r="AQ36" s="151">
        <v>5.4627909562591892</v>
      </c>
      <c r="AR36" s="151">
        <v>-1.5599435871492262</v>
      </c>
      <c r="AS36" s="151">
        <v>3.5634249783063732</v>
      </c>
    </row>
    <row r="37" spans="1:45" x14ac:dyDescent="0.2">
      <c r="A37" s="96" t="s">
        <v>50</v>
      </c>
      <c r="B37" s="97"/>
    </row>
    <row r="38" spans="1:45" x14ac:dyDescent="0.2">
      <c r="Z38" s="98">
        <v>8.5</v>
      </c>
    </row>
  </sheetData>
  <mergeCells count="12">
    <mergeCell ref="T3:W3"/>
    <mergeCell ref="B3:C3"/>
    <mergeCell ref="D3:G3"/>
    <mergeCell ref="H3:K3"/>
    <mergeCell ref="P3:S3"/>
    <mergeCell ref="N3:O3"/>
    <mergeCell ref="AR3:AS3"/>
    <mergeCell ref="Y3:AA3"/>
    <mergeCell ref="AJ3:AM3"/>
    <mergeCell ref="AF3:AI3"/>
    <mergeCell ref="AB3:AE3"/>
    <mergeCell ref="AN3:AQ3"/>
  </mergeCells>
  <conditionalFormatting sqref="C6:AQ36">
    <cfRule type="cellIs" dxfId="6" priority="3" operator="lessThan">
      <formula>0</formula>
    </cfRule>
  </conditionalFormatting>
  <conditionalFormatting sqref="AR6:AR36">
    <cfRule type="cellIs" dxfId="5" priority="2" operator="lessThan">
      <formula>0</formula>
    </cfRule>
  </conditionalFormatting>
  <conditionalFormatting sqref="AS6:AS36">
    <cfRule type="cellIs" dxfId="4" priority="1" operator="lessThan">
      <formula>0</formula>
    </cfRule>
  </conditionalFormatting>
  <pageMargins left="0.5" right="0" top="0.5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38"/>
  <sheetViews>
    <sheetView showGridLines="0" tabSelected="1" view="pageBreakPreview" zoomScaleSheetLayoutView="100" workbookViewId="0">
      <pane xSplit="12" ySplit="4" topLeftCell="M14" activePane="bottomRight" state="frozen"/>
      <selection activeCell="AP46" sqref="AP46"/>
      <selection pane="topRight" activeCell="AP46" sqref="AP46"/>
      <selection pane="bottomLeft" activeCell="AP46" sqref="AP46"/>
      <selection pane="bottomRight" activeCell="AP46" sqref="AP46"/>
    </sheetView>
  </sheetViews>
  <sheetFormatPr defaultRowHeight="11.25" x14ac:dyDescent="0.2"/>
  <cols>
    <col min="1" max="1" width="26.42578125" style="98" customWidth="1"/>
    <col min="2" max="5" width="7.5703125" style="98" hidden="1" customWidth="1"/>
    <col min="6" max="8" width="5.7109375" style="98" hidden="1" customWidth="1"/>
    <col min="9" max="15" width="6" style="98" hidden="1" customWidth="1"/>
    <col min="16" max="19" width="6.28515625" style="98" hidden="1" customWidth="1"/>
    <col min="20" max="24" width="6.85546875" style="98" hidden="1" customWidth="1"/>
    <col min="25" max="40" width="6.85546875" style="98" customWidth="1"/>
    <col min="41" max="41" width="8.28515625" style="98" customWidth="1"/>
    <col min="42" max="45" width="7.140625" style="98" customWidth="1"/>
    <col min="46" max="16384" width="9.140625" style="98"/>
  </cols>
  <sheetData>
    <row r="1" spans="1:45" ht="18.75" customHeight="1" x14ac:dyDescent="0.2">
      <c r="Y1" s="137" t="s">
        <v>143</v>
      </c>
      <c r="AN1" s="146"/>
      <c r="AO1" s="146"/>
    </row>
    <row r="2" spans="1:45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45" s="101" customFormat="1" ht="12" customHeight="1" x14ac:dyDescent="0.2">
      <c r="A3" s="99"/>
      <c r="B3" s="242" t="s">
        <v>67</v>
      </c>
      <c r="C3" s="242"/>
      <c r="D3" s="242" t="s">
        <v>66</v>
      </c>
      <c r="E3" s="242"/>
      <c r="F3" s="242"/>
      <c r="G3" s="242"/>
      <c r="H3" s="242" t="s">
        <v>60</v>
      </c>
      <c r="I3" s="242"/>
      <c r="J3" s="242"/>
      <c r="K3" s="242"/>
      <c r="L3" s="99" t="s">
        <v>61</v>
      </c>
      <c r="M3" s="100"/>
      <c r="N3" s="242"/>
      <c r="O3" s="242"/>
      <c r="P3" s="242" t="s">
        <v>62</v>
      </c>
      <c r="Q3" s="242"/>
      <c r="R3" s="242"/>
      <c r="S3" s="242"/>
      <c r="T3" s="242" t="s">
        <v>63</v>
      </c>
      <c r="U3" s="242"/>
      <c r="V3" s="242"/>
      <c r="W3" s="242"/>
      <c r="X3" s="100" t="s">
        <v>64</v>
      </c>
      <c r="Y3" s="242" t="s">
        <v>64</v>
      </c>
      <c r="Z3" s="242"/>
      <c r="AA3" s="242"/>
      <c r="AB3" s="242" t="s">
        <v>65</v>
      </c>
      <c r="AC3" s="242"/>
      <c r="AD3" s="242"/>
      <c r="AE3" s="242"/>
      <c r="AF3" s="242" t="s">
        <v>77</v>
      </c>
      <c r="AG3" s="242"/>
      <c r="AH3" s="242"/>
      <c r="AI3" s="242"/>
      <c r="AJ3" s="242" t="s">
        <v>80</v>
      </c>
      <c r="AK3" s="242"/>
      <c r="AL3" s="242"/>
      <c r="AM3" s="242"/>
      <c r="AN3" s="242" t="s">
        <v>92</v>
      </c>
      <c r="AO3" s="242"/>
      <c r="AP3" s="242"/>
      <c r="AQ3" s="242"/>
      <c r="AR3" s="242" t="s">
        <v>135</v>
      </c>
      <c r="AS3" s="242"/>
    </row>
    <row r="4" spans="1:45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</row>
    <row r="5" spans="1:45" s="87" customFormat="1" ht="17.100000000000001" customHeight="1" x14ac:dyDescent="0.2">
      <c r="A5" s="138" t="s">
        <v>97</v>
      </c>
      <c r="B5" s="138" t="e">
        <v>#VALUE!</v>
      </c>
      <c r="C5" s="138" t="e">
        <v>#DIV/0!</v>
      </c>
      <c r="D5" s="138" t="e">
        <v>#DIV/0!</v>
      </c>
      <c r="E5" s="138">
        <v>3.7415285034730514</v>
      </c>
      <c r="F5" s="138">
        <v>0.78451274128929616</v>
      </c>
      <c r="G5" s="138">
        <v>3.0131262105300509</v>
      </c>
      <c r="H5" s="138">
        <v>-0.11257352520280806</v>
      </c>
      <c r="I5" s="138">
        <v>0.33681356862694051</v>
      </c>
      <c r="J5" s="138">
        <v>2.3897746127235764</v>
      </c>
      <c r="K5" s="138">
        <v>2.5719150553054235</v>
      </c>
      <c r="L5" s="138">
        <v>2.3584077994001444</v>
      </c>
      <c r="M5" s="138">
        <v>3.526928231275174</v>
      </c>
      <c r="N5" s="138">
        <v>2.3098406286124931</v>
      </c>
      <c r="O5" s="138">
        <v>-0.40837543709248908</v>
      </c>
      <c r="P5" s="138">
        <v>1.6933044442220662</v>
      </c>
      <c r="Q5" s="138">
        <v>0.88986976895205694</v>
      </c>
      <c r="R5" s="138">
        <v>-1.1452667326787143</v>
      </c>
      <c r="S5" s="138">
        <v>-0.19950907297048553</v>
      </c>
      <c r="T5" s="138">
        <v>4.299564419548096</v>
      </c>
      <c r="U5" s="138">
        <v>-1.6544955149604375</v>
      </c>
      <c r="V5" s="138">
        <v>0.95524389268005239</v>
      </c>
      <c r="W5" s="138">
        <v>0.91173021705799817</v>
      </c>
      <c r="X5" s="138">
        <v>4.2490339108302155</v>
      </c>
      <c r="Y5" s="138">
        <v>-2.4275438791064201</v>
      </c>
      <c r="Z5" s="138">
        <v>3.3187601467041912</v>
      </c>
      <c r="AA5" s="138">
        <v>1.7515551966980132</v>
      </c>
      <c r="AB5" s="138">
        <v>0.22185766443286431</v>
      </c>
      <c r="AC5" s="138">
        <v>2.8651477722262531</v>
      </c>
      <c r="AD5" s="138">
        <v>0.73918423192270855</v>
      </c>
      <c r="AE5" s="138">
        <v>1.4232641422894377</v>
      </c>
      <c r="AF5" s="138">
        <v>1.5361592116793981</v>
      </c>
      <c r="AG5" s="138">
        <v>1.3826374784687172</v>
      </c>
      <c r="AH5" s="138">
        <v>-0.59784033914727952</v>
      </c>
      <c r="AI5" s="138">
        <v>0.86035882884703685</v>
      </c>
      <c r="AJ5" s="138">
        <v>0.76687813387249859</v>
      </c>
      <c r="AK5" s="138">
        <v>1.5292372798594329</v>
      </c>
      <c r="AL5" s="138">
        <v>1.4488874813646793</v>
      </c>
      <c r="AM5" s="138">
        <v>2.6513817504276211</v>
      </c>
      <c r="AN5" s="138">
        <v>0.82346935747578376</v>
      </c>
      <c r="AO5" s="138">
        <v>0.97580011784761334</v>
      </c>
      <c r="AP5" s="138">
        <v>1.7314859682023513</v>
      </c>
      <c r="AQ5" s="138">
        <v>1.3271782739834763</v>
      </c>
      <c r="AR5" s="138">
        <v>2.2144484627796159</v>
      </c>
      <c r="AS5" s="138">
        <v>1.1820468881689787</v>
      </c>
    </row>
    <row r="6" spans="1:45" s="212" customFormat="1" ht="17.100000000000001" customHeight="1" x14ac:dyDescent="0.2">
      <c r="A6" s="209" t="s">
        <v>96</v>
      </c>
      <c r="B6" s="223" t="e">
        <v>#VALUE!</v>
      </c>
      <c r="C6" s="223" t="e">
        <v>#DIV/0!</v>
      </c>
      <c r="D6" s="223" t="e">
        <v>#DIV/0!</v>
      </c>
      <c r="E6" s="223">
        <v>0.72504376989163288</v>
      </c>
      <c r="F6" s="223">
        <v>0.55124183893278755</v>
      </c>
      <c r="G6" s="223">
        <v>0.51746057164245762</v>
      </c>
      <c r="H6" s="223">
        <v>-0.46672292879699318</v>
      </c>
      <c r="I6" s="223">
        <v>0.21291058932900608</v>
      </c>
      <c r="J6" s="223">
        <v>0.14076248016682336</v>
      </c>
      <c r="K6" s="223">
        <v>0.77642020247356025</v>
      </c>
      <c r="L6" s="223">
        <v>-0.61864293528787706</v>
      </c>
      <c r="M6" s="223">
        <v>0.28791022349174161</v>
      </c>
      <c r="N6" s="223">
        <v>1.3037057321684686</v>
      </c>
      <c r="O6" s="223">
        <v>-0.18920430971432445</v>
      </c>
      <c r="P6" s="223">
        <v>-0.12712595039193317</v>
      </c>
      <c r="Q6" s="223">
        <v>0.39914500677758141</v>
      </c>
      <c r="R6" s="223">
        <v>-1.6738627679296409</v>
      </c>
      <c r="S6" s="223">
        <v>-0.16141677707316393</v>
      </c>
      <c r="T6" s="223">
        <v>3.1006869922039817</v>
      </c>
      <c r="U6" s="223">
        <v>-2.7619053627905421</v>
      </c>
      <c r="V6" s="223">
        <v>0.34516701568193603</v>
      </c>
      <c r="W6" s="223">
        <v>-0.67851719043438308</v>
      </c>
      <c r="X6" s="223">
        <v>3.0995338236799808</v>
      </c>
      <c r="Y6" s="223">
        <v>-2.6360175793334779</v>
      </c>
      <c r="Z6" s="223">
        <v>1.299658258021551</v>
      </c>
      <c r="AA6" s="223">
        <v>0.35067740489391441</v>
      </c>
      <c r="AB6" s="223">
        <v>-2.0757082274147881E-2</v>
      </c>
      <c r="AC6" s="223">
        <v>1.0229364013314606</v>
      </c>
      <c r="AD6" s="223">
        <v>-0.72315223499127912</v>
      </c>
      <c r="AE6" s="223">
        <v>0.83678967084872602</v>
      </c>
      <c r="AF6" s="223">
        <v>5.117396884809168E-2</v>
      </c>
      <c r="AG6" s="223">
        <v>0.70226332950059511</v>
      </c>
      <c r="AH6" s="223">
        <v>-1.0118497299339682</v>
      </c>
      <c r="AI6" s="223">
        <v>-9.4236121575287504E-2</v>
      </c>
      <c r="AJ6" s="223">
        <v>1.4797833319874517E-2</v>
      </c>
      <c r="AK6" s="223">
        <v>0.63393311541876296</v>
      </c>
      <c r="AL6" s="223">
        <v>0.7193870397946478</v>
      </c>
      <c r="AM6" s="223">
        <v>0.25270662853358711</v>
      </c>
      <c r="AN6" s="223">
        <v>-9.6415702326936373E-2</v>
      </c>
      <c r="AO6" s="223">
        <v>-4.5211676950474074E-2</v>
      </c>
      <c r="AP6" s="223">
        <v>0.12722037446899054</v>
      </c>
      <c r="AQ6" s="223">
        <v>0.25910716026539782</v>
      </c>
      <c r="AR6" s="223">
        <v>0.29101887073873761</v>
      </c>
      <c r="AS6" s="223">
        <v>0.28586323424131177</v>
      </c>
    </row>
    <row r="7" spans="1:45" s="84" customFormat="1" ht="17.100000000000001" customHeight="1" x14ac:dyDescent="0.2">
      <c r="A7" s="75" t="s">
        <v>1</v>
      </c>
      <c r="B7" s="75" t="e">
        <v>#VALUE!</v>
      </c>
      <c r="C7" s="75" t="e">
        <v>#DIV/0!</v>
      </c>
      <c r="D7" s="75" t="e">
        <v>#DIV/0!</v>
      </c>
      <c r="E7" s="75">
        <v>0.38173422029609372</v>
      </c>
      <c r="F7" s="75">
        <v>-0.37304609508856218</v>
      </c>
      <c r="G7" s="75">
        <v>0.22376517753335753</v>
      </c>
      <c r="H7" s="75">
        <v>-0.46491836722610613</v>
      </c>
      <c r="I7" s="75">
        <v>0.20747391716740113</v>
      </c>
      <c r="J7" s="75">
        <v>-0.46150307295170068</v>
      </c>
      <c r="K7" s="75">
        <v>0.60674756384513473</v>
      </c>
      <c r="L7" s="75">
        <v>-0.24544184319172735</v>
      </c>
      <c r="M7" s="75">
        <v>-0.1071868925030432</v>
      </c>
      <c r="N7" s="75">
        <v>0.25675895652744413</v>
      </c>
      <c r="O7" s="75">
        <v>-0.29874995355197881</v>
      </c>
      <c r="P7" s="75">
        <v>0.52488167620276904</v>
      </c>
      <c r="Q7" s="75">
        <v>-0.28053589039675092</v>
      </c>
      <c r="R7" s="75">
        <v>8.7496510710155198E-2</v>
      </c>
      <c r="S7" s="75">
        <v>-0.26233283654394013</v>
      </c>
      <c r="T7" s="75">
        <v>9.7771374011616369E-2</v>
      </c>
      <c r="U7" s="75">
        <v>0.12783606256368515</v>
      </c>
      <c r="V7" s="75">
        <v>1.338574218665587E-2</v>
      </c>
      <c r="W7" s="75">
        <v>5.6404397006713632E-2</v>
      </c>
      <c r="X7" s="75">
        <v>-0.10968518094036477</v>
      </c>
      <c r="Y7" s="75">
        <v>6.605453145189856E-2</v>
      </c>
      <c r="Z7" s="75">
        <v>-3.8161006398754208E-2</v>
      </c>
      <c r="AA7" s="75">
        <v>-4.6074230617563862E-2</v>
      </c>
      <c r="AB7" s="75">
        <v>6.591642464461861E-2</v>
      </c>
      <c r="AC7" s="75">
        <v>-2.9758066703669223E-2</v>
      </c>
      <c r="AD7" s="75">
        <v>6.6152039234501539E-2</v>
      </c>
      <c r="AE7" s="75">
        <v>9.0434967955282303E-2</v>
      </c>
      <c r="AF7" s="75">
        <v>7.697584605137639E-2</v>
      </c>
      <c r="AG7" s="75">
        <v>-9.5673125069312012E-2</v>
      </c>
      <c r="AH7" s="75">
        <v>8.392875358419534E-2</v>
      </c>
      <c r="AI7" s="75">
        <v>-2.7723195466615041E-2</v>
      </c>
      <c r="AJ7" s="75">
        <v>-7.1544444411740502E-2</v>
      </c>
      <c r="AK7" s="75">
        <v>0.42134935010402436</v>
      </c>
      <c r="AL7" s="75">
        <v>-0.30388323693818509</v>
      </c>
      <c r="AM7" s="75">
        <v>0.16895384492831095</v>
      </c>
      <c r="AN7" s="75">
        <v>2.6085311824186803E-4</v>
      </c>
      <c r="AO7" s="75">
        <v>3.2584532175223051E-2</v>
      </c>
      <c r="AP7" s="75">
        <v>-0.10327588796917991</v>
      </c>
      <c r="AQ7" s="75">
        <v>0.11775561851813718</v>
      </c>
      <c r="AR7" s="75">
        <v>1.5822130065024417E-2</v>
      </c>
      <c r="AS7" s="75">
        <v>7.9147617753722643E-2</v>
      </c>
    </row>
    <row r="8" spans="1:45" s="84" customFormat="1" ht="17.100000000000001" customHeight="1" x14ac:dyDescent="0.2">
      <c r="A8" s="75" t="s">
        <v>2</v>
      </c>
      <c r="B8" s="75" t="e">
        <v>#VALUE!</v>
      </c>
      <c r="C8" s="75" t="e">
        <v>#DIV/0!</v>
      </c>
      <c r="D8" s="75" t="e">
        <v>#DIV/0!</v>
      </c>
      <c r="E8" s="75">
        <v>0.13820981917385375</v>
      </c>
      <c r="F8" s="75">
        <v>0.74275035496887221</v>
      </c>
      <c r="G8" s="75">
        <v>0.17453987493550763</v>
      </c>
      <c r="H8" s="75">
        <v>-4.5308659909541533E-2</v>
      </c>
      <c r="I8" s="75">
        <v>2.1348265333019849E-2</v>
      </c>
      <c r="J8" s="75">
        <v>0.6020922401531944</v>
      </c>
      <c r="K8" s="75">
        <v>-0.19874081423171397</v>
      </c>
      <c r="L8" s="75">
        <v>-0.47003649504238321</v>
      </c>
      <c r="M8" s="75">
        <v>0.18124385406315296</v>
      </c>
      <c r="N8" s="75">
        <v>1.1626734023250351</v>
      </c>
      <c r="O8" s="75">
        <v>1.7312055375297401E-2</v>
      </c>
      <c r="P8" s="75">
        <v>-0.57409874428134466</v>
      </c>
      <c r="Q8" s="75">
        <v>0.45440415014579605</v>
      </c>
      <c r="R8" s="75">
        <v>-1.8638030120893059</v>
      </c>
      <c r="S8" s="75">
        <v>0.3002927398494854</v>
      </c>
      <c r="T8" s="75">
        <v>2.6863679803109055</v>
      </c>
      <c r="U8" s="75">
        <v>-3.1709729023402846</v>
      </c>
      <c r="V8" s="75">
        <v>3.2067653067238085E-2</v>
      </c>
      <c r="W8" s="75">
        <v>-0.11391264280075951</v>
      </c>
      <c r="X8" s="75">
        <v>2.8626810714048663</v>
      </c>
      <c r="Y8" s="75">
        <v>-2.8155251166259871</v>
      </c>
      <c r="Z8" s="75">
        <v>1.1512519673086659</v>
      </c>
      <c r="AA8" s="75">
        <v>0.41485503981967808</v>
      </c>
      <c r="AB8" s="75">
        <v>-8.791111016030552E-2</v>
      </c>
      <c r="AC8" s="75">
        <v>1.0967966463424479</v>
      </c>
      <c r="AD8" s="75">
        <v>-0.83965573034422925</v>
      </c>
      <c r="AE8" s="75">
        <v>0.34259524021046078</v>
      </c>
      <c r="AF8" s="75">
        <v>-5.8433600976492736E-2</v>
      </c>
      <c r="AG8" s="75">
        <v>0.73817872789016792</v>
      </c>
      <c r="AH8" s="75">
        <v>-1.0421930029968893</v>
      </c>
      <c r="AI8" s="75">
        <v>3.0877243175136942E-2</v>
      </c>
      <c r="AJ8" s="75">
        <v>0.12320172940472368</v>
      </c>
      <c r="AK8" s="75">
        <v>0.15549538925542444</v>
      </c>
      <c r="AL8" s="75">
        <v>0.91219381379312892</v>
      </c>
      <c r="AM8" s="75">
        <v>2.7665127224989136E-2</v>
      </c>
      <c r="AN8" s="75">
        <v>-7.9578093766220409E-2</v>
      </c>
      <c r="AO8" s="75">
        <v>-0.12693888026543573</v>
      </c>
      <c r="AP8" s="75">
        <v>0.23291163319872082</v>
      </c>
      <c r="AQ8" s="75">
        <v>8.1939703813561929E-2</v>
      </c>
      <c r="AR8" s="75">
        <v>0.15087248553177002</v>
      </c>
      <c r="AS8" s="75">
        <v>-1.4889124157533375E-2</v>
      </c>
    </row>
    <row r="9" spans="1:45" s="84" customFormat="1" ht="17.100000000000001" customHeight="1" x14ac:dyDescent="0.2">
      <c r="A9" s="75" t="s">
        <v>3</v>
      </c>
      <c r="B9" s="75" t="e">
        <v>#VALUE!</v>
      </c>
      <c r="C9" s="75" t="e">
        <v>#DIV/0!</v>
      </c>
      <c r="D9" s="75" t="e">
        <v>#DIV/0!</v>
      </c>
      <c r="E9" s="75">
        <v>2.637031882777385E-2</v>
      </c>
      <c r="F9" s="75">
        <v>2.4554968669805034E-2</v>
      </c>
      <c r="G9" s="75">
        <v>2.9875004556154348E-2</v>
      </c>
      <c r="H9" s="75">
        <v>2.9506616623195231E-2</v>
      </c>
      <c r="I9" s="75">
        <v>2.1669815039971757E-2</v>
      </c>
      <c r="J9" s="75">
        <v>2.9370626250597949E-2</v>
      </c>
      <c r="K9" s="75">
        <v>2.4751496509686142E-2</v>
      </c>
      <c r="L9" s="75">
        <v>2.6528443752569006E-2</v>
      </c>
      <c r="M9" s="75">
        <v>2.4818872514734597E-2</v>
      </c>
      <c r="N9" s="75">
        <v>2.4765594885249355E-2</v>
      </c>
      <c r="O9" s="75">
        <v>2.1743346359125004E-2</v>
      </c>
      <c r="P9" s="75">
        <v>2.6809872796680491E-2</v>
      </c>
      <c r="Q9" s="75">
        <v>2.2367755864611264E-2</v>
      </c>
      <c r="R9" s="75">
        <v>2.5454905386579428E-2</v>
      </c>
      <c r="S9" s="75">
        <v>2.2617798493265107E-2</v>
      </c>
      <c r="T9" s="75">
        <v>2.9811012379030822E-2</v>
      </c>
      <c r="U9" s="75">
        <v>2.5014969984845824E-2</v>
      </c>
      <c r="V9" s="75">
        <v>2.4191195214136735E-2</v>
      </c>
      <c r="W9" s="75">
        <v>2.7563994684544735E-2</v>
      </c>
      <c r="X9" s="75">
        <v>3.2214962557684287E-2</v>
      </c>
      <c r="Y9" s="75">
        <v>2.9334356639597131E-2</v>
      </c>
      <c r="Z9" s="75">
        <v>2.4206288409971688E-2</v>
      </c>
      <c r="AA9" s="75">
        <v>2.7794209681454612E-2</v>
      </c>
      <c r="AB9" s="75">
        <v>3.1932797214998157E-2</v>
      </c>
      <c r="AC9" s="75">
        <v>2.8093862845052556E-2</v>
      </c>
      <c r="AD9" s="75">
        <v>3.1692415881610238E-2</v>
      </c>
      <c r="AE9" s="75">
        <v>2.9568979745990695E-2</v>
      </c>
      <c r="AF9" s="75">
        <v>2.751204788121258E-2</v>
      </c>
      <c r="AG9" s="75">
        <v>2.9708687761261697E-2</v>
      </c>
      <c r="AH9" s="75">
        <v>3.7673762254016169E-2</v>
      </c>
      <c r="AI9" s="75">
        <v>-2.342717098307175E-2</v>
      </c>
      <c r="AJ9" s="75">
        <v>1.3162840867076284E-2</v>
      </c>
      <c r="AK9" s="75">
        <v>2.9761008515634844E-3</v>
      </c>
      <c r="AL9" s="75">
        <v>4.5530007517287523E-2</v>
      </c>
      <c r="AM9" s="75">
        <v>5.5382802595140078E-2</v>
      </c>
      <c r="AN9" s="75">
        <v>-5.6027356425945047E-3</v>
      </c>
      <c r="AO9" s="75">
        <v>7.0813777277489616E-3</v>
      </c>
      <c r="AP9" s="75">
        <v>1.2564377527489361E-2</v>
      </c>
      <c r="AQ9" s="75">
        <v>1.1873330701140109E-2</v>
      </c>
      <c r="AR9" s="75">
        <v>1.8468962562432027E-2</v>
      </c>
      <c r="AS9" s="75">
        <v>-1.8068837468862817E-2</v>
      </c>
    </row>
    <row r="10" spans="1:45" s="84" customFormat="1" ht="17.100000000000001" customHeight="1" x14ac:dyDescent="0.2">
      <c r="A10" s="75" t="s">
        <v>4</v>
      </c>
      <c r="B10" s="75" t="e">
        <v>#VALUE!</v>
      </c>
      <c r="C10" s="75" t="e">
        <v>#DIV/0!</v>
      </c>
      <c r="D10" s="75" t="e">
        <v>#DIV/0!</v>
      </c>
      <c r="E10" s="75">
        <v>8.7638804431199838E-4</v>
      </c>
      <c r="F10" s="75">
        <v>1.5088289712832902E-3</v>
      </c>
      <c r="G10" s="75">
        <v>-9.0170454902451056E-4</v>
      </c>
      <c r="H10" s="75">
        <v>-7.4582204261496976E-4</v>
      </c>
      <c r="I10" s="75">
        <v>1.2443836690395177E-3</v>
      </c>
      <c r="J10" s="75">
        <v>2.3256462661386482E-3</v>
      </c>
      <c r="K10" s="75">
        <v>-1.0716071036705867E-5</v>
      </c>
      <c r="L10" s="75">
        <v>5.9972756418145278E-5</v>
      </c>
      <c r="M10" s="75">
        <v>-1.2611079533157172E-3</v>
      </c>
      <c r="N10" s="75">
        <v>1.6400458381051661E-3</v>
      </c>
      <c r="O10" s="75">
        <v>-1.520845853652793E-3</v>
      </c>
      <c r="P10" s="75">
        <v>-2.2700795836747968E-3</v>
      </c>
      <c r="Q10" s="75">
        <v>3.6486545213303541E-4</v>
      </c>
      <c r="R10" s="75">
        <v>-2.2191056577261959E-3</v>
      </c>
      <c r="S10" s="75">
        <v>9.7469966934014916E-4</v>
      </c>
      <c r="T10" s="75">
        <v>8.0745463015866378E-3</v>
      </c>
      <c r="U10" s="75">
        <v>-6.7672888486793982E-3</v>
      </c>
      <c r="V10" s="75">
        <v>-1.3422487909674271E-3</v>
      </c>
      <c r="W10" s="75">
        <v>2.6174746929094456E-5</v>
      </c>
      <c r="X10" s="75">
        <v>2.3941002739293438E-3</v>
      </c>
      <c r="Y10" s="75">
        <v>-2.5158498335127138E-3</v>
      </c>
      <c r="Z10" s="75">
        <v>2.8986077068113066E-3</v>
      </c>
      <c r="AA10" s="75">
        <v>1.8749923572304009E-3</v>
      </c>
      <c r="AB10" s="75">
        <v>2.3313736463761226E-3</v>
      </c>
      <c r="AC10" s="75">
        <v>-4.7053962771705572E-5</v>
      </c>
      <c r="AD10" s="75">
        <v>-1.8605670625689305E-3</v>
      </c>
      <c r="AE10" s="75">
        <v>2.0855802649003903E-3</v>
      </c>
      <c r="AF10" s="75">
        <v>-2.2616849900468318E-3</v>
      </c>
      <c r="AG10" s="75">
        <v>3.6603413587158194E-4</v>
      </c>
      <c r="AH10" s="75">
        <v>4.1773104548569297E-4</v>
      </c>
      <c r="AI10" s="75">
        <v>-3.1909172492621724E-5</v>
      </c>
      <c r="AJ10" s="75">
        <v>-9.6235748048383626E-4</v>
      </c>
      <c r="AK10" s="75">
        <v>1.3456398501268112E-3</v>
      </c>
      <c r="AL10" s="75">
        <v>5.2746156851679572E-4</v>
      </c>
      <c r="AM10" s="75">
        <v>1.5741109769871396E-4</v>
      </c>
      <c r="AN10" s="75">
        <v>8.7640020219867149E-4</v>
      </c>
      <c r="AO10" s="75">
        <v>-6.6547650519813281E-4</v>
      </c>
      <c r="AP10" s="75">
        <v>1.5668504366173514E-5</v>
      </c>
      <c r="AQ10" s="75">
        <v>1.3015593282287986E-3</v>
      </c>
      <c r="AR10" s="75">
        <v>7.3235663020143084E-4</v>
      </c>
      <c r="AS10" s="75">
        <v>-1.242366758233257E-3</v>
      </c>
    </row>
    <row r="11" spans="1:45" s="84" customFormat="1" ht="17.100000000000001" customHeight="1" x14ac:dyDescent="0.2">
      <c r="A11" s="75" t="s">
        <v>5</v>
      </c>
      <c r="B11" s="75" t="e">
        <v>#VALUE!</v>
      </c>
      <c r="C11" s="75" t="e">
        <v>#DIV/0!</v>
      </c>
      <c r="D11" s="75" t="e">
        <v>#DIV/0!</v>
      </c>
      <c r="E11" s="75">
        <v>7.4120456010207267E-2</v>
      </c>
      <c r="F11" s="75">
        <v>0.32340236893557384</v>
      </c>
      <c r="G11" s="75">
        <v>4.7815291467269427E-3</v>
      </c>
      <c r="H11" s="75">
        <v>1.1102570216511159E-2</v>
      </c>
      <c r="I11" s="75">
        <v>-0.10033366244217121</v>
      </c>
      <c r="J11" s="75">
        <v>1.0207516138648376E-2</v>
      </c>
      <c r="K11" s="75">
        <v>0.34166747947624448</v>
      </c>
      <c r="L11" s="75">
        <v>0.12042927568397771</v>
      </c>
      <c r="M11" s="75">
        <v>0.10935611559952321</v>
      </c>
      <c r="N11" s="75">
        <v>-0.12335771116479834</v>
      </c>
      <c r="O11" s="75">
        <v>0.10088954848754916</v>
      </c>
      <c r="P11" s="75">
        <v>-8.3416054382380783E-2</v>
      </c>
      <c r="Q11" s="75">
        <v>0.14105849643656537</v>
      </c>
      <c r="R11" s="75">
        <v>4.3886459950349128E-2</v>
      </c>
      <c r="S11" s="75">
        <v>-0.15040164645472523</v>
      </c>
      <c r="T11" s="75">
        <v>0.25017572078454009</v>
      </c>
      <c r="U11" s="75">
        <v>0.20195564129473811</v>
      </c>
      <c r="V11" s="75">
        <v>0.30927502480274888</v>
      </c>
      <c r="W11" s="75">
        <v>-0.32707274420764404</v>
      </c>
      <c r="X11" s="75">
        <v>4.4539916346654933E-2</v>
      </c>
      <c r="Y11" s="75">
        <v>5.6811668146677E-2</v>
      </c>
      <c r="Z11" s="75">
        <v>0.17502049186788471</v>
      </c>
      <c r="AA11" s="75">
        <v>2.2613866036615374E-2</v>
      </c>
      <c r="AB11" s="75">
        <v>-6.9049793657880359E-2</v>
      </c>
      <c r="AC11" s="75">
        <v>-0.15014145855798366</v>
      </c>
      <c r="AD11" s="75">
        <v>8.1023797949903748E-2</v>
      </c>
      <c r="AE11" s="75">
        <v>0.35254364956546747</v>
      </c>
      <c r="AF11" s="75">
        <v>-2.528184983943799E-2</v>
      </c>
      <c r="AG11" s="75">
        <v>1.015974512975102E-2</v>
      </c>
      <c r="AH11" s="75">
        <v>-0.10780541443862075</v>
      </c>
      <c r="AI11" s="75">
        <v>-4.5781547187506932E-2</v>
      </c>
      <c r="AJ11" s="75">
        <v>-3.8783298915488776E-2</v>
      </c>
      <c r="AK11" s="75">
        <v>-1.3459627888975744E-2</v>
      </c>
      <c r="AL11" s="75">
        <v>8.3511497919305774E-2</v>
      </c>
      <c r="AM11" s="75">
        <v>1.5678787281552403E-2</v>
      </c>
      <c r="AN11" s="75">
        <v>3.2192609260265848E-2</v>
      </c>
      <c r="AO11" s="75">
        <v>2.7922349110310218E-2</v>
      </c>
      <c r="AP11" s="75">
        <v>-1.7505036521293486E-2</v>
      </c>
      <c r="AQ11" s="75">
        <v>-1.0102152185011362E-2</v>
      </c>
      <c r="AR11" s="75">
        <v>7.7385059581231444E-2</v>
      </c>
      <c r="AS11" s="75">
        <v>0.19843165050857253</v>
      </c>
    </row>
    <row r="12" spans="1:45" s="84" customFormat="1" ht="17.100000000000001" customHeight="1" x14ac:dyDescent="0.2">
      <c r="A12" s="75" t="s">
        <v>6</v>
      </c>
      <c r="B12" s="75" t="e">
        <v>#VALUE!</v>
      </c>
      <c r="C12" s="75" t="e">
        <v>#DIV/0!</v>
      </c>
      <c r="D12" s="75" t="e">
        <v>#DIV/0!</v>
      </c>
      <c r="E12" s="75">
        <v>0.10373256753939419</v>
      </c>
      <c r="F12" s="75">
        <v>-0.16792858752419082</v>
      </c>
      <c r="G12" s="75">
        <v>8.5400690019742737E-2</v>
      </c>
      <c r="H12" s="75">
        <v>3.6407335415602924E-3</v>
      </c>
      <c r="I12" s="75">
        <v>6.1507870561744407E-2</v>
      </c>
      <c r="J12" s="75">
        <v>-4.1730475690053358E-2</v>
      </c>
      <c r="K12" s="75">
        <v>2.0051929452465523E-3</v>
      </c>
      <c r="L12" s="75">
        <v>-5.0182289246735443E-2</v>
      </c>
      <c r="M12" s="75">
        <v>8.0939381770693319E-2</v>
      </c>
      <c r="N12" s="75">
        <v>-1.87745562425688E-2</v>
      </c>
      <c r="O12" s="75">
        <v>-2.887846053066654E-2</v>
      </c>
      <c r="P12" s="75">
        <v>-1.9032621143982697E-2</v>
      </c>
      <c r="Q12" s="75">
        <v>6.1485629275229506E-2</v>
      </c>
      <c r="R12" s="75">
        <v>3.5321473770303938E-2</v>
      </c>
      <c r="S12" s="75">
        <v>-7.2567532086586214E-2</v>
      </c>
      <c r="T12" s="75">
        <v>2.848635841630397E-2</v>
      </c>
      <c r="U12" s="75">
        <v>6.1028154555154215E-2</v>
      </c>
      <c r="V12" s="75">
        <v>-3.2410350797878497E-2</v>
      </c>
      <c r="W12" s="75">
        <v>-0.32152636986417071</v>
      </c>
      <c r="X12" s="75">
        <v>0.26738895403721208</v>
      </c>
      <c r="Y12" s="75">
        <v>2.9822830887854677E-2</v>
      </c>
      <c r="Z12" s="75">
        <v>-1.5558090873034506E-2</v>
      </c>
      <c r="AA12" s="75">
        <v>-7.038647238349717E-2</v>
      </c>
      <c r="AB12" s="75">
        <v>3.6023226038043039E-2</v>
      </c>
      <c r="AC12" s="75">
        <v>7.7992471368386745E-2</v>
      </c>
      <c r="AD12" s="75">
        <v>-6.0504190650502401E-2</v>
      </c>
      <c r="AE12" s="75">
        <v>1.9561253106630049E-2</v>
      </c>
      <c r="AF12" s="75">
        <v>3.2663210721483121E-2</v>
      </c>
      <c r="AG12" s="75">
        <v>1.9523259652854383E-2</v>
      </c>
      <c r="AH12" s="75">
        <v>1.6128440617839145E-2</v>
      </c>
      <c r="AI12" s="75">
        <v>-2.8149541940736326E-2</v>
      </c>
      <c r="AJ12" s="75">
        <v>-1.0276636144210174E-2</v>
      </c>
      <c r="AK12" s="75">
        <v>6.6226263246599471E-2</v>
      </c>
      <c r="AL12" s="75">
        <v>-1.8492504065402506E-2</v>
      </c>
      <c r="AM12" s="75">
        <v>-1.5131344594109737E-2</v>
      </c>
      <c r="AN12" s="75">
        <v>-4.4564735498828195E-2</v>
      </c>
      <c r="AO12" s="75">
        <v>1.4804420806878996E-2</v>
      </c>
      <c r="AP12" s="75">
        <v>2.5096197288860637E-3</v>
      </c>
      <c r="AQ12" s="75">
        <v>5.633910008934305E-2</v>
      </c>
      <c r="AR12" s="75">
        <v>2.7737876368076092E-2</v>
      </c>
      <c r="AS12" s="75">
        <v>4.2484294363649748E-2</v>
      </c>
    </row>
    <row r="13" spans="1:45" s="212" customFormat="1" ht="17.100000000000001" customHeight="1" x14ac:dyDescent="0.2">
      <c r="A13" s="209" t="s">
        <v>93</v>
      </c>
      <c r="B13" s="223" t="e">
        <v>#VALUE!</v>
      </c>
      <c r="C13" s="223" t="e">
        <v>#DIV/0!</v>
      </c>
      <c r="D13" s="223" t="e">
        <v>#DIV/0!</v>
      </c>
      <c r="E13" s="223">
        <v>0.76097049305403797</v>
      </c>
      <c r="F13" s="223">
        <v>-6.1855820432133064E-2</v>
      </c>
      <c r="G13" s="223">
        <v>0.40242511636368378</v>
      </c>
      <c r="H13" s="223">
        <v>0.6753226769323476</v>
      </c>
      <c r="I13" s="223">
        <v>0.48149450801140492</v>
      </c>
      <c r="J13" s="223">
        <v>6.0348966405530781E-3</v>
      </c>
      <c r="K13" s="223">
        <v>-0.52875766662652701</v>
      </c>
      <c r="L13" s="223">
        <v>1.1385200656822956</v>
      </c>
      <c r="M13" s="223">
        <v>0.7448514007090955</v>
      </c>
      <c r="N13" s="223">
        <v>1.0818527378541696</v>
      </c>
      <c r="O13" s="223">
        <v>-0.13945923710236469</v>
      </c>
      <c r="P13" s="223">
        <v>0.29891150540338268</v>
      </c>
      <c r="Q13" s="223">
        <v>-0.87072742247281343</v>
      </c>
      <c r="R13" s="223">
        <v>0.72177186781064862</v>
      </c>
      <c r="S13" s="223">
        <v>-0.22688296117016621</v>
      </c>
      <c r="T13" s="223">
        <v>0.16176087778010831</v>
      </c>
      <c r="U13" s="223">
        <v>3.8295411104151536E-2</v>
      </c>
      <c r="V13" s="223">
        <v>0.20225580282344457</v>
      </c>
      <c r="W13" s="223">
        <v>0.47737002426072933</v>
      </c>
      <c r="X13" s="223">
        <v>0.1097022331834462</v>
      </c>
      <c r="Y13" s="223">
        <v>0.2580853372583472</v>
      </c>
      <c r="Z13" s="223">
        <v>0.44044836368264012</v>
      </c>
      <c r="AA13" s="223">
        <v>0.56774788726806902</v>
      </c>
      <c r="AB13" s="223">
        <v>0.40246923540594082</v>
      </c>
      <c r="AC13" s="223">
        <v>-0.1877239530759619</v>
      </c>
      <c r="AD13" s="223">
        <v>0.89542131783039847</v>
      </c>
      <c r="AE13" s="223">
        <v>-8.2849277192367107E-2</v>
      </c>
      <c r="AF13" s="223">
        <v>0.26747140893401755</v>
      </c>
      <c r="AG13" s="223">
        <v>-0.1460953111012547</v>
      </c>
      <c r="AH13" s="223">
        <v>0.70079891102990843</v>
      </c>
      <c r="AI13" s="223">
        <v>-5.5417002552789502E-2</v>
      </c>
      <c r="AJ13" s="223">
        <v>0.27317407869106664</v>
      </c>
      <c r="AK13" s="223">
        <v>-0.11150068168449306</v>
      </c>
      <c r="AL13" s="223">
        <v>0.19660184727699204</v>
      </c>
      <c r="AM13" s="223">
        <v>0.25566261638000465</v>
      </c>
      <c r="AN13" s="223">
        <v>0.46636271509411981</v>
      </c>
      <c r="AO13" s="223">
        <v>0.20648033471334881</v>
      </c>
      <c r="AP13" s="223">
        <v>0.36977965076924979</v>
      </c>
      <c r="AQ13" s="223">
        <v>0.13757772472693963</v>
      </c>
      <c r="AR13" s="223">
        <v>0.45069113610874556</v>
      </c>
      <c r="AS13" s="223">
        <v>-0.29058304063169998</v>
      </c>
    </row>
    <row r="14" spans="1:45" s="84" customFormat="1" ht="17.100000000000001" customHeight="1" x14ac:dyDescent="0.2">
      <c r="A14" s="75" t="s">
        <v>8</v>
      </c>
      <c r="B14" s="75" t="e">
        <v>#VALUE!</v>
      </c>
      <c r="C14" s="75" t="e">
        <v>#DIV/0!</v>
      </c>
      <c r="D14" s="75" t="e">
        <v>#DIV/0!</v>
      </c>
      <c r="E14" s="75">
        <v>-0.24097291805363577</v>
      </c>
      <c r="F14" s="75">
        <v>0.12958730304902921</v>
      </c>
      <c r="G14" s="75">
        <v>-0.12517395954183791</v>
      </c>
      <c r="H14" s="75">
        <v>4.1617454737498331E-2</v>
      </c>
      <c r="I14" s="75">
        <v>0.18461663926054747</v>
      </c>
      <c r="J14" s="75">
        <v>-4.0437549078145237E-2</v>
      </c>
      <c r="K14" s="75">
        <v>5.0587411509341464E-2</v>
      </c>
      <c r="L14" s="75">
        <v>0.12477894004676265</v>
      </c>
      <c r="M14" s="75">
        <v>5.1534835435404901E-2</v>
      </c>
      <c r="N14" s="75">
        <v>0.20766510398969842</v>
      </c>
      <c r="O14" s="75">
        <v>-5.4291170083172142E-2</v>
      </c>
      <c r="P14" s="75">
        <v>-0.16587069999164802</v>
      </c>
      <c r="Q14" s="75">
        <v>-0.16858337921979114</v>
      </c>
      <c r="R14" s="75">
        <v>0.23567065463615278</v>
      </c>
      <c r="S14" s="75">
        <v>0.10823257418256492</v>
      </c>
      <c r="T14" s="75">
        <v>4.2162692599225934E-2</v>
      </c>
      <c r="U14" s="75">
        <v>-0.13454977956553965</v>
      </c>
      <c r="V14" s="75">
        <v>8.340440303186504E-2</v>
      </c>
      <c r="W14" s="75">
        <v>2.9906709742556627E-3</v>
      </c>
      <c r="X14" s="75">
        <v>9.6986611199272973E-2</v>
      </c>
      <c r="Y14" s="75">
        <v>-0.16911347099886662</v>
      </c>
      <c r="Z14" s="75">
        <v>0.10262974672464624</v>
      </c>
      <c r="AA14" s="75">
        <v>0.18002415811945985</v>
      </c>
      <c r="AB14" s="75">
        <v>5.4563553920321094E-3</v>
      </c>
      <c r="AC14" s="75">
        <v>-1.3828652435834076E-2</v>
      </c>
      <c r="AD14" s="75">
        <v>0.13541521302562254</v>
      </c>
      <c r="AE14" s="75">
        <v>0.106617827015619</v>
      </c>
      <c r="AF14" s="75">
        <v>8.024517667730488E-2</v>
      </c>
      <c r="AG14" s="75">
        <v>0.11275336467072887</v>
      </c>
      <c r="AH14" s="75">
        <v>-0.33978914793392806</v>
      </c>
      <c r="AI14" s="75">
        <v>0.18177066277782106</v>
      </c>
      <c r="AJ14" s="75">
        <v>2.4814854040176716E-3</v>
      </c>
      <c r="AK14" s="75">
        <v>-0.18703107234320296</v>
      </c>
      <c r="AL14" s="75">
        <v>3.4396772270584922E-2</v>
      </c>
      <c r="AM14" s="75">
        <v>0.14529072550213334</v>
      </c>
      <c r="AN14" s="75">
        <v>0.24061603407958582</v>
      </c>
      <c r="AO14" s="75">
        <v>5.5254943439729011E-2</v>
      </c>
      <c r="AP14" s="75">
        <v>1.1487033755194441E-3</v>
      </c>
      <c r="AQ14" s="75">
        <v>8.20303085897078E-3</v>
      </c>
      <c r="AR14" s="75">
        <v>6.0674412794795386E-2</v>
      </c>
      <c r="AS14" s="75">
        <v>-0.20853605718765184</v>
      </c>
    </row>
    <row r="15" spans="1:45" s="84" customFormat="1" ht="17.100000000000001" customHeight="1" x14ac:dyDescent="0.2">
      <c r="A15" s="75" t="s">
        <v>9</v>
      </c>
      <c r="B15" s="75" t="e">
        <v>#VALUE!</v>
      </c>
      <c r="C15" s="75" t="e">
        <v>#DIV/0!</v>
      </c>
      <c r="D15" s="75" t="e">
        <v>#DIV/0!</v>
      </c>
      <c r="E15" s="75">
        <v>0.61275397446680668</v>
      </c>
      <c r="F15" s="75">
        <v>0.19031960769733891</v>
      </c>
      <c r="G15" s="75">
        <v>-0.68320375836106007</v>
      </c>
      <c r="H15" s="75">
        <v>0.41719470141309128</v>
      </c>
      <c r="I15" s="75">
        <v>0.33960066506212877</v>
      </c>
      <c r="J15" s="75">
        <v>0.12129746973312912</v>
      </c>
      <c r="K15" s="75">
        <v>-0.36692544771931934</v>
      </c>
      <c r="L15" s="75">
        <v>0.56035525603950787</v>
      </c>
      <c r="M15" s="75">
        <v>0.17659304192183328</v>
      </c>
      <c r="N15" s="75">
        <v>0.15670994371397448</v>
      </c>
      <c r="O15" s="75">
        <v>-2.8539484685729151E-2</v>
      </c>
      <c r="P15" s="75">
        <v>0.48277075321315882</v>
      </c>
      <c r="Q15" s="75">
        <v>-0.4918527763688037</v>
      </c>
      <c r="R15" s="75">
        <v>0.22410840054192205</v>
      </c>
      <c r="S15" s="75">
        <v>-0.38723746256626884</v>
      </c>
      <c r="T15" s="75">
        <v>-5.8745256115007426E-3</v>
      </c>
      <c r="U15" s="75">
        <v>5.3326392781377366E-2</v>
      </c>
      <c r="V15" s="75">
        <v>8.25929330241396E-2</v>
      </c>
      <c r="W15" s="75">
        <v>6.3532422943772426E-2</v>
      </c>
      <c r="X15" s="75">
        <v>-0.17985645127562466</v>
      </c>
      <c r="Y15" s="75">
        <v>0.11042303681668278</v>
      </c>
      <c r="Z15" s="75">
        <v>0.42061946170549408</v>
      </c>
      <c r="AA15" s="75">
        <v>-0.2034440785397833</v>
      </c>
      <c r="AB15" s="75">
        <v>0.53092275463098049</v>
      </c>
      <c r="AC15" s="75">
        <v>-3.2696839000947088E-2</v>
      </c>
      <c r="AD15" s="75">
        <v>0.81132082778475545</v>
      </c>
      <c r="AE15" s="75">
        <v>-0.52827746318473878</v>
      </c>
      <c r="AF15" s="75">
        <v>-0.14139813146383404</v>
      </c>
      <c r="AG15" s="75">
        <v>-0.42875767525251024</v>
      </c>
      <c r="AH15" s="75">
        <v>0.86349641537731958</v>
      </c>
      <c r="AI15" s="75">
        <v>0.28034834518758606</v>
      </c>
      <c r="AJ15" s="75">
        <v>-0.28969378071071195</v>
      </c>
      <c r="AK15" s="75">
        <v>-0.18705590224858945</v>
      </c>
      <c r="AL15" s="75">
        <v>6.9908260893711049E-2</v>
      </c>
      <c r="AM15" s="75">
        <v>0.11632182577299968</v>
      </c>
      <c r="AN15" s="75">
        <v>6.8396320342530403E-2</v>
      </c>
      <c r="AO15" s="75">
        <v>-2.7818387980146332E-2</v>
      </c>
      <c r="AP15" s="75">
        <v>1.2935942693897239E-2</v>
      </c>
      <c r="AQ15" s="75">
        <v>-2.1456244400714315E-2</v>
      </c>
      <c r="AR15" s="75">
        <v>0.31404506621221406</v>
      </c>
      <c r="AS15" s="75">
        <v>6.5696025481741588E-3</v>
      </c>
    </row>
    <row r="16" spans="1:45" s="84" customFormat="1" ht="17.100000000000001" customHeight="1" x14ac:dyDescent="0.2">
      <c r="A16" s="75" t="s">
        <v>10</v>
      </c>
      <c r="B16" s="75" t="e">
        <v>#VALUE!</v>
      </c>
      <c r="C16" s="75" t="e">
        <v>#DIV/0!</v>
      </c>
      <c r="D16" s="75" t="e">
        <v>#DIV/0!</v>
      </c>
      <c r="E16" s="75">
        <v>3.4895273780521437E-2</v>
      </c>
      <c r="F16" s="75">
        <v>6.1095944587260351E-2</v>
      </c>
      <c r="G16" s="75">
        <v>3.2953379608276608E-2</v>
      </c>
      <c r="H16" s="75">
        <v>3.2295611826653942E-2</v>
      </c>
      <c r="I16" s="75">
        <v>-8.4199781269041936E-3</v>
      </c>
      <c r="J16" s="75">
        <v>3.9898373966348169E-2</v>
      </c>
      <c r="K16" s="75">
        <v>3.6480000553251679E-2</v>
      </c>
      <c r="L16" s="75">
        <v>1.9725364587105776E-2</v>
      </c>
      <c r="M16" s="75">
        <v>9.2005632594128629E-3</v>
      </c>
      <c r="N16" s="75">
        <v>1.8690616745844726E-2</v>
      </c>
      <c r="O16" s="75">
        <v>4.9993391105801867E-4</v>
      </c>
      <c r="P16" s="75">
        <v>-1.5936233073992612E-2</v>
      </c>
      <c r="Q16" s="75">
        <v>-2.6959135833890407E-2</v>
      </c>
      <c r="R16" s="75">
        <v>0.16667654461786088</v>
      </c>
      <c r="S16" s="75">
        <v>3.981738629498314E-3</v>
      </c>
      <c r="T16" s="75">
        <v>1.7959525833791162E-2</v>
      </c>
      <c r="U16" s="75">
        <v>2.2130047130007198E-3</v>
      </c>
      <c r="V16" s="75">
        <v>-3.5029006281206657E-2</v>
      </c>
      <c r="W16" s="75">
        <v>2.3410460648937485E-2</v>
      </c>
      <c r="X16" s="75">
        <v>6.3730713487204554E-3</v>
      </c>
      <c r="Y16" s="75">
        <v>-7.4790657412849753E-3</v>
      </c>
      <c r="Z16" s="75">
        <v>1.1496926659479528E-2</v>
      </c>
      <c r="AA16" s="75">
        <v>3.9356692493359893E-2</v>
      </c>
      <c r="AB16" s="75">
        <v>2.4723108153411132E-2</v>
      </c>
      <c r="AC16" s="75">
        <v>-1.9956060759783574E-2</v>
      </c>
      <c r="AD16" s="75">
        <v>1.8534344043226091E-2</v>
      </c>
      <c r="AE16" s="75">
        <v>-4.5908353715898159E-3</v>
      </c>
      <c r="AF16" s="75">
        <v>2.840969509799628E-2</v>
      </c>
      <c r="AG16" s="75">
        <v>-6.6061028617537525E-3</v>
      </c>
      <c r="AH16" s="75">
        <v>1.3086322854538859E-2</v>
      </c>
      <c r="AI16" s="75">
        <v>1.7927761181223748E-2</v>
      </c>
      <c r="AJ16" s="75">
        <v>2.1075737531982185E-2</v>
      </c>
      <c r="AK16" s="75">
        <v>1.8483013447501407E-2</v>
      </c>
      <c r="AL16" s="75">
        <v>5.6852751899448335E-2</v>
      </c>
      <c r="AM16" s="75">
        <v>-2.8179841905299173E-2</v>
      </c>
      <c r="AN16" s="75">
        <v>3.8539513063243352E-2</v>
      </c>
      <c r="AO16" s="75">
        <v>1.8537686261443182E-3</v>
      </c>
      <c r="AP16" s="75">
        <v>1.7652750844322898E-2</v>
      </c>
      <c r="AQ16" s="75">
        <v>-7.704750406022089E-3</v>
      </c>
      <c r="AR16" s="75">
        <v>5.1929450488293678E-2</v>
      </c>
      <c r="AS16" s="75">
        <v>7.4552311486490641E-3</v>
      </c>
    </row>
    <row r="17" spans="1:45" s="84" customFormat="1" ht="17.100000000000001" customHeight="1" x14ac:dyDescent="0.2">
      <c r="A17" s="75" t="s">
        <v>11</v>
      </c>
      <c r="B17" s="75" t="e">
        <v>#VALUE!</v>
      </c>
      <c r="C17" s="75" t="e">
        <v>#DIV/0!</v>
      </c>
      <c r="D17" s="75" t="e">
        <v>#DIV/0!</v>
      </c>
      <c r="E17" s="75">
        <v>2.7844676364607131E-2</v>
      </c>
      <c r="F17" s="75">
        <v>3.2697953360148475E-2</v>
      </c>
      <c r="G17" s="75">
        <v>2.3957125137775329E-2</v>
      </c>
      <c r="H17" s="75">
        <v>2.628271431263051E-2</v>
      </c>
      <c r="I17" s="75">
        <v>2.369306277897805E-2</v>
      </c>
      <c r="J17" s="75">
        <v>3.0723360537017491E-2</v>
      </c>
      <c r="K17" s="75">
        <v>3.416676188856365E-2</v>
      </c>
      <c r="L17" s="75">
        <v>2.159471870785102E-2</v>
      </c>
      <c r="M17" s="75">
        <v>2.5805540416468358E-2</v>
      </c>
      <c r="N17" s="75">
        <v>2.9388111461319796E-2</v>
      </c>
      <c r="O17" s="75">
        <v>3.2268599190797768E-2</v>
      </c>
      <c r="P17" s="75">
        <v>2.5270721670506452E-2</v>
      </c>
      <c r="Q17" s="75">
        <v>2.1417328496514464E-2</v>
      </c>
      <c r="R17" s="75">
        <v>2.9464798552279618E-2</v>
      </c>
      <c r="S17" s="75">
        <v>3.1597954171374155E-2</v>
      </c>
      <c r="T17" s="75">
        <v>3.1488670638184099E-2</v>
      </c>
      <c r="U17" s="75">
        <v>2.1323051075093694E-2</v>
      </c>
      <c r="V17" s="75">
        <v>3.8945442630207078E-2</v>
      </c>
      <c r="W17" s="75">
        <v>2.0899812308995361E-2</v>
      </c>
      <c r="X17" s="75">
        <v>3.8245280088625176E-2</v>
      </c>
      <c r="Y17" s="75">
        <v>2.3731826679432761E-2</v>
      </c>
      <c r="Z17" s="75">
        <v>3.2773119456448993E-2</v>
      </c>
      <c r="AA17" s="75">
        <v>2.7793195313734507E-2</v>
      </c>
      <c r="AB17" s="75">
        <v>2.9569474937265708E-2</v>
      </c>
      <c r="AC17" s="75">
        <v>2.5067731215798705E-2</v>
      </c>
      <c r="AD17" s="75">
        <v>3.6236996956411256E-2</v>
      </c>
      <c r="AE17" s="75">
        <v>2.54443586334917E-2</v>
      </c>
      <c r="AF17" s="75">
        <v>3.4429387964516639E-2</v>
      </c>
      <c r="AG17" s="75">
        <v>2.294431411537819E-2</v>
      </c>
      <c r="AH17" s="75">
        <v>3.6300181455575405E-2</v>
      </c>
      <c r="AI17" s="75">
        <v>2.719208864341208E-2</v>
      </c>
      <c r="AJ17" s="75">
        <v>3.9845928433383575E-2</v>
      </c>
      <c r="AK17" s="75">
        <v>3.2687960268618567E-2</v>
      </c>
      <c r="AL17" s="75">
        <v>3.2320622119779735E-2</v>
      </c>
      <c r="AM17" s="75">
        <v>3.1992224646079884E-2</v>
      </c>
      <c r="AN17" s="75">
        <v>2.8827858783131856E-2</v>
      </c>
      <c r="AO17" s="75">
        <v>2.5688954008579221E-2</v>
      </c>
      <c r="AP17" s="75">
        <v>2.9601822966892847E-2</v>
      </c>
      <c r="AQ17" s="75">
        <v>2.980912239859923E-2</v>
      </c>
      <c r="AR17" s="75">
        <v>3.6740786265360682E-2</v>
      </c>
      <c r="AS17" s="75">
        <v>2.8942045460328816E-2</v>
      </c>
    </row>
    <row r="18" spans="1:45" s="84" customFormat="1" ht="17.100000000000001" customHeight="1" x14ac:dyDescent="0.2">
      <c r="A18" s="75" t="s">
        <v>12</v>
      </c>
      <c r="B18" s="75" t="e">
        <v>#VALUE!</v>
      </c>
      <c r="C18" s="75" t="e">
        <v>#DIV/0!</v>
      </c>
      <c r="D18" s="75" t="e">
        <v>#DIV/0!</v>
      </c>
      <c r="E18" s="75">
        <v>0.32644948649573807</v>
      </c>
      <c r="F18" s="75">
        <v>-0.4755566291259094</v>
      </c>
      <c r="G18" s="75">
        <v>1.1538923295205312</v>
      </c>
      <c r="H18" s="75">
        <v>0.1579321946424718</v>
      </c>
      <c r="I18" s="75">
        <v>-5.7995880963343779E-2</v>
      </c>
      <c r="J18" s="75">
        <v>-0.14544675851779859</v>
      </c>
      <c r="K18" s="75">
        <v>-0.28306639285836394</v>
      </c>
      <c r="L18" s="75">
        <v>0.41206578630106755</v>
      </c>
      <c r="M18" s="75">
        <v>0.48171741967597947</v>
      </c>
      <c r="N18" s="75">
        <v>0.66939896194332882</v>
      </c>
      <c r="O18" s="75">
        <v>-8.9397115435319058E-2</v>
      </c>
      <c r="P18" s="75">
        <v>-2.732303641464115E-2</v>
      </c>
      <c r="Q18" s="75">
        <v>-0.20474945954684462</v>
      </c>
      <c r="R18" s="75">
        <v>6.585146946243603E-2</v>
      </c>
      <c r="S18" s="75">
        <v>1.6542234412663403E-2</v>
      </c>
      <c r="T18" s="75">
        <v>7.6024514320408715E-2</v>
      </c>
      <c r="U18" s="75">
        <v>9.5982742100221882E-2</v>
      </c>
      <c r="V18" s="75">
        <v>3.2342030418436744E-2</v>
      </c>
      <c r="W18" s="75">
        <v>0.36653665738476954</v>
      </c>
      <c r="X18" s="75">
        <v>0.14795372182244887</v>
      </c>
      <c r="Y18" s="75">
        <v>0.3005230105023835</v>
      </c>
      <c r="Z18" s="75">
        <v>-0.12707089086342671</v>
      </c>
      <c r="AA18" s="75">
        <v>0.52401791988129875</v>
      </c>
      <c r="AB18" s="75">
        <v>-0.18820245770774868</v>
      </c>
      <c r="AC18" s="75">
        <v>-0.14631013209519336</v>
      </c>
      <c r="AD18" s="75">
        <v>-0.10608606397962052</v>
      </c>
      <c r="AE18" s="75">
        <v>0.31795683571485311</v>
      </c>
      <c r="AF18" s="75">
        <v>0.2657852806580322</v>
      </c>
      <c r="AG18" s="75">
        <v>0.15357078822690573</v>
      </c>
      <c r="AH18" s="75">
        <v>0.1277051392764009</v>
      </c>
      <c r="AI18" s="75">
        <v>-0.56265586034283488</v>
      </c>
      <c r="AJ18" s="75">
        <v>0.49946470803239573</v>
      </c>
      <c r="AK18" s="75">
        <v>0.2114153191911804</v>
      </c>
      <c r="AL18" s="75">
        <v>3.1234400934679872E-3</v>
      </c>
      <c r="AM18" s="75">
        <v>-9.7623176359097358E-3</v>
      </c>
      <c r="AN18" s="75">
        <v>8.9982988825629551E-2</v>
      </c>
      <c r="AO18" s="75">
        <v>0.15150105661904165</v>
      </c>
      <c r="AP18" s="75">
        <v>0.30844043088861867</v>
      </c>
      <c r="AQ18" s="75">
        <v>0.12872656627610457</v>
      </c>
      <c r="AR18" s="75">
        <v>-1.2698579651918784E-2</v>
      </c>
      <c r="AS18" s="75">
        <v>-0.12501386260119909</v>
      </c>
    </row>
    <row r="19" spans="1:45" s="212" customFormat="1" ht="17.100000000000001" customHeight="1" x14ac:dyDescent="0.2">
      <c r="A19" s="209" t="s">
        <v>94</v>
      </c>
      <c r="B19" s="223" t="e">
        <v>#VALUE!</v>
      </c>
      <c r="C19" s="223" t="e">
        <v>#DIV/0!</v>
      </c>
      <c r="D19" s="223" t="e">
        <v>#DIV/0!</v>
      </c>
      <c r="E19" s="223">
        <v>1.6054518622286043</v>
      </c>
      <c r="F19" s="223">
        <v>0.33395612483770487</v>
      </c>
      <c r="G19" s="223">
        <v>1.4052110823636705</v>
      </c>
      <c r="H19" s="223">
        <v>0.15171210021901702</v>
      </c>
      <c r="I19" s="223">
        <v>-7.6636658203187949E-2</v>
      </c>
      <c r="J19" s="223">
        <v>2.037140427141515</v>
      </c>
      <c r="K19" s="223">
        <v>2.1643292622815524</v>
      </c>
      <c r="L19" s="223">
        <v>1.4527486214176069</v>
      </c>
      <c r="M19" s="223">
        <v>1.9831608879556168</v>
      </c>
      <c r="N19" s="223">
        <v>7.3951873216812611E-2</v>
      </c>
      <c r="O19" s="223">
        <v>2.98685111223993E-3</v>
      </c>
      <c r="P19" s="223">
        <v>0.95140877583159456</v>
      </c>
      <c r="Q19" s="223">
        <v>0.56046977384522378</v>
      </c>
      <c r="R19" s="223">
        <v>2.8171005610208865E-2</v>
      </c>
      <c r="S19" s="223">
        <v>2.1723743039600446E-4</v>
      </c>
      <c r="T19" s="223">
        <v>1.3416645164159178</v>
      </c>
      <c r="U19" s="223">
        <v>1.30253256889836</v>
      </c>
      <c r="V19" s="223">
        <v>-5.4679245054567505E-2</v>
      </c>
      <c r="W19" s="223">
        <v>0.83083160794931499</v>
      </c>
      <c r="X19" s="223">
        <v>1.2491950834571279</v>
      </c>
      <c r="Y19" s="223">
        <v>-0.40816248863712812</v>
      </c>
      <c r="Z19" s="223">
        <v>1.4320194111769817</v>
      </c>
      <c r="AA19" s="223">
        <v>0.59142774287354982</v>
      </c>
      <c r="AB19" s="223">
        <v>-8.6965356096517107E-2</v>
      </c>
      <c r="AC19" s="223">
        <v>1.4938789247740105</v>
      </c>
      <c r="AD19" s="223">
        <v>0.45546179178934215</v>
      </c>
      <c r="AE19" s="223">
        <v>0.441325111260715</v>
      </c>
      <c r="AF19" s="223">
        <v>1.3030315024268819</v>
      </c>
      <c r="AG19" s="223">
        <v>0.97284868758606513</v>
      </c>
      <c r="AH19" s="223">
        <v>9.8064400344181749E-2</v>
      </c>
      <c r="AI19" s="223">
        <v>0.14129424531899762</v>
      </c>
      <c r="AJ19" s="223">
        <v>0.76728731914635773</v>
      </c>
      <c r="AK19" s="223">
        <v>0.78347149224599966</v>
      </c>
      <c r="AL19" s="223">
        <v>1.2951201686450236</v>
      </c>
      <c r="AM19" s="223">
        <v>1.3930636415518765</v>
      </c>
      <c r="AN19" s="223">
        <v>0.66689449676388335</v>
      </c>
      <c r="AO19" s="223">
        <v>0.78299899815407692</v>
      </c>
      <c r="AP19" s="223">
        <v>1.2877712886492523</v>
      </c>
      <c r="AQ19" s="223">
        <v>0.52087309288693251</v>
      </c>
      <c r="AR19" s="223">
        <v>1.5944828829484683</v>
      </c>
      <c r="AS19" s="223">
        <v>0.91893166229004075</v>
      </c>
    </row>
    <row r="20" spans="1:45" s="84" customFormat="1" ht="17.100000000000001" customHeight="1" x14ac:dyDescent="0.2">
      <c r="A20" s="147" t="s">
        <v>52</v>
      </c>
      <c r="B20" s="75" t="e">
        <v>#VALUE!</v>
      </c>
      <c r="C20" s="75" t="e">
        <v>#DIV/0!</v>
      </c>
      <c r="D20" s="75" t="e">
        <v>#DIV/0!</v>
      </c>
      <c r="E20" s="75">
        <v>0.72575590562236059</v>
      </c>
      <c r="F20" s="75">
        <v>2.721010751018572E-4</v>
      </c>
      <c r="G20" s="75">
        <v>0.35180511627938621</v>
      </c>
      <c r="H20" s="75">
        <v>-0.38339145234287009</v>
      </c>
      <c r="I20" s="75">
        <v>-0.36513811485134723</v>
      </c>
      <c r="J20" s="75">
        <v>0.36905939709891905</v>
      </c>
      <c r="K20" s="75">
        <v>0.86770495167561645</v>
      </c>
      <c r="L20" s="75">
        <v>-0.34233971972843918</v>
      </c>
      <c r="M20" s="75">
        <v>0.92683003044180845</v>
      </c>
      <c r="N20" s="75">
        <v>0.54409562084058227</v>
      </c>
      <c r="O20" s="75">
        <v>-0.5142127224094345</v>
      </c>
      <c r="P20" s="75">
        <v>0.21391193529021563</v>
      </c>
      <c r="Q20" s="75">
        <v>-0.27188705065838303</v>
      </c>
      <c r="R20" s="75">
        <v>-0.13460975425926877</v>
      </c>
      <c r="S20" s="75">
        <v>1.0390931207406912E-2</v>
      </c>
      <c r="T20" s="75">
        <v>0.67842208531515769</v>
      </c>
      <c r="U20" s="75">
        <v>-0.27958713717512335</v>
      </c>
      <c r="V20" s="75">
        <v>-0.23711274030084711</v>
      </c>
      <c r="W20" s="75">
        <v>0.50485247633017805</v>
      </c>
      <c r="X20" s="75">
        <v>-0.2128287799986443</v>
      </c>
      <c r="Y20" s="75">
        <v>-0.63305860929456526</v>
      </c>
      <c r="Z20" s="75">
        <v>0.57038676560892343</v>
      </c>
      <c r="AA20" s="75">
        <v>-8.2888538620505062E-3</v>
      </c>
      <c r="AB20" s="75">
        <v>-2.7163102492398414E-4</v>
      </c>
      <c r="AC20" s="75">
        <v>0.19621646421977548</v>
      </c>
      <c r="AD20" s="75">
        <v>0.2211665609827996</v>
      </c>
      <c r="AE20" s="75">
        <v>2.224212175572661E-2</v>
      </c>
      <c r="AF20" s="75">
        <v>0.28675340324608772</v>
      </c>
      <c r="AG20" s="75">
        <v>0.3236334905366316</v>
      </c>
      <c r="AH20" s="75">
        <v>-0.61630088472167288</v>
      </c>
      <c r="AI20" s="75">
        <v>-6.6568864497192681E-2</v>
      </c>
      <c r="AJ20" s="75">
        <v>0.108738778442921</v>
      </c>
      <c r="AK20" s="75">
        <v>0.18250112171532124</v>
      </c>
      <c r="AL20" s="75">
        <v>0.25927895397288558</v>
      </c>
      <c r="AM20" s="75">
        <v>0.39273182373492677</v>
      </c>
      <c r="AN20" s="75">
        <v>-0.33988223063367251</v>
      </c>
      <c r="AO20" s="75">
        <v>7.5125356287963935E-2</v>
      </c>
      <c r="AP20" s="75">
        <v>0.11538503638170231</v>
      </c>
      <c r="AQ20" s="75">
        <v>1.8287945684910354E-3</v>
      </c>
      <c r="AR20" s="75">
        <v>0.25857004737130046</v>
      </c>
      <c r="AS20" s="75">
        <v>0.30009884213963439</v>
      </c>
    </row>
    <row r="21" spans="1:45" s="84" customFormat="1" ht="17.100000000000001" customHeight="1" x14ac:dyDescent="0.2">
      <c r="A21" s="147" t="s">
        <v>53</v>
      </c>
      <c r="B21" s="75" t="e">
        <v>#VALUE!</v>
      </c>
      <c r="C21" s="75" t="e">
        <v>#DIV/0!</v>
      </c>
      <c r="D21" s="75" t="e">
        <v>#DIV/0!</v>
      </c>
      <c r="E21" s="75">
        <v>1.3296976429545949E-2</v>
      </c>
      <c r="F21" s="75">
        <v>-2.6522153643196364E-2</v>
      </c>
      <c r="G21" s="75">
        <v>8.4110197003055207E-2</v>
      </c>
      <c r="H21" s="75">
        <v>3.8402506830823593E-2</v>
      </c>
      <c r="I21" s="75">
        <v>6.7299503106470093E-2</v>
      </c>
      <c r="J21" s="75">
        <v>0.11989177529188978</v>
      </c>
      <c r="K21" s="75">
        <v>4.31522843107357E-2</v>
      </c>
      <c r="L21" s="75">
        <v>4.9584886155994198E-2</v>
      </c>
      <c r="M21" s="75">
        <v>6.1835283654020655E-2</v>
      </c>
      <c r="N21" s="75">
        <v>4.3178163655168599E-2</v>
      </c>
      <c r="O21" s="75">
        <v>5.6515024075146698E-2</v>
      </c>
      <c r="P21" s="75">
        <v>8.9657108242564426E-2</v>
      </c>
      <c r="Q21" s="75">
        <v>1.5619498081668378E-2</v>
      </c>
      <c r="R21" s="75">
        <v>2.7243445234426844E-2</v>
      </c>
      <c r="S21" s="75">
        <v>1.8845461152495052E-2</v>
      </c>
      <c r="T21" s="75">
        <v>3.3802545463836181E-2</v>
      </c>
      <c r="U21" s="75">
        <v>4.1521590950418505E-2</v>
      </c>
      <c r="V21" s="75">
        <v>-2.3051877518870296E-2</v>
      </c>
      <c r="W21" s="75">
        <v>0.18170572960263606</v>
      </c>
      <c r="X21" s="75">
        <v>-5.0612657610606487E-2</v>
      </c>
      <c r="Y21" s="75">
        <v>5.4591086157522485E-2</v>
      </c>
      <c r="Z21" s="75">
        <v>5.8940465087853763E-2</v>
      </c>
      <c r="AA21" s="75">
        <v>3.7774890221618014E-2</v>
      </c>
      <c r="AB21" s="75">
        <v>-1.4869705749858349E-2</v>
      </c>
      <c r="AC21" s="75">
        <v>9.916717505809465E-2</v>
      </c>
      <c r="AD21" s="75">
        <v>7.4597478022892225E-2</v>
      </c>
      <c r="AE21" s="75">
        <v>4.4621216785908718E-2</v>
      </c>
      <c r="AF21" s="75">
        <v>8.1600478283622171E-2</v>
      </c>
      <c r="AG21" s="75">
        <v>4.4984031485475078E-2</v>
      </c>
      <c r="AH21" s="75">
        <v>1.7274517446927855E-2</v>
      </c>
      <c r="AI21" s="75">
        <v>2.2378882548841336E-2</v>
      </c>
      <c r="AJ21" s="75">
        <v>2.9774562850373863E-2</v>
      </c>
      <c r="AK21" s="75">
        <v>2.1206091242333365E-2</v>
      </c>
      <c r="AL21" s="75">
        <v>3.6631818251234485E-3</v>
      </c>
      <c r="AM21" s="75">
        <v>6.3802798823451218E-2</v>
      </c>
      <c r="AN21" s="75">
        <v>2.2221828746090192E-2</v>
      </c>
      <c r="AO21" s="75">
        <v>3.0193258296561696E-2</v>
      </c>
      <c r="AP21" s="75">
        <v>7.3480416630308382E-2</v>
      </c>
      <c r="AQ21" s="75">
        <v>8.6628897212991038E-2</v>
      </c>
      <c r="AR21" s="75">
        <v>7.4730737156165877E-2</v>
      </c>
      <c r="AS21" s="75">
        <v>1.0408054138063619E-2</v>
      </c>
    </row>
    <row r="22" spans="1:45" s="84" customFormat="1" ht="17.100000000000001" customHeight="1" x14ac:dyDescent="0.2">
      <c r="A22" s="147" t="s">
        <v>55</v>
      </c>
      <c r="B22" s="75" t="e">
        <v>#VALUE!</v>
      </c>
      <c r="C22" s="75" t="e">
        <v>#DIV/0!</v>
      </c>
      <c r="D22" s="75" t="e">
        <v>#DIV/0!</v>
      </c>
      <c r="E22" s="75">
        <v>-0.11773915771193799</v>
      </c>
      <c r="F22" s="75">
        <v>-4.0522152478998007E-2</v>
      </c>
      <c r="G22" s="75">
        <v>4.3787799657991192E-2</v>
      </c>
      <c r="H22" s="75">
        <v>0.16840957578627319</v>
      </c>
      <c r="I22" s="75">
        <v>0.21021149423710875</v>
      </c>
      <c r="J22" s="75">
        <v>-3.0120701284394022E-2</v>
      </c>
      <c r="K22" s="75">
        <v>6.5100455370136645E-2</v>
      </c>
      <c r="L22" s="75">
        <v>-0.17115965436900862</v>
      </c>
      <c r="M22" s="75">
        <v>0.19852507850773785</v>
      </c>
      <c r="N22" s="75">
        <v>0.12436789785079981</v>
      </c>
      <c r="O22" s="75">
        <v>7.4799252733964289E-2</v>
      </c>
      <c r="P22" s="75">
        <v>3.789472999153784E-2</v>
      </c>
      <c r="Q22" s="75">
        <v>7.3145762916648994E-3</v>
      </c>
      <c r="R22" s="75">
        <v>-3.6330859552256546E-2</v>
      </c>
      <c r="S22" s="75">
        <v>5.1753202809699445E-2</v>
      </c>
      <c r="T22" s="75">
        <v>0.12597988280888206</v>
      </c>
      <c r="U22" s="75">
        <v>-0.11879332532179872</v>
      </c>
      <c r="V22" s="75">
        <v>9.203541211267148E-2</v>
      </c>
      <c r="W22" s="75">
        <v>6.9967983118442087E-2</v>
      </c>
      <c r="X22" s="75">
        <v>5.0876443062792591E-2</v>
      </c>
      <c r="Y22" s="75">
        <v>1.787248834137356E-2</v>
      </c>
      <c r="Z22" s="75">
        <v>0.19702964174732482</v>
      </c>
      <c r="AA22" s="75">
        <v>-9.6180483975926295E-2</v>
      </c>
      <c r="AB22" s="75">
        <v>-3.5633726872059485E-2</v>
      </c>
      <c r="AC22" s="75">
        <v>-3.5753573964289131E-2</v>
      </c>
      <c r="AD22" s="75">
        <v>2.7558059529256863E-2</v>
      </c>
      <c r="AE22" s="75">
        <v>3.9658072085079897E-2</v>
      </c>
      <c r="AF22" s="75">
        <v>1.9151798876965515E-2</v>
      </c>
      <c r="AG22" s="75">
        <v>8.0903821175881366E-2</v>
      </c>
      <c r="AH22" s="75">
        <v>0.10433872629029173</v>
      </c>
      <c r="AI22" s="75">
        <v>-0.15082621230729568</v>
      </c>
      <c r="AJ22" s="75">
        <v>0.13316224779777272</v>
      </c>
      <c r="AK22" s="75">
        <v>6.8978023199123092E-2</v>
      </c>
      <c r="AL22" s="75">
        <v>-9.465915110148878E-3</v>
      </c>
      <c r="AM22" s="75">
        <v>0.13248937713653175</v>
      </c>
      <c r="AN22" s="75">
        <v>-4.7811774072110388E-2</v>
      </c>
      <c r="AO22" s="75">
        <v>-3.60443309596504E-2</v>
      </c>
      <c r="AP22" s="75">
        <v>-5.0782489247039785E-2</v>
      </c>
      <c r="AQ22" s="75">
        <v>7.7167492628371609E-2</v>
      </c>
      <c r="AR22" s="75">
        <v>9.2571449694180796E-2</v>
      </c>
      <c r="AS22" s="75">
        <v>4.046532320988238E-2</v>
      </c>
    </row>
    <row r="23" spans="1:45" s="84" customFormat="1" ht="17.100000000000001" customHeight="1" x14ac:dyDescent="0.2">
      <c r="A23" s="147" t="s">
        <v>54</v>
      </c>
      <c r="B23" s="75" t="e">
        <v>#VALUE!</v>
      </c>
      <c r="C23" s="75" t="e">
        <v>#DIV/0!</v>
      </c>
      <c r="D23" s="75" t="e">
        <v>#DIV/0!</v>
      </c>
      <c r="E23" s="75">
        <v>0.55585493739194358</v>
      </c>
      <c r="F23" s="75">
        <v>0.50896350794964063</v>
      </c>
      <c r="G23" s="75">
        <v>0.39572208160979616</v>
      </c>
      <c r="H23" s="75">
        <v>-0.261743659527088</v>
      </c>
      <c r="I23" s="75">
        <v>-0.13057946072579379</v>
      </c>
      <c r="J23" s="75">
        <v>0.99726418069919864</v>
      </c>
      <c r="K23" s="75">
        <v>0.73365785243520398</v>
      </c>
      <c r="L23" s="75">
        <v>0.30708128019819669</v>
      </c>
      <c r="M23" s="75">
        <v>0.14259864771273642</v>
      </c>
      <c r="N23" s="75">
        <v>-0.68899768300475517</v>
      </c>
      <c r="O23" s="75">
        <v>0.37513609185223296</v>
      </c>
      <c r="P23" s="75">
        <v>0.4708969172505218</v>
      </c>
      <c r="Q23" s="75">
        <v>0.88668148277411263</v>
      </c>
      <c r="R23" s="75">
        <v>0.23172911010303424</v>
      </c>
      <c r="S23" s="75">
        <v>-0.52969358450601223</v>
      </c>
      <c r="T23" s="75">
        <v>0.30242073534034797</v>
      </c>
      <c r="U23" s="75">
        <v>1.3424398221029916</v>
      </c>
      <c r="V23" s="75">
        <v>1.1327595281766334E-2</v>
      </c>
      <c r="W23" s="75">
        <v>-0.14388155550859685</v>
      </c>
      <c r="X23" s="75">
        <v>1.05480822289473</v>
      </c>
      <c r="Y23" s="75">
        <v>-5.4179003919005257E-2</v>
      </c>
      <c r="Z23" s="75">
        <v>-0.37867041752081709</v>
      </c>
      <c r="AA23" s="75">
        <v>0.37127335752000024</v>
      </c>
      <c r="AB23" s="75">
        <v>-0.76357754977787251</v>
      </c>
      <c r="AC23" s="75">
        <v>0.60878395198500623</v>
      </c>
      <c r="AD23" s="75">
        <v>0.11221511641320246</v>
      </c>
      <c r="AE23" s="75">
        <v>7.0453315473626252E-2</v>
      </c>
      <c r="AF23" s="75">
        <v>0.54810080298472896</v>
      </c>
      <c r="AG23" s="75">
        <v>0.12713897987971909</v>
      </c>
      <c r="AH23" s="75">
        <v>0.41884927638909136</v>
      </c>
      <c r="AI23" s="75">
        <v>1.1914237226706375E-2</v>
      </c>
      <c r="AJ23" s="75">
        <v>0.30718565679545917</v>
      </c>
      <c r="AK23" s="75">
        <v>0.53892074248671651</v>
      </c>
      <c r="AL23" s="75">
        <v>0.44880883039161384</v>
      </c>
      <c r="AM23" s="75">
        <v>9.7206499578576161E-2</v>
      </c>
      <c r="AN23" s="75">
        <v>0.27382767260030666</v>
      </c>
      <c r="AO23" s="75">
        <v>0.52203775065064684</v>
      </c>
      <c r="AP23" s="75">
        <v>0.58311045551621332</v>
      </c>
      <c r="AQ23" s="75">
        <v>0.18599679928400925</v>
      </c>
      <c r="AR23" s="75">
        <v>-5.761828577746364E-2</v>
      </c>
      <c r="AS23" s="75">
        <v>0.17042079294250823</v>
      </c>
    </row>
    <row r="24" spans="1:45" s="84" customFormat="1" ht="17.100000000000001" customHeight="1" x14ac:dyDescent="0.2">
      <c r="A24" s="147" t="s">
        <v>72</v>
      </c>
      <c r="B24" s="75" t="e">
        <v>#VALUE!</v>
      </c>
      <c r="C24" s="75" t="e">
        <v>#DIV/0!</v>
      </c>
      <c r="D24" s="75" t="e">
        <v>#DIV/0!</v>
      </c>
      <c r="E24" s="75">
        <v>0.25934131036724772</v>
      </c>
      <c r="F24" s="75">
        <v>-5.6756408083620799E-2</v>
      </c>
      <c r="G24" s="75">
        <v>1.7982390591592786E-2</v>
      </c>
      <c r="H24" s="75">
        <v>-5.5623330399986431E-2</v>
      </c>
      <c r="I24" s="75">
        <v>-0.11656733818686457</v>
      </c>
      <c r="J24" s="75">
        <v>0.14003735006791695</v>
      </c>
      <c r="K24" s="75">
        <v>0.18349756782931478</v>
      </c>
      <c r="L24" s="75">
        <v>0.15882976776915625</v>
      </c>
      <c r="M24" s="75">
        <v>6.4486380253445386E-2</v>
      </c>
      <c r="N24" s="75">
        <v>-0.16727537742014228</v>
      </c>
      <c r="O24" s="75">
        <v>0.20280490717669639</v>
      </c>
      <c r="P24" s="75">
        <v>-5.1184568339900156E-2</v>
      </c>
      <c r="Q24" s="75">
        <v>-8.0531022658697202E-2</v>
      </c>
      <c r="R24" s="75">
        <v>5.5805580496186086E-2</v>
      </c>
      <c r="S24" s="75">
        <v>-9.5358816043894887E-2</v>
      </c>
      <c r="T24" s="75">
        <v>0.21273472612322167</v>
      </c>
      <c r="U24" s="75">
        <v>8.6639614798714546E-3</v>
      </c>
      <c r="V24" s="75">
        <v>0.12094136978715039</v>
      </c>
      <c r="W24" s="75">
        <v>-0.11630720114797392</v>
      </c>
      <c r="X24" s="75">
        <v>0.21116253203045035</v>
      </c>
      <c r="Y24" s="75">
        <v>2.4193028573001325E-2</v>
      </c>
      <c r="Z24" s="75">
        <v>0.43733275007764028</v>
      </c>
      <c r="AA24" s="75">
        <v>1.7263065715025882E-3</v>
      </c>
      <c r="AB24" s="75">
        <v>-0.13231777196753614</v>
      </c>
      <c r="AC24" s="75">
        <v>0.30351779155182707</v>
      </c>
      <c r="AD24" s="75">
        <v>-8.0243097034419699E-3</v>
      </c>
      <c r="AE24" s="75">
        <v>-7.2153199366567444E-2</v>
      </c>
      <c r="AF24" s="75">
        <v>0.26465786314168793</v>
      </c>
      <c r="AG24" s="75">
        <v>-4.8356351349677348E-2</v>
      </c>
      <c r="AH24" s="75">
        <v>6.9321642260702157E-2</v>
      </c>
      <c r="AI24" s="75">
        <v>-4.2742678979985696E-2</v>
      </c>
      <c r="AJ24" s="75">
        <v>-3.3843686210703321E-2</v>
      </c>
      <c r="AK24" s="75">
        <v>-6.0465624103118301E-2</v>
      </c>
      <c r="AL24" s="75">
        <v>0.28180468724209423</v>
      </c>
      <c r="AM24" s="75">
        <v>4.3252201131491384E-2</v>
      </c>
      <c r="AN24" s="75">
        <v>2.7756520771727671E-2</v>
      </c>
      <c r="AO24" s="75">
        <v>-8.0208752531796823E-2</v>
      </c>
      <c r="AP24" s="75">
        <v>0.13888337965137434</v>
      </c>
      <c r="AQ24" s="75">
        <v>0.17583801313399641</v>
      </c>
      <c r="AR24" s="75">
        <v>-5.454845070530101E-2</v>
      </c>
      <c r="AS24" s="75">
        <v>0.15133917764499591</v>
      </c>
    </row>
    <row r="25" spans="1:45" s="84" customFormat="1" ht="17.100000000000001" customHeight="1" x14ac:dyDescent="0.2">
      <c r="A25" s="147" t="s">
        <v>14</v>
      </c>
      <c r="B25" s="75" t="e">
        <v>#VALUE!</v>
      </c>
      <c r="C25" s="75" t="e">
        <v>#DIV/0!</v>
      </c>
      <c r="D25" s="75" t="e">
        <v>#DIV/0!</v>
      </c>
      <c r="E25" s="75">
        <v>8.146782277341974E-2</v>
      </c>
      <c r="F25" s="75">
        <v>1.4773471035401931E-2</v>
      </c>
      <c r="G25" s="75">
        <v>0.1255219222973652</v>
      </c>
      <c r="H25" s="75">
        <v>5.5491060249892366E-2</v>
      </c>
      <c r="I25" s="75">
        <v>0.12220233871440697</v>
      </c>
      <c r="J25" s="75">
        <v>-3.3287929870433539E-2</v>
      </c>
      <c r="K25" s="75">
        <v>-1.5991845268333174E-3</v>
      </c>
      <c r="L25" s="75">
        <v>5.6067658268948647E-2</v>
      </c>
      <c r="M25" s="75">
        <v>5.3853406477795449E-2</v>
      </c>
      <c r="N25" s="75">
        <v>5.6744449343197938E-2</v>
      </c>
      <c r="O25" s="75">
        <v>5.053138823602648E-2</v>
      </c>
      <c r="P25" s="75">
        <v>7.0627168270034277E-2</v>
      </c>
      <c r="Q25" s="75">
        <v>4.0950264914607036E-2</v>
      </c>
      <c r="R25" s="75">
        <v>4.7791722750440045E-2</v>
      </c>
      <c r="S25" s="75">
        <v>5.41286910612633E-2</v>
      </c>
      <c r="T25" s="75">
        <v>6.3057432668553626E-2</v>
      </c>
      <c r="U25" s="75">
        <v>6.640514053020917E-2</v>
      </c>
      <c r="V25" s="75">
        <v>6.8456246311589086E-2</v>
      </c>
      <c r="W25" s="75">
        <v>6.9254508255266661E-2</v>
      </c>
      <c r="X25" s="75">
        <v>7.7008607434356821E-2</v>
      </c>
      <c r="Y25" s="75">
        <v>8.5388356049518332E-2</v>
      </c>
      <c r="Z25" s="75">
        <v>0.10371694075504168</v>
      </c>
      <c r="AA25" s="75">
        <v>8.7924537851626711E-2</v>
      </c>
      <c r="AB25" s="75">
        <v>8.2136106909854137E-2</v>
      </c>
      <c r="AC25" s="75">
        <v>7.6158696288533473E-2</v>
      </c>
      <c r="AD25" s="75">
        <v>6.6899697838380082E-2</v>
      </c>
      <c r="AE25" s="75">
        <v>8.4903115851638067E-2</v>
      </c>
      <c r="AF25" s="75">
        <v>7.9527586664527514E-2</v>
      </c>
      <c r="AG25" s="75">
        <v>9.0702866268458582E-2</v>
      </c>
      <c r="AH25" s="75">
        <v>6.3763774734278272E-2</v>
      </c>
      <c r="AI25" s="75">
        <v>6.9328285677577109E-2</v>
      </c>
      <c r="AJ25" s="75">
        <v>7.0562701602799385E-2</v>
      </c>
      <c r="AK25" s="75">
        <v>7.2581949521850833E-2</v>
      </c>
      <c r="AL25" s="75">
        <v>8.0016602487679223E-2</v>
      </c>
      <c r="AM25" s="75">
        <v>8.2891061850673964E-2</v>
      </c>
      <c r="AN25" s="75">
        <v>8.8109171485218601E-2</v>
      </c>
      <c r="AO25" s="75">
        <v>8.95603114373906E-2</v>
      </c>
      <c r="AP25" s="75">
        <v>9.2098495062590643E-2</v>
      </c>
      <c r="AQ25" s="75">
        <v>8.6306542135771838E-2</v>
      </c>
      <c r="AR25" s="75">
        <v>8.5894627159153775E-2</v>
      </c>
      <c r="AS25" s="75">
        <v>9.1086304652277433E-2</v>
      </c>
    </row>
    <row r="26" spans="1:45" s="84" customFormat="1" ht="17.100000000000001" customHeight="1" x14ac:dyDescent="0.2">
      <c r="A26" s="147" t="s">
        <v>56</v>
      </c>
      <c r="B26" s="75" t="e">
        <v>#VALUE!</v>
      </c>
      <c r="C26" s="75" t="e">
        <v>#DIV/0!</v>
      </c>
      <c r="D26" s="75" t="e">
        <v>#DIV/0!</v>
      </c>
      <c r="E26" s="75">
        <v>-5.044295135212281E-2</v>
      </c>
      <c r="F26" s="75">
        <v>5.244225387511639E-2</v>
      </c>
      <c r="G26" s="75">
        <v>0.12445316155012026</v>
      </c>
      <c r="H26" s="75">
        <v>2.7006411312344419E-2</v>
      </c>
      <c r="I26" s="75">
        <v>-5.1046519977834749E-2</v>
      </c>
      <c r="J26" s="75">
        <v>0.44072910390444187</v>
      </c>
      <c r="K26" s="75">
        <v>9.4490024464404576E-2</v>
      </c>
      <c r="L26" s="75">
        <v>8.3414520029961303E-2</v>
      </c>
      <c r="M26" s="75">
        <v>0.32168599803371956</v>
      </c>
      <c r="N26" s="75">
        <v>0.13449843613887225</v>
      </c>
      <c r="O26" s="75">
        <v>-0.15120345006434968</v>
      </c>
      <c r="P26" s="75">
        <v>-0.26999696701275727</v>
      </c>
      <c r="Q26" s="75">
        <v>2.4394118200461636E-4</v>
      </c>
      <c r="R26" s="75">
        <v>-3.4712798056007986E-2</v>
      </c>
      <c r="S26" s="75">
        <v>-1.8323739824761504E-2</v>
      </c>
      <c r="T26" s="75">
        <v>4.1346724776600056E-2</v>
      </c>
      <c r="U26" s="75">
        <v>0.20277035274469998</v>
      </c>
      <c r="V26" s="75">
        <v>-0.3427591562693113</v>
      </c>
      <c r="W26" s="75">
        <v>7.6509573319301888E-2</v>
      </c>
      <c r="X26" s="75">
        <v>9.6775263487136096E-2</v>
      </c>
      <c r="Y26" s="75">
        <v>-3.287079695317445E-2</v>
      </c>
      <c r="Z26" s="75">
        <v>2.213569603059341E-2</v>
      </c>
      <c r="AA26" s="75">
        <v>2.1950205351912302E-2</v>
      </c>
      <c r="AB26" s="75">
        <v>-8.697640590421013E-2</v>
      </c>
      <c r="AC26" s="75">
        <v>-8.5264443125601039E-2</v>
      </c>
      <c r="AD26" s="75">
        <v>-5.6473945060458434E-2</v>
      </c>
      <c r="AE26" s="75">
        <v>-6.0422257074200757E-3</v>
      </c>
      <c r="AF26" s="75">
        <v>5.9696157183739301E-2</v>
      </c>
      <c r="AG26" s="75">
        <v>7.7939520455593714E-2</v>
      </c>
      <c r="AH26" s="75">
        <v>-7.784451056872578E-2</v>
      </c>
      <c r="AI26" s="75">
        <v>-0.13002383989542099</v>
      </c>
      <c r="AJ26" s="75">
        <v>6.8568690725774064E-4</v>
      </c>
      <c r="AK26" s="75">
        <v>-5.0576622726969753E-3</v>
      </c>
      <c r="AL26" s="75">
        <v>6.0761830577994017E-2</v>
      </c>
      <c r="AM26" s="75">
        <v>5.1732244932098173E-2</v>
      </c>
      <c r="AN26" s="75">
        <v>-5.8460864747669752E-3</v>
      </c>
      <c r="AO26" s="75">
        <v>2.1371789223920398E-2</v>
      </c>
      <c r="AP26" s="75">
        <v>0.1130894029655868</v>
      </c>
      <c r="AQ26" s="75">
        <v>-4.4790988334370181E-2</v>
      </c>
      <c r="AR26" s="75">
        <v>3.1769963849177831E-3</v>
      </c>
      <c r="AS26" s="75">
        <v>8.5224444708761077E-3</v>
      </c>
    </row>
    <row r="27" spans="1:45" s="84" customFormat="1" ht="17.100000000000001" customHeight="1" x14ac:dyDescent="0.2">
      <c r="A27" s="147" t="s">
        <v>57</v>
      </c>
      <c r="B27" s="75" t="e">
        <v>#VALUE!</v>
      </c>
      <c r="C27" s="75" t="e">
        <v>#DIV/0!</v>
      </c>
      <c r="D27" s="75" t="e">
        <v>#DIV/0!</v>
      </c>
      <c r="E27" s="75">
        <v>3.2481132512525462E-2</v>
      </c>
      <c r="F27" s="75">
        <v>-6.1841565380743365E-3</v>
      </c>
      <c r="G27" s="75">
        <v>0.20527426949137723</v>
      </c>
      <c r="H27" s="75">
        <v>4.2309673077258358E-2</v>
      </c>
      <c r="I27" s="75">
        <v>1.9433001981992513E-3</v>
      </c>
      <c r="J27" s="75">
        <v>-7.2170182329395524E-2</v>
      </c>
      <c r="K27" s="75">
        <v>0.22634155341574083</v>
      </c>
      <c r="L27" s="75">
        <v>0.2513164386225632</v>
      </c>
      <c r="M27" s="75">
        <v>0.16810846133950311</v>
      </c>
      <c r="N27" s="75">
        <v>-3.356788246291121E-2</v>
      </c>
      <c r="O27" s="75">
        <v>-7.978639460329956E-2</v>
      </c>
      <c r="P27" s="75">
        <v>4.5192942713394663E-2</v>
      </c>
      <c r="Q27" s="75">
        <v>-0.15798599580381117</v>
      </c>
      <c r="R27" s="75">
        <v>-4.4558138578988674E-2</v>
      </c>
      <c r="S27" s="75">
        <v>0.27596341263172941</v>
      </c>
      <c r="T27" s="75">
        <v>-0.20745849253844648</v>
      </c>
      <c r="U27" s="75">
        <v>-0.10686982604196914</v>
      </c>
      <c r="V27" s="75">
        <v>-4.9302965179485778E-2</v>
      </c>
      <c r="W27" s="75">
        <v>-9.7352872209735819E-2</v>
      </c>
      <c r="X27" s="75">
        <v>0.17675417504775259</v>
      </c>
      <c r="Y27" s="75">
        <v>-6.0377433359195848E-2</v>
      </c>
      <c r="Z27" s="75">
        <v>0.10118291642510133</v>
      </c>
      <c r="AA27" s="75">
        <v>0.22907369890946078</v>
      </c>
      <c r="AB27" s="75">
        <v>0.10310374075107112</v>
      </c>
      <c r="AC27" s="75">
        <v>8.7491352132232691E-2</v>
      </c>
      <c r="AD27" s="75">
        <v>1.5307881497007673E-2</v>
      </c>
      <c r="AE27" s="75">
        <v>-3.2739229760925005E-3</v>
      </c>
      <c r="AF27" s="75">
        <v>-6.7854430969266993E-2</v>
      </c>
      <c r="AG27" s="75">
        <v>-0.2259524953228659</v>
      </c>
      <c r="AH27" s="75">
        <v>-5.8834664403065111E-2</v>
      </c>
      <c r="AI27" s="75">
        <v>-2.3846566513493336E-3</v>
      </c>
      <c r="AJ27" s="75">
        <v>3.5948160837873604E-2</v>
      </c>
      <c r="AK27" s="75">
        <v>-5.8233079673173427E-2</v>
      </c>
      <c r="AL27" s="75">
        <v>1.5721584143064304E-2</v>
      </c>
      <c r="AM27" s="75">
        <v>5.855457771003604E-2</v>
      </c>
      <c r="AN27" s="75">
        <v>6.9987900809172998E-2</v>
      </c>
      <c r="AO27" s="75">
        <v>1.7910932631116292E-2</v>
      </c>
      <c r="AP27" s="75">
        <v>7.6140175080148892E-2</v>
      </c>
      <c r="AQ27" s="75">
        <v>-8.1180963288511529E-3</v>
      </c>
      <c r="AR27" s="75">
        <v>8.6291918097635131E-2</v>
      </c>
      <c r="AS27" s="75">
        <v>7.2546300653523771E-2</v>
      </c>
    </row>
    <row r="28" spans="1:45" s="84" customFormat="1" ht="17.100000000000001" customHeight="1" x14ac:dyDescent="0.2">
      <c r="A28" s="147" t="s">
        <v>15</v>
      </c>
      <c r="B28" s="75" t="e">
        <v>#VALUE!</v>
      </c>
      <c r="C28" s="75" t="e">
        <v>#DIV/0!</v>
      </c>
      <c r="D28" s="75" t="e">
        <v>#DIV/0!</v>
      </c>
      <c r="E28" s="75">
        <v>9.9001546085626974E-2</v>
      </c>
      <c r="F28" s="75">
        <v>-0.12542267543982197</v>
      </c>
      <c r="G28" s="75">
        <v>-3.8064458868445936E-2</v>
      </c>
      <c r="H28" s="75">
        <v>0.41053734276184312</v>
      </c>
      <c r="I28" s="75">
        <v>-0.12024633378960242</v>
      </c>
      <c r="J28" s="75">
        <v>0.1018531446888295</v>
      </c>
      <c r="K28" s="75">
        <v>7.4475942593589112E-2</v>
      </c>
      <c r="L28" s="75">
        <v>0.46292866879860645</v>
      </c>
      <c r="M28" s="75">
        <v>2.2700882233603684E-2</v>
      </c>
      <c r="N28" s="75">
        <v>-7.1363224253571639E-2</v>
      </c>
      <c r="O28" s="75">
        <v>-0.10433100710125386</v>
      </c>
      <c r="P28" s="75">
        <v>-1.4911865944809106E-2</v>
      </c>
      <c r="Q28" s="75">
        <v>8.8161091678750206E-2</v>
      </c>
      <c r="R28" s="75">
        <v>-0.18036286610978422</v>
      </c>
      <c r="S28" s="75">
        <v>0.1008193639081164</v>
      </c>
      <c r="T28" s="75">
        <v>-7.4695487988037726E-2</v>
      </c>
      <c r="U28" s="75">
        <v>-1.2210343672328315E-2</v>
      </c>
      <c r="V28" s="75">
        <v>0.11552652226831728</v>
      </c>
      <c r="W28" s="75">
        <v>8.5954087472121327E-2</v>
      </c>
      <c r="X28" s="75">
        <v>-0.33527450511525808</v>
      </c>
      <c r="Y28" s="75">
        <v>0.18611225737159667</v>
      </c>
      <c r="Z28" s="75">
        <v>0.21217114047016195</v>
      </c>
      <c r="AA28" s="75">
        <v>-7.1724700188380036E-2</v>
      </c>
      <c r="AB28" s="75">
        <v>0.48082842101106454</v>
      </c>
      <c r="AC28" s="75">
        <v>0.18471480978275762</v>
      </c>
      <c r="AD28" s="75">
        <v>-0.12842042533455911</v>
      </c>
      <c r="AE28" s="75">
        <v>-4.161953735263535E-2</v>
      </c>
      <c r="AF28" s="75">
        <v>7.522487221751116E-2</v>
      </c>
      <c r="AG28" s="75">
        <v>0.25309832767330953</v>
      </c>
      <c r="AH28" s="75">
        <v>-5.5286730212574832E-2</v>
      </c>
      <c r="AI28" s="75">
        <v>0.27865781726176259</v>
      </c>
      <c r="AJ28" s="75">
        <v>-0.19825254940778686</v>
      </c>
      <c r="AK28" s="75">
        <v>2.305418701686713E-2</v>
      </c>
      <c r="AL28" s="75">
        <v>-5.2654502090770827E-2</v>
      </c>
      <c r="AM28" s="75">
        <v>0.13235052198748185</v>
      </c>
      <c r="AN28" s="75">
        <v>0.24951681830428182</v>
      </c>
      <c r="AO28" s="75">
        <v>7.8820945903611439E-2</v>
      </c>
      <c r="AP28" s="75">
        <v>-9.9745302075244568E-2</v>
      </c>
      <c r="AQ28" s="75">
        <v>-1.4030541035251113E-2</v>
      </c>
      <c r="AR28" s="75">
        <v>0.34673529322392094</v>
      </c>
      <c r="AS28" s="75">
        <v>3.0027277951486724E-2</v>
      </c>
    </row>
    <row r="29" spans="1:45" s="84" customFormat="1" ht="17.100000000000001" customHeight="1" x14ac:dyDescent="0.2">
      <c r="A29" s="147" t="s">
        <v>16</v>
      </c>
      <c r="B29" s="75" t="e">
        <v>#VALUE!</v>
      </c>
      <c r="C29" s="75" t="e">
        <v>#DIV/0!</v>
      </c>
      <c r="D29" s="75" t="e">
        <v>#DIV/0!</v>
      </c>
      <c r="E29" s="75">
        <v>-4.3141148446573185E-2</v>
      </c>
      <c r="F29" s="75">
        <v>5.5409037998028635E-3</v>
      </c>
      <c r="G29" s="75">
        <v>5.2558346369256374E-2</v>
      </c>
      <c r="H29" s="75">
        <v>1.2950668637377028E-2</v>
      </c>
      <c r="I29" s="75">
        <v>0.1431150806088935</v>
      </c>
      <c r="J29" s="75">
        <v>2.4680676181750894E-2</v>
      </c>
      <c r="K29" s="75">
        <v>-0.13241594061157411</v>
      </c>
      <c r="L29" s="75">
        <v>0.51526097787639746</v>
      </c>
      <c r="M29" s="75">
        <v>-2.4120048896735333E-2</v>
      </c>
      <c r="N29" s="75">
        <v>7.7992280545578926E-2</v>
      </c>
      <c r="O29" s="75">
        <v>7.2297199549170243E-2</v>
      </c>
      <c r="P29" s="75">
        <v>0.18657308646315471</v>
      </c>
      <c r="Q29" s="75">
        <v>1.6316074643699548E-2</v>
      </c>
      <c r="R29" s="75">
        <v>0.10723306847530716</v>
      </c>
      <c r="S29" s="75">
        <v>0.11959574862947123</v>
      </c>
      <c r="T29" s="75">
        <v>0.12122214304727673</v>
      </c>
      <c r="U29" s="75">
        <v>9.9183726679393264E-2</v>
      </c>
      <c r="V29" s="75">
        <v>0.10748513754102088</v>
      </c>
      <c r="W29" s="75">
        <v>8.6875172666105241E-2</v>
      </c>
      <c r="X29" s="75">
        <v>0.11662897822886398</v>
      </c>
      <c r="Y29" s="75">
        <v>-1.653762620803343E-2</v>
      </c>
      <c r="Z29" s="75">
        <v>3.5516512675788062E-3</v>
      </c>
      <c r="AA29" s="75">
        <v>-3.2771399170784352E-2</v>
      </c>
      <c r="AB29" s="75">
        <v>0.1709265527501708</v>
      </c>
      <c r="AC29" s="75">
        <v>4.9515611373998646E-2</v>
      </c>
      <c r="AD29" s="75">
        <v>6.7163101433539374E-2</v>
      </c>
      <c r="AE29" s="75">
        <v>0.22159073655363928</v>
      </c>
      <c r="AF29" s="75">
        <v>-4.0626908702533944E-2</v>
      </c>
      <c r="AG29" s="75">
        <v>0.16405777584659373</v>
      </c>
      <c r="AH29" s="75">
        <v>0.18747994648156424</v>
      </c>
      <c r="AI29" s="75">
        <v>9.4190859378482303E-2</v>
      </c>
      <c r="AJ29" s="75">
        <v>0.23764979661698155</v>
      </c>
      <c r="AK29" s="75">
        <v>-8.2812949919243595E-2</v>
      </c>
      <c r="AL29" s="75">
        <v>0.13690857581880611</v>
      </c>
      <c r="AM29" s="75">
        <v>0.2452407570063376</v>
      </c>
      <c r="AN29" s="75">
        <v>0.13924277698888796</v>
      </c>
      <c r="AO29" s="75">
        <v>-2.2832091032037951E-2</v>
      </c>
      <c r="AP29" s="75">
        <v>0.13038671253995476</v>
      </c>
      <c r="AQ29" s="75">
        <v>-0.13188330559273287</v>
      </c>
      <c r="AR29" s="75">
        <v>0.43918185442457247</v>
      </c>
      <c r="AS29" s="75">
        <v>-3.8678754936029396E-2</v>
      </c>
    </row>
    <row r="30" spans="1:45" s="84" customFormat="1" ht="17.100000000000001" customHeight="1" x14ac:dyDescent="0.2">
      <c r="A30" s="147" t="s">
        <v>58</v>
      </c>
      <c r="B30" s="75" t="e">
        <v>#VALUE!</v>
      </c>
      <c r="C30" s="75" t="e">
        <v>#DIV/0!</v>
      </c>
      <c r="D30" s="75" t="e">
        <v>#DIV/0!</v>
      </c>
      <c r="E30" s="75">
        <v>5.7273638918154596E-2</v>
      </c>
      <c r="F30" s="75">
        <v>-2.6439586457523666E-3</v>
      </c>
      <c r="G30" s="75">
        <v>7.3076294522587196E-2</v>
      </c>
      <c r="H30" s="75">
        <v>4.8425482575287768E-2</v>
      </c>
      <c r="I30" s="75">
        <v>3.675770138409306E-2</v>
      </c>
      <c r="J30" s="75">
        <v>1.6183145863289197E-2</v>
      </c>
      <c r="K30" s="75">
        <v>3.7380530491986586E-2</v>
      </c>
      <c r="L30" s="75">
        <v>4.5369893657252414E-2</v>
      </c>
      <c r="M30" s="75">
        <v>4.1115834231493661E-2</v>
      </c>
      <c r="N30" s="75">
        <v>1.5491195784956554E-2</v>
      </c>
      <c r="O30" s="75">
        <v>8.8457007861134588E-3</v>
      </c>
      <c r="P30" s="75">
        <v>8.3437382607917054E-2</v>
      </c>
      <c r="Q30" s="75">
        <v>1.9781842182694777E-2</v>
      </c>
      <c r="R30" s="75">
        <v>6.1132536479418772E-3</v>
      </c>
      <c r="S30" s="75">
        <v>3.34992130051135E-2</v>
      </c>
      <c r="T30" s="75">
        <v>2.0076241212108801E-2</v>
      </c>
      <c r="U30" s="75">
        <v>2.4132257819017965E-2</v>
      </c>
      <c r="V30" s="75">
        <v>3.7033405766787673E-2</v>
      </c>
      <c r="W30" s="75">
        <v>0.1055090654981283</v>
      </c>
      <c r="X30" s="75">
        <v>-1.8440037500892703E-3</v>
      </c>
      <c r="Y30" s="75">
        <v>1.7387053030470043E-2</v>
      </c>
      <c r="Z30" s="75">
        <v>4.5327529881312389E-2</v>
      </c>
      <c r="AA30" s="75">
        <v>5.5174537056083842E-2</v>
      </c>
      <c r="AB30" s="75">
        <v>3.7133927701545666E-2</v>
      </c>
      <c r="AC30" s="75">
        <v>3.1576778712516074E-2</v>
      </c>
      <c r="AD30" s="75">
        <v>1.8981922534571864E-2</v>
      </c>
      <c r="AE30" s="75">
        <v>6.9690416693391946E-2</v>
      </c>
      <c r="AF30" s="75">
        <v>-4.679148680952179E-2</v>
      </c>
      <c r="AG30" s="75">
        <v>6.3415421904112368E-2</v>
      </c>
      <c r="AH30" s="75">
        <v>3.1412969230829667E-2</v>
      </c>
      <c r="AI30" s="75">
        <v>4.1109571262219431E-2</v>
      </c>
      <c r="AJ30" s="75">
        <v>1.6139249924831067E-2</v>
      </c>
      <c r="AK30" s="75">
        <v>1.5752627725254827E-2</v>
      </c>
      <c r="AL30" s="75">
        <v>4.1921990023180492E-2</v>
      </c>
      <c r="AM30" s="75">
        <v>6.1583341324048642E-2</v>
      </c>
      <c r="AN30" s="75">
        <v>5.8191886954105362E-2</v>
      </c>
      <c r="AO30" s="75">
        <v>3.1393213607267254E-2</v>
      </c>
      <c r="AP30" s="75">
        <v>3.3314883885018833E-2</v>
      </c>
      <c r="AQ30" s="75">
        <v>2.6791641352122652E-2</v>
      </c>
      <c r="AR30" s="75">
        <v>0.236162661263975</v>
      </c>
      <c r="AS30" s="75">
        <v>2.7877336830392171E-2</v>
      </c>
    </row>
    <row r="31" spans="1:45" s="84" customFormat="1" ht="17.100000000000001" customHeight="1" x14ac:dyDescent="0.2">
      <c r="A31" s="147" t="s">
        <v>71</v>
      </c>
      <c r="B31" s="75" t="e">
        <v>#VALUE!</v>
      </c>
      <c r="C31" s="75" t="e">
        <v>#DIV/0!</v>
      </c>
      <c r="D31" s="75" t="e">
        <v>#DIV/0!</v>
      </c>
      <c r="E31" s="75">
        <v>-2.2102927431683104E-2</v>
      </c>
      <c r="F31" s="75">
        <v>-8.6668162241011889E-4</v>
      </c>
      <c r="G31" s="75">
        <v>1.843960171484741E-4</v>
      </c>
      <c r="H31" s="75">
        <v>1.5147694383774245E-2</v>
      </c>
      <c r="I31" s="75">
        <v>-1.8683371609301827E-3</v>
      </c>
      <c r="J31" s="75">
        <v>5.5477304440564708E-2</v>
      </c>
      <c r="K31" s="75">
        <v>-2.3563188213131289E-2</v>
      </c>
      <c r="L31" s="75">
        <v>2.7672385317206354E-3</v>
      </c>
      <c r="M31" s="75">
        <v>-7.4099387386552668E-3</v>
      </c>
      <c r="N31" s="75">
        <v>2.3570161845595988E-2</v>
      </c>
      <c r="O31" s="75">
        <v>-1.0622707745305587E-2</v>
      </c>
      <c r="P31" s="75">
        <v>5.1547734600805667E-2</v>
      </c>
      <c r="Q31" s="75">
        <v>-2.1202738594548444E-2</v>
      </c>
      <c r="R31" s="75">
        <v>-1.1045748505985461E-2</v>
      </c>
      <c r="S31" s="75">
        <v>-3.3848011696446426E-2</v>
      </c>
      <c r="T31" s="75">
        <v>1.2062552115781028E-2</v>
      </c>
      <c r="U31" s="75">
        <v>1.3375904928194455E-2</v>
      </c>
      <c r="V31" s="75">
        <v>2.2024440914846632E-2</v>
      </c>
      <c r="W31" s="75">
        <v>-2.27673744348122E-2</v>
      </c>
      <c r="X31" s="75">
        <v>3.6248654675245483E-2</v>
      </c>
      <c r="Y31" s="75">
        <v>-2.7170954034573775E-2</v>
      </c>
      <c r="Z31" s="75">
        <v>2.3157712048090452E-2</v>
      </c>
      <c r="AA31" s="75">
        <v>-2.1085391845301647E-2</v>
      </c>
      <c r="AB31" s="75">
        <v>4.0775428288575166E-2</v>
      </c>
      <c r="AC31" s="75">
        <v>-3.2342997270151552E-2</v>
      </c>
      <c r="AD31" s="75">
        <v>2.1854069893654505E-2</v>
      </c>
      <c r="AE31" s="75">
        <v>-6.0125925664320607E-3</v>
      </c>
      <c r="AF31" s="75">
        <v>1.7561503756793096E-2</v>
      </c>
      <c r="AG31" s="75">
        <v>-1.9386591854783294E-2</v>
      </c>
      <c r="AH31" s="75">
        <v>-1.598186013358301E-2</v>
      </c>
      <c r="AI31" s="75">
        <v>-2.8666706946122774E-2</v>
      </c>
      <c r="AJ31" s="75">
        <v>1.7518516164368354E-2</v>
      </c>
      <c r="AK31" s="75">
        <v>1.7404992298014343E-2</v>
      </c>
      <c r="AL31" s="75">
        <v>8.2091517556015492E-4</v>
      </c>
      <c r="AM31" s="75">
        <v>-1.2249829396684014E-2</v>
      </c>
      <c r="AN31" s="75">
        <v>4.5570937551957104E-2</v>
      </c>
      <c r="AO31" s="75">
        <v>-1.2880937502565939E-2</v>
      </c>
      <c r="AP31" s="75">
        <v>1.3470018342612184E-2</v>
      </c>
      <c r="AQ31" s="75">
        <v>2.563783362794839E-2</v>
      </c>
      <c r="AR31" s="75">
        <v>1.292890939071948E-2</v>
      </c>
      <c r="AS31" s="75">
        <v>-1.8197036787027328E-2</v>
      </c>
    </row>
    <row r="32" spans="1:45" s="84" customFormat="1" ht="17.100000000000001" customHeight="1" x14ac:dyDescent="0.2">
      <c r="A32" s="147" t="s">
        <v>17</v>
      </c>
      <c r="B32" s="75" t="e">
        <v>#VALUE!</v>
      </c>
      <c r="C32" s="75" t="e">
        <v>#DIV/0!</v>
      </c>
      <c r="D32" s="75" t="e">
        <v>#DIV/0!</v>
      </c>
      <c r="E32" s="75">
        <v>8.7133261673470273E-3</v>
      </c>
      <c r="F32" s="75">
        <v>5.3359914348070393E-3</v>
      </c>
      <c r="G32" s="75">
        <v>-3.6763495582974259E-2</v>
      </c>
      <c r="H32" s="75">
        <v>2.8330686450534243E-2</v>
      </c>
      <c r="I32" s="75">
        <v>0.12174943497215776</v>
      </c>
      <c r="J32" s="75">
        <v>-9.8034582577736049E-2</v>
      </c>
      <c r="K32" s="75">
        <v>-9.4062602028671064E-3</v>
      </c>
      <c r="L32" s="75">
        <v>3.1545693454044565E-2</v>
      </c>
      <c r="M32" s="75">
        <v>1.0864491826056939E-2</v>
      </c>
      <c r="N32" s="75">
        <v>1.3147276685534004E-2</v>
      </c>
      <c r="O32" s="75">
        <v>2.0131816409026476E-2</v>
      </c>
      <c r="P32" s="75">
        <v>3.5610428337582462E-2</v>
      </c>
      <c r="Q32" s="75">
        <v>1.4739728449807549E-2</v>
      </c>
      <c r="R32" s="75">
        <v>-8.5294067946077943E-3</v>
      </c>
      <c r="S32" s="75">
        <v>9.8479102821658615E-3</v>
      </c>
      <c r="T32" s="75">
        <v>9.9175913291655749E-3</v>
      </c>
      <c r="U32" s="75">
        <v>1.9171652378063942E-2</v>
      </c>
      <c r="V32" s="75">
        <v>2.0690056455169678E-2</v>
      </c>
      <c r="W32" s="75">
        <v>2.7231264911651495E-2</v>
      </c>
      <c r="X32" s="75">
        <v>2.6579614577080982E-2</v>
      </c>
      <c r="Y32" s="75">
        <v>2.7573615849323878E-2</v>
      </c>
      <c r="Z32" s="75">
        <v>3.2638323061479999E-2</v>
      </c>
      <c r="AA32" s="75">
        <v>1.3426503667822573E-2</v>
      </c>
      <c r="AB32" s="75">
        <v>2.853356866872659E-2</v>
      </c>
      <c r="AC32" s="75">
        <v>6.6730036461557429E-3</v>
      </c>
      <c r="AD32" s="75">
        <v>1.9113097573674222E-2</v>
      </c>
      <c r="AE32" s="75">
        <v>1.3564003493177226E-2</v>
      </c>
      <c r="AF32" s="75">
        <v>2.2161549984163531E-2</v>
      </c>
      <c r="AG32" s="75">
        <v>3.6736619615029664E-2</v>
      </c>
      <c r="AH32" s="75">
        <v>2.5860301000827122E-2</v>
      </c>
      <c r="AI32" s="75">
        <v>4.0747158240196223E-2</v>
      </c>
      <c r="AJ32" s="75">
        <v>3.7718301757509599E-2</v>
      </c>
      <c r="AK32" s="75">
        <v>4.4746891110129867E-2</v>
      </c>
      <c r="AL32" s="75">
        <v>2.2057222409627715E-2</v>
      </c>
      <c r="AM32" s="75">
        <v>3.7392872145180014E-2</v>
      </c>
      <c r="AN32" s="75">
        <v>8.180221924502501E-2</v>
      </c>
      <c r="AO32" s="75">
        <v>6.2745388975657179E-2</v>
      </c>
      <c r="AP32" s="75">
        <v>6.2505213494084361E-2</v>
      </c>
      <c r="AQ32" s="75">
        <v>4.6454342202391828E-2</v>
      </c>
      <c r="AR32" s="75">
        <v>6.2689942832055853E-2</v>
      </c>
      <c r="AS32" s="75">
        <v>6.5042862306735297E-2</v>
      </c>
    </row>
    <row r="33" spans="1:45" s="84" customFormat="1" ht="17.100000000000001" customHeight="1" x14ac:dyDescent="0.2">
      <c r="A33" s="147" t="s">
        <v>59</v>
      </c>
      <c r="B33" s="75" t="e">
        <v>#VALUE!</v>
      </c>
      <c r="C33" s="75" t="e">
        <v>#DIV/0!</v>
      </c>
      <c r="D33" s="75" t="e">
        <v>#DIV/0!</v>
      </c>
      <c r="E33" s="75">
        <v>5.6914509027474504E-3</v>
      </c>
      <c r="F33" s="75">
        <v>5.5460821197074722E-3</v>
      </c>
      <c r="G33" s="75">
        <v>5.563061425414146E-3</v>
      </c>
      <c r="H33" s="75">
        <v>5.4594404235518701E-3</v>
      </c>
      <c r="I33" s="75">
        <v>5.5305932678662156E-3</v>
      </c>
      <c r="J33" s="75">
        <v>5.5777449666723246E-3</v>
      </c>
      <c r="K33" s="75">
        <v>5.51267324922725E-3</v>
      </c>
      <c r="L33" s="75">
        <v>2.080972152205862E-3</v>
      </c>
      <c r="M33" s="75">
        <v>2.0863808790904741E-3</v>
      </c>
      <c r="N33" s="75">
        <v>2.0705576679064005E-3</v>
      </c>
      <c r="O33" s="75">
        <v>2.0817522175021717E-3</v>
      </c>
      <c r="P33" s="75">
        <v>2.1527433613465516E-3</v>
      </c>
      <c r="Q33" s="75">
        <v>2.2680813616402979E-3</v>
      </c>
      <c r="R33" s="75">
        <v>2.4043967597723761E-3</v>
      </c>
      <c r="S33" s="75">
        <v>2.5974548140534496E-3</v>
      </c>
      <c r="T33" s="75">
        <v>2.7758367414663881E-3</v>
      </c>
      <c r="U33" s="75">
        <v>2.328791496726719E-3</v>
      </c>
      <c r="V33" s="75">
        <v>2.0273077746139657E-3</v>
      </c>
      <c r="W33" s="75">
        <v>3.2807500766072802E-3</v>
      </c>
      <c r="X33" s="75">
        <v>2.9125384933215265E-3</v>
      </c>
      <c r="Y33" s="75">
        <v>2.9140497586123229E-3</v>
      </c>
      <c r="Z33" s="75">
        <v>3.1182962367000524E-3</v>
      </c>
      <c r="AA33" s="75">
        <v>3.1545347659540706E-3</v>
      </c>
      <c r="AB33" s="75">
        <v>3.2436891189452583E-3</v>
      </c>
      <c r="AC33" s="75">
        <v>3.4243043831578223E-3</v>
      </c>
      <c r="AD33" s="75">
        <v>3.5234861688204617E-3</v>
      </c>
      <c r="AE33" s="75">
        <v>3.7035905376669983E-3</v>
      </c>
      <c r="AF33" s="75">
        <v>3.8683125683827125E-3</v>
      </c>
      <c r="AG33" s="75">
        <v>3.9332712725889934E-3</v>
      </c>
      <c r="AH33" s="75">
        <v>4.0118965492968953E-3</v>
      </c>
      <c r="AI33" s="75">
        <v>4.1803930005736047E-3</v>
      </c>
      <c r="AJ33" s="75">
        <v>4.2998950666858155E-3</v>
      </c>
      <c r="AK33" s="75">
        <v>4.8941818986315633E-3</v>
      </c>
      <c r="AL33" s="75">
        <v>5.4762117783270052E-3</v>
      </c>
      <c r="AM33" s="75">
        <v>6.0853935877107791E-3</v>
      </c>
      <c r="AN33" s="75">
        <v>4.2068544876615521E-3</v>
      </c>
      <c r="AO33" s="75">
        <v>5.8061631659907182E-3</v>
      </c>
      <c r="AP33" s="75">
        <v>6.4348904219570392E-3</v>
      </c>
      <c r="AQ33" s="75">
        <v>7.0456680320382624E-3</v>
      </c>
      <c r="AR33" s="75">
        <v>7.7151824326249915E-3</v>
      </c>
      <c r="AS33" s="75">
        <v>7.9727370727132908E-3</v>
      </c>
    </row>
    <row r="34" spans="1:45" s="84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</row>
    <row r="35" spans="1:45" s="105" customFormat="1" ht="17.100000000000001" customHeight="1" x14ac:dyDescent="0.2">
      <c r="A35" s="223" t="s">
        <v>95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</row>
    <row r="36" spans="1:45" s="95" customFormat="1" ht="17.100000000000001" customHeight="1" thickBot="1" x14ac:dyDescent="0.25">
      <c r="A36" s="123" t="s">
        <v>19</v>
      </c>
      <c r="B36" s="123" t="e">
        <v>#VALUE!</v>
      </c>
      <c r="C36" s="123" t="e">
        <v>#DIV/0!</v>
      </c>
      <c r="D36" s="123" t="e">
        <v>#DIV/0!</v>
      </c>
      <c r="E36" s="123">
        <v>0.65006237829877644</v>
      </c>
      <c r="F36" s="123">
        <v>-3.882940204906328E-2</v>
      </c>
      <c r="G36" s="123">
        <v>0.68802944016023904</v>
      </c>
      <c r="H36" s="123">
        <v>-0.47288537355717952</v>
      </c>
      <c r="I36" s="123">
        <v>-0.28095487051028251</v>
      </c>
      <c r="J36" s="123">
        <v>0.20583680877468519</v>
      </c>
      <c r="K36" s="123">
        <v>0.15992325717683775</v>
      </c>
      <c r="L36" s="123">
        <v>0.38578204758811907</v>
      </c>
      <c r="M36" s="123">
        <v>0.51100571911872017</v>
      </c>
      <c r="N36" s="123">
        <v>-0.14966971462695786</v>
      </c>
      <c r="O36" s="123">
        <v>-8.2698741388039898E-2</v>
      </c>
      <c r="P36" s="123">
        <v>0.57011011337902207</v>
      </c>
      <c r="Q36" s="123">
        <v>0.80098241080206523</v>
      </c>
      <c r="R36" s="123">
        <v>-0.22134683816993087</v>
      </c>
      <c r="S36" s="123">
        <v>0.18857342784244863</v>
      </c>
      <c r="T36" s="123">
        <v>-0.30454796685191188</v>
      </c>
      <c r="U36" s="123">
        <v>-0.23341813217240673</v>
      </c>
      <c r="V36" s="123">
        <v>0.46250031922923918</v>
      </c>
      <c r="W36" s="123">
        <v>0.28204577528233687</v>
      </c>
      <c r="X36" s="123">
        <v>-0.20939722949034006</v>
      </c>
      <c r="Y36" s="123">
        <v>0.35855085160583849</v>
      </c>
      <c r="Z36" s="123">
        <v>0.14663411382301816</v>
      </c>
      <c r="AA36" s="123">
        <v>0.24170216166247996</v>
      </c>
      <c r="AB36" s="123">
        <v>-7.2889132602411547E-2</v>
      </c>
      <c r="AC36" s="123">
        <v>0.53605639919674375</v>
      </c>
      <c r="AD36" s="123">
        <v>0.11145335729424698</v>
      </c>
      <c r="AE36" s="123">
        <v>0.22799863737236378</v>
      </c>
      <c r="AF36" s="123">
        <v>-8.5517668529593055E-2</v>
      </c>
      <c r="AG36" s="123">
        <v>-0.14637922751668844</v>
      </c>
      <c r="AH36" s="123">
        <v>-0.38485392058740148</v>
      </c>
      <c r="AI36" s="123">
        <v>0.86871770765611622</v>
      </c>
      <c r="AJ36" s="123">
        <v>-0.28838109728480016</v>
      </c>
      <c r="AK36" s="123">
        <v>0.22333335387916334</v>
      </c>
      <c r="AL36" s="123">
        <v>-0.7622215743519839</v>
      </c>
      <c r="AM36" s="123">
        <v>0.74994886396215299</v>
      </c>
      <c r="AN36" s="123">
        <v>-0.21337215205528304</v>
      </c>
      <c r="AO36" s="123">
        <v>3.1532461930661698E-2</v>
      </c>
      <c r="AP36" s="123">
        <v>-5.3285345685141254E-2</v>
      </c>
      <c r="AQ36" s="123">
        <v>0.40962029610420647</v>
      </c>
      <c r="AR36" s="123">
        <v>-0.12174442701633513</v>
      </c>
      <c r="AS36" s="123">
        <v>0.26783503226932609</v>
      </c>
    </row>
    <row r="37" spans="1:45" x14ac:dyDescent="0.2">
      <c r="A37" s="96" t="s">
        <v>50</v>
      </c>
      <c r="B37" s="97"/>
    </row>
    <row r="38" spans="1:45" x14ac:dyDescent="0.2">
      <c r="Z38" s="98">
        <v>8.5</v>
      </c>
    </row>
  </sheetData>
  <mergeCells count="12">
    <mergeCell ref="Y3:AA3"/>
    <mergeCell ref="T3:W3"/>
    <mergeCell ref="B3:C3"/>
    <mergeCell ref="D3:G3"/>
    <mergeCell ref="H3:K3"/>
    <mergeCell ref="P3:S3"/>
    <mergeCell ref="N3:O3"/>
    <mergeCell ref="AR3:AS3"/>
    <mergeCell ref="AJ3:AM3"/>
    <mergeCell ref="AF3:AI3"/>
    <mergeCell ref="AB3:AE3"/>
    <mergeCell ref="AN3:AQ3"/>
  </mergeCells>
  <pageMargins left="0.5" right="0" top="0.5" bottom="0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Margaret Nakirya</cp:lastModifiedBy>
  <cp:lastPrinted>2019-03-27T08:49:36Z</cp:lastPrinted>
  <dcterms:created xsi:type="dcterms:W3CDTF">2014-11-20T08:31:08Z</dcterms:created>
  <dcterms:modified xsi:type="dcterms:W3CDTF">2019-03-27T09:52:34Z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