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070" activeTab="0"/>
  </bookViews>
  <sheets>
    <sheet name="Cha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<sst xmlns="http://schemas.openxmlformats.org/spreadsheetml/2006/main" count="161" uniqueCount="145">
  <si>
    <t>Total</t>
  </si>
  <si>
    <t>ADJUMANI</t>
  </si>
  <si>
    <t>KOLE</t>
  </si>
  <si>
    <t>APAC</t>
  </si>
  <si>
    <t>OYAM</t>
  </si>
  <si>
    <t>ARUA</t>
  </si>
  <si>
    <t>KOBOKO</t>
  </si>
  <si>
    <t>MARACHA</t>
  </si>
  <si>
    <t>BUGIRI</t>
  </si>
  <si>
    <t>NAMAYINGO</t>
  </si>
  <si>
    <t>BUNDIBUGYO</t>
  </si>
  <si>
    <t>NTOROKO</t>
  </si>
  <si>
    <t>BUSHENYI</t>
  </si>
  <si>
    <t>BUHWEJU</t>
  </si>
  <si>
    <t>RUBIRIZI</t>
  </si>
  <si>
    <t>MITOOMA</t>
  </si>
  <si>
    <t>SHEEMA</t>
  </si>
  <si>
    <t>BUSIA</t>
  </si>
  <si>
    <t>GULU</t>
  </si>
  <si>
    <t>AMURU</t>
  </si>
  <si>
    <t>NWOYA</t>
  </si>
  <si>
    <t>HOIMA</t>
  </si>
  <si>
    <t>IGANGA</t>
  </si>
  <si>
    <t>NAMUTUMBA</t>
  </si>
  <si>
    <t>LUUKA</t>
  </si>
  <si>
    <t>JINJA</t>
  </si>
  <si>
    <t>KABALE</t>
  </si>
  <si>
    <t>KABAROLE</t>
  </si>
  <si>
    <t>KABERAMAIDO</t>
  </si>
  <si>
    <t>KALANGALA</t>
  </si>
  <si>
    <t>KAMPALA</t>
  </si>
  <si>
    <t>BUYENDE</t>
  </si>
  <si>
    <t>KAMULI</t>
  </si>
  <si>
    <t>KALIRO</t>
  </si>
  <si>
    <t>KAMWENGE</t>
  </si>
  <si>
    <t>KANUNGU</t>
  </si>
  <si>
    <t>BUKWO</t>
  </si>
  <si>
    <t>KWEEN</t>
  </si>
  <si>
    <t>KAPCHORWA</t>
  </si>
  <si>
    <t>KASESE</t>
  </si>
  <si>
    <t>AMURIA</t>
  </si>
  <si>
    <t>KATAKWI</t>
  </si>
  <si>
    <t>KAYUNGA</t>
  </si>
  <si>
    <t>KIBAALE</t>
  </si>
  <si>
    <t>KIBOGA</t>
  </si>
  <si>
    <t>KYAKWANZI</t>
  </si>
  <si>
    <t>KISORO</t>
  </si>
  <si>
    <t>KITGUM</t>
  </si>
  <si>
    <t>LAMWO</t>
  </si>
  <si>
    <t>KAABONG</t>
  </si>
  <si>
    <t>KOTIDO</t>
  </si>
  <si>
    <t>ABIM</t>
  </si>
  <si>
    <t>BUKEDEA</t>
  </si>
  <si>
    <t>KUMI</t>
  </si>
  <si>
    <t>NGORA</t>
  </si>
  <si>
    <t>KYEGEGWA</t>
  </si>
  <si>
    <t>KYENJOJO</t>
  </si>
  <si>
    <t>DOKOLO</t>
  </si>
  <si>
    <t>LIRA</t>
  </si>
  <si>
    <t>AMOLATAR</t>
  </si>
  <si>
    <t>ALEBTONG</t>
  </si>
  <si>
    <t>OTUKE</t>
  </si>
  <si>
    <t>LUWERO</t>
  </si>
  <si>
    <t>NAKASEKE</t>
  </si>
  <si>
    <t>BUKOMANSIMBI</t>
  </si>
  <si>
    <t>MASAKA</t>
  </si>
  <si>
    <t>LWENGO</t>
  </si>
  <si>
    <t>KALUNGU</t>
  </si>
  <si>
    <t>MASINDI</t>
  </si>
  <si>
    <t>BULIISA</t>
  </si>
  <si>
    <t>KIRYANDONGO</t>
  </si>
  <si>
    <t>MAYUGE</t>
  </si>
  <si>
    <t>MANAFWA</t>
  </si>
  <si>
    <t>MBALE</t>
  </si>
  <si>
    <t>BUDUDA</t>
  </si>
  <si>
    <t>MBARARA</t>
  </si>
  <si>
    <t>IBANDA</t>
  </si>
  <si>
    <t>ISINGIRO</t>
  </si>
  <si>
    <t>KIRUHURA</t>
  </si>
  <si>
    <t>NAPAK</t>
  </si>
  <si>
    <t>MOROTO</t>
  </si>
  <si>
    <t>MOYO</t>
  </si>
  <si>
    <t>BUTAMBALA</t>
  </si>
  <si>
    <t>GOMBA</t>
  </si>
  <si>
    <t>MPIGI</t>
  </si>
  <si>
    <t>MUBENDE</t>
  </si>
  <si>
    <t>MITYANA</t>
  </si>
  <si>
    <t>BUIKWE</t>
  </si>
  <si>
    <t>BUVUMA</t>
  </si>
  <si>
    <t>MUKONO</t>
  </si>
  <si>
    <t>NAKAPIRIPIRIT</t>
  </si>
  <si>
    <t>AMUDAT</t>
  </si>
  <si>
    <t>NAKASONGOLA</t>
  </si>
  <si>
    <t>NEBBI</t>
  </si>
  <si>
    <t>ZOMBO</t>
  </si>
  <si>
    <t>NTUNGAMO</t>
  </si>
  <si>
    <t>AGAGO</t>
  </si>
  <si>
    <t>PADER</t>
  </si>
  <si>
    <t>BUDAKA</t>
  </si>
  <si>
    <t>PALLISA</t>
  </si>
  <si>
    <t>KIBUKU</t>
  </si>
  <si>
    <t xml:space="preserve">LYANTONDE </t>
  </si>
  <si>
    <t>RAKAI</t>
  </si>
  <si>
    <t>RUKUNGIRI</t>
  </si>
  <si>
    <t>SIRONKO</t>
  </si>
  <si>
    <t>BULAMBULI</t>
  </si>
  <si>
    <t>SERERE</t>
  </si>
  <si>
    <t>SOROTI</t>
  </si>
  <si>
    <t>SSEMBABULE</t>
  </si>
  <si>
    <t>BUTALEJA</t>
  </si>
  <si>
    <t>TORORO</t>
  </si>
  <si>
    <t>WAKISO</t>
  </si>
  <si>
    <t>YUMBE</t>
  </si>
  <si>
    <t>Male</t>
  </si>
  <si>
    <t>Female</t>
  </si>
  <si>
    <t>1991 CENSUS</t>
  </si>
  <si>
    <t>2002 CENSUS</t>
  </si>
  <si>
    <t>UGANDA</t>
  </si>
  <si>
    <t>DISTRICT</t>
  </si>
  <si>
    <t>1980 CENSUS</t>
  </si>
  <si>
    <t>1969 CENSUS</t>
  </si>
  <si>
    <t>2014 CENSUS</t>
  </si>
  <si>
    <t>Sex Ratio</t>
  </si>
  <si>
    <t>KAKUMIRO</t>
  </si>
  <si>
    <t>KAGADI</t>
  </si>
  <si>
    <t>RUBANDA</t>
  </si>
  <si>
    <t>OMORO</t>
  </si>
  <si>
    <t>UGANDA BUREAU OF STATISTICS</t>
  </si>
  <si>
    <t>CENSUS POPULATION  FIGURES BY DISTRICT (1969-2014)</t>
  </si>
  <si>
    <t>KYOTERA</t>
  </si>
  <si>
    <t>KASSANDA</t>
  </si>
  <si>
    <t>BUTEBO</t>
  </si>
  <si>
    <t>NAMISINDWA</t>
  </si>
  <si>
    <t>BUGWERI</t>
  </si>
  <si>
    <t>KAPELEBYONG</t>
  </si>
  <si>
    <t>PAKWACH</t>
  </si>
  <si>
    <t>KWANIA</t>
  </si>
  <si>
    <t>NABILATUK</t>
  </si>
  <si>
    <t>RUKIGA</t>
  </si>
  <si>
    <t>BUNYANGABU</t>
  </si>
  <si>
    <t>KIKUUBE</t>
  </si>
  <si>
    <t>CENTRAL REGION</t>
  </si>
  <si>
    <t>EASTERN REGION</t>
  </si>
  <si>
    <t>WESTERN REGION</t>
  </si>
  <si>
    <t>NORTHERN REGION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</si>
</sst>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_(* #,##0_);_(* \(#,##0\);_(* &quot;-&quot;??_);_(@_)"/>
    <numFmt numFmtId="177" formatCode="_-* #,##0_-;\-* #,##0_-;_-* &quot;-&quot;??_-;_-@_-"/>
    <numFmt numFmtId="178" formatCode="_-* #,##0.0_-;\-* #,##0.0_-;_-* &quot;-&quot;??_-;_-@_-"/>
    <numFmt numFmtId="179" formatCode="_(* #,##0.0_);_(* \(#,##0.0\);_(* &quot;-&quot;??_);_(@_)"/>
    <numFmt numFmtId="180" formatCode="#,##0&quot;&quot;;\-#,##0&quot;&quot;"/>
  </numFmts>
  <fonts count="5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b/>
      <sz val="3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rgb="FF002060"/>
      <name val="Arial"/>
      <family val="2"/>
    </font>
    <font>
      <b/>
      <sz val="11"/>
      <color rgb="FFFF0000"/>
      <name val="Arial"/>
      <family val="2"/>
    </font>
    <font>
      <b/>
      <sz val="11"/>
      <color rgb="FF3333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 style="double"/>
      <bottom>
        <color indexed="63"/>
      </bottom>
    </border>
    <border>
      <left>
        <color indexed="63"/>
      </left>
      <right style="slantDashDot"/>
      <top style="double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slantDashDot"/>
      <right>
        <color indexed="63"/>
      </right>
      <top>
        <color indexed="63"/>
      </top>
      <bottom style="double"/>
    </border>
    <border>
      <left>
        <color indexed="63"/>
      </left>
      <right style="slantDashDot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slantDashDot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slantDashDot"/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/>
    </xf>
    <xf numFmtId="177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77" fontId="2" fillId="0" borderId="10" xfId="42" applyNumberFormat="1" applyFont="1" applyFill="1" applyBorder="1" applyAlignment="1">
      <alignment/>
    </xf>
    <xf numFmtId="177" fontId="3" fillId="0" borderId="10" xfId="42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176" fontId="2" fillId="0" borderId="0" xfId="46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2</xdr:col>
      <xdr:colOff>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1526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485775</xdr:colOff>
      <xdr:row>0</xdr:row>
      <xdr:rowOff>0</xdr:rowOff>
    </xdr:from>
    <xdr:to>
      <xdr:col>20</xdr:col>
      <xdr:colOff>638175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-11700" t="-480" r="-11700" b="-480"/>
        <a:stretch>
          <a:fillRect/>
        </a:stretch>
      </xdr:blipFill>
      <xdr:spPr>
        <a:xfrm>
          <a:off x="14859000" y="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hnstone%20Galande\drive%20e\New%202010\1991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ish"/>
      <sheetName val="Subcounty"/>
      <sheetName val="Sheet1"/>
      <sheetName val="County"/>
      <sheetName val="District"/>
      <sheetName val="CONVERSION"/>
      <sheetName val="1991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22.28125" style="5" customWidth="1"/>
    <col min="2" max="4" width="11.8515625" style="5" customWidth="1"/>
    <col min="5" max="5" width="10.8515625" style="5" customWidth="1"/>
    <col min="6" max="6" width="11.421875" style="5" customWidth="1"/>
    <col min="7" max="7" width="11.7109375" style="5" customWidth="1"/>
    <col min="8" max="9" width="11.8515625" style="5" customWidth="1"/>
    <col min="10" max="11" width="10.00390625" style="5" customWidth="1"/>
    <col min="12" max="13" width="11.28125" style="13" customWidth="1"/>
    <col min="14" max="14" width="11.00390625" style="5" customWidth="1"/>
    <col min="15" max="17" width="11.28125" style="5" customWidth="1"/>
    <col min="18" max="18" width="12.57421875" style="9" customWidth="1"/>
    <col min="19" max="19" width="12.7109375" style="9" customWidth="1"/>
    <col min="20" max="20" width="12.421875" style="9" customWidth="1"/>
    <col min="21" max="21" width="11.8515625" style="9" customWidth="1"/>
    <col min="22" max="16384" width="9.140625" style="5" customWidth="1"/>
  </cols>
  <sheetData>
    <row r="1" spans="10:15" ht="15">
      <c r="J1" s="8"/>
      <c r="K1" s="8"/>
      <c r="L1" s="5"/>
      <c r="M1" s="5"/>
      <c r="O1" s="9"/>
    </row>
    <row r="2" spans="10:15" ht="15">
      <c r="J2" s="8"/>
      <c r="K2" s="8"/>
      <c r="L2" s="5"/>
      <c r="M2" s="5"/>
      <c r="O2" s="9"/>
    </row>
    <row r="3" spans="10:15" ht="15">
      <c r="J3" s="8"/>
      <c r="K3" s="8"/>
      <c r="L3" s="5"/>
      <c r="M3" s="5"/>
      <c r="O3" s="9"/>
    </row>
    <row r="4" spans="3:21" ht="45">
      <c r="C4" s="10" t="s">
        <v>127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30">
      <c r="A5" s="9"/>
      <c r="B5" s="9"/>
      <c r="C5" s="11"/>
      <c r="D5" s="11"/>
      <c r="E5" s="11"/>
      <c r="F5" s="11"/>
      <c r="G5" s="11"/>
      <c r="H5" s="11"/>
      <c r="I5" s="11"/>
      <c r="J5" s="12" t="s">
        <v>128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ht="15.75" thickBot="1"/>
    <row r="7" spans="1:21" ht="15.75" thickTop="1">
      <c r="A7" s="14" t="s">
        <v>118</v>
      </c>
      <c r="B7" s="19" t="s">
        <v>120</v>
      </c>
      <c r="C7" s="15"/>
      <c r="D7" s="15"/>
      <c r="E7" s="20"/>
      <c r="F7" s="15" t="s">
        <v>119</v>
      </c>
      <c r="G7" s="15"/>
      <c r="H7" s="15"/>
      <c r="I7" s="15"/>
      <c r="J7" s="19" t="s">
        <v>115</v>
      </c>
      <c r="K7" s="15"/>
      <c r="L7" s="15"/>
      <c r="M7" s="20"/>
      <c r="N7" s="19" t="s">
        <v>116</v>
      </c>
      <c r="O7" s="15"/>
      <c r="P7" s="15"/>
      <c r="Q7" s="20"/>
      <c r="R7" s="19" t="s">
        <v>121</v>
      </c>
      <c r="S7" s="15"/>
      <c r="T7" s="15"/>
      <c r="U7" s="20"/>
    </row>
    <row r="8" spans="1:21" s="9" customFormat="1" ht="15.75" thickBot="1">
      <c r="A8" s="16"/>
      <c r="B8" s="46" t="s">
        <v>113</v>
      </c>
      <c r="C8" s="47" t="s">
        <v>114</v>
      </c>
      <c r="D8" s="47" t="s">
        <v>0</v>
      </c>
      <c r="E8" s="48" t="s">
        <v>122</v>
      </c>
      <c r="F8" s="47" t="s">
        <v>113</v>
      </c>
      <c r="G8" s="47" t="s">
        <v>114</v>
      </c>
      <c r="H8" s="47" t="s">
        <v>0</v>
      </c>
      <c r="I8" s="47" t="s">
        <v>122</v>
      </c>
      <c r="J8" s="46" t="s">
        <v>113</v>
      </c>
      <c r="K8" s="47" t="s">
        <v>114</v>
      </c>
      <c r="L8" s="47" t="s">
        <v>0</v>
      </c>
      <c r="M8" s="48" t="s">
        <v>122</v>
      </c>
      <c r="N8" s="46" t="s">
        <v>113</v>
      </c>
      <c r="O8" s="47" t="s">
        <v>114</v>
      </c>
      <c r="P8" s="47" t="s">
        <v>0</v>
      </c>
      <c r="Q8" s="48" t="s">
        <v>122</v>
      </c>
      <c r="R8" s="46" t="s">
        <v>113</v>
      </c>
      <c r="S8" s="47" t="s">
        <v>114</v>
      </c>
      <c r="T8" s="47" t="s">
        <v>0</v>
      </c>
      <c r="U8" s="48" t="s">
        <v>122</v>
      </c>
    </row>
    <row r="9" spans="1:21" s="9" customFormat="1" ht="15.75" thickTop="1">
      <c r="A9" s="40" t="s">
        <v>141</v>
      </c>
      <c r="B9" s="41"/>
      <c r="C9" s="42"/>
      <c r="D9" s="42"/>
      <c r="E9" s="43"/>
      <c r="F9" s="42"/>
      <c r="G9" s="42"/>
      <c r="H9" s="42"/>
      <c r="I9" s="42"/>
      <c r="J9" s="41"/>
      <c r="K9" s="42"/>
      <c r="L9" s="42"/>
      <c r="M9" s="43"/>
      <c r="N9" s="41"/>
      <c r="O9" s="42"/>
      <c r="P9" s="42"/>
      <c r="Q9" s="43"/>
      <c r="R9" s="44"/>
      <c r="S9" s="44"/>
      <c r="T9" s="44"/>
      <c r="U9" s="45"/>
    </row>
    <row r="10" spans="1:21" ht="15">
      <c r="A10" s="26" t="s">
        <v>29</v>
      </c>
      <c r="B10" s="21">
        <v>4286</v>
      </c>
      <c r="C10" s="2">
        <v>2517</v>
      </c>
      <c r="D10" s="3">
        <f>C10+B10</f>
        <v>6803</v>
      </c>
      <c r="E10" s="22">
        <f aca="true" t="shared" si="0" ref="E10:E18">B10/C10*100</f>
        <v>170.28208184346445</v>
      </c>
      <c r="F10" s="1">
        <v>5072</v>
      </c>
      <c r="G10" s="1">
        <v>3503</v>
      </c>
      <c r="H10" s="3">
        <f>G10+F10</f>
        <v>8575</v>
      </c>
      <c r="I10" s="4">
        <f aca="true" t="shared" si="1" ref="I10:I20">F10/G10*100</f>
        <v>144.7901798458464</v>
      </c>
      <c r="J10" s="24">
        <v>9929</v>
      </c>
      <c r="K10" s="1">
        <v>6442</v>
      </c>
      <c r="L10" s="3">
        <f>K10+J10</f>
        <v>16371</v>
      </c>
      <c r="M10" s="22">
        <f aca="true" t="shared" si="2" ref="M10:M20">J10/K10*100</f>
        <v>154.12915243713132</v>
      </c>
      <c r="N10" s="24">
        <v>20849</v>
      </c>
      <c r="O10" s="1">
        <v>13917</v>
      </c>
      <c r="P10" s="3">
        <f>O10+N10</f>
        <v>34766</v>
      </c>
      <c r="Q10" s="22">
        <f aca="true" t="shared" si="3" ref="Q10:Q20">N10/O10*100</f>
        <v>149.80958539915213</v>
      </c>
      <c r="R10" s="49">
        <v>31349</v>
      </c>
      <c r="S10" s="49">
        <v>22944</v>
      </c>
      <c r="T10" s="3">
        <f>S10+R10</f>
        <v>54293</v>
      </c>
      <c r="U10" s="27">
        <f aca="true" t="shared" si="4" ref="U10:U20">R10/S10*100</f>
        <v>136.63267085076708</v>
      </c>
    </row>
    <row r="11" spans="1:21" ht="15">
      <c r="A11" s="26" t="s">
        <v>30</v>
      </c>
      <c r="B11" s="21">
        <v>182863</v>
      </c>
      <c r="C11" s="2">
        <v>147837</v>
      </c>
      <c r="D11" s="3">
        <f aca="true" t="shared" si="5" ref="D11:D35">C11+B11</f>
        <v>330700</v>
      </c>
      <c r="E11" s="22">
        <f t="shared" si="0"/>
        <v>123.69230977360202</v>
      </c>
      <c r="F11" s="1">
        <v>232215</v>
      </c>
      <c r="G11" s="1">
        <v>226288</v>
      </c>
      <c r="H11" s="3">
        <f aca="true" t="shared" si="6" ref="H11:H35">G11+F11</f>
        <v>458503</v>
      </c>
      <c r="I11" s="4">
        <f t="shared" si="1"/>
        <v>102.61922859365058</v>
      </c>
      <c r="J11" s="24">
        <v>377225</v>
      </c>
      <c r="K11" s="1">
        <v>397016</v>
      </c>
      <c r="L11" s="3">
        <f aca="true" t="shared" si="7" ref="L11:L35">K11+J11</f>
        <v>774241</v>
      </c>
      <c r="M11" s="22">
        <f t="shared" si="2"/>
        <v>95.01506236524473</v>
      </c>
      <c r="N11" s="24">
        <v>569075</v>
      </c>
      <c r="O11" s="1">
        <v>620067</v>
      </c>
      <c r="P11" s="3">
        <f aca="true" t="shared" si="8" ref="P11:P35">O11+N11</f>
        <v>1189142</v>
      </c>
      <c r="Q11" s="22">
        <f t="shared" si="3"/>
        <v>91.7763725532886</v>
      </c>
      <c r="R11" s="49">
        <v>712762</v>
      </c>
      <c r="S11" s="49">
        <v>794318</v>
      </c>
      <c r="T11" s="3">
        <f aca="true" t="shared" si="9" ref="T11:T35">S11+R11</f>
        <v>1507080</v>
      </c>
      <c r="U11" s="27">
        <f t="shared" si="4"/>
        <v>89.73257561832918</v>
      </c>
    </row>
    <row r="12" spans="1:21" ht="15">
      <c r="A12" s="26" t="s">
        <v>44</v>
      </c>
      <c r="B12" s="21">
        <v>25393</v>
      </c>
      <c r="C12" s="2">
        <v>20873</v>
      </c>
      <c r="D12" s="3">
        <f t="shared" si="5"/>
        <v>46266</v>
      </c>
      <c r="E12" s="22">
        <f t="shared" si="0"/>
        <v>121.65476931921621</v>
      </c>
      <c r="F12" s="1">
        <v>51197</v>
      </c>
      <c r="G12" s="1">
        <v>46642</v>
      </c>
      <c r="H12" s="3">
        <f t="shared" si="6"/>
        <v>97839</v>
      </c>
      <c r="I12" s="4">
        <f t="shared" si="1"/>
        <v>109.76587624887439</v>
      </c>
      <c r="J12" s="24">
        <v>50241</v>
      </c>
      <c r="K12" s="1">
        <v>47912</v>
      </c>
      <c r="L12" s="3">
        <f t="shared" si="7"/>
        <v>98153</v>
      </c>
      <c r="M12" s="22">
        <f t="shared" si="2"/>
        <v>104.86099515778929</v>
      </c>
      <c r="N12" s="24">
        <v>55229</v>
      </c>
      <c r="O12" s="1">
        <v>53668</v>
      </c>
      <c r="P12" s="3">
        <f t="shared" si="8"/>
        <v>108897</v>
      </c>
      <c r="Q12" s="22">
        <f t="shared" si="3"/>
        <v>102.90862338823881</v>
      </c>
      <c r="R12" s="49">
        <v>75847</v>
      </c>
      <c r="S12" s="49">
        <v>72371</v>
      </c>
      <c r="T12" s="3">
        <f t="shared" si="9"/>
        <v>148218</v>
      </c>
      <c r="U12" s="27">
        <f t="shared" si="4"/>
        <v>104.8030288375178</v>
      </c>
    </row>
    <row r="13" spans="1:21" ht="15">
      <c r="A13" s="26" t="s">
        <v>62</v>
      </c>
      <c r="B13" s="21">
        <v>93966</v>
      </c>
      <c r="C13" s="2">
        <v>87528</v>
      </c>
      <c r="D13" s="3">
        <f t="shared" si="5"/>
        <v>181494</v>
      </c>
      <c r="E13" s="22">
        <f t="shared" si="0"/>
        <v>107.35536057033177</v>
      </c>
      <c r="F13" s="1">
        <v>112078</v>
      </c>
      <c r="G13" s="1">
        <v>110192</v>
      </c>
      <c r="H13" s="3">
        <f t="shared" si="6"/>
        <v>222270</v>
      </c>
      <c r="I13" s="4">
        <f t="shared" si="1"/>
        <v>101.71155800784086</v>
      </c>
      <c r="J13" s="24">
        <v>126537</v>
      </c>
      <c r="K13" s="1">
        <v>128853</v>
      </c>
      <c r="L13" s="3">
        <f t="shared" si="7"/>
        <v>255390</v>
      </c>
      <c r="M13" s="22">
        <f t="shared" si="2"/>
        <v>98.20260296617074</v>
      </c>
      <c r="N13" s="24">
        <v>167979</v>
      </c>
      <c r="O13" s="1">
        <v>173338</v>
      </c>
      <c r="P13" s="3">
        <f t="shared" si="8"/>
        <v>341317</v>
      </c>
      <c r="Q13" s="22">
        <f t="shared" si="3"/>
        <v>96.90835246743357</v>
      </c>
      <c r="R13" s="49">
        <v>226805</v>
      </c>
      <c r="S13" s="49">
        <v>230153</v>
      </c>
      <c r="T13" s="3">
        <f t="shared" si="9"/>
        <v>456958</v>
      </c>
      <c r="U13" s="27">
        <f t="shared" si="4"/>
        <v>98.54531550751022</v>
      </c>
    </row>
    <row r="14" spans="1:21" ht="15">
      <c r="A14" s="26" t="s">
        <v>65</v>
      </c>
      <c r="B14" s="21">
        <v>54270</v>
      </c>
      <c r="C14" s="2">
        <v>49981</v>
      </c>
      <c r="D14" s="3">
        <f t="shared" si="5"/>
        <v>104251</v>
      </c>
      <c r="E14" s="22">
        <f t="shared" si="0"/>
        <v>108.58126087913406</v>
      </c>
      <c r="F14" s="1">
        <v>88174</v>
      </c>
      <c r="G14" s="1">
        <v>88292</v>
      </c>
      <c r="H14" s="3">
        <f t="shared" si="6"/>
        <v>176466</v>
      </c>
      <c r="I14" s="4">
        <f t="shared" si="1"/>
        <v>99.8663525574231</v>
      </c>
      <c r="J14" s="24">
        <v>101004</v>
      </c>
      <c r="K14" s="1">
        <v>102562</v>
      </c>
      <c r="L14" s="3">
        <f t="shared" si="7"/>
        <v>203566</v>
      </c>
      <c r="M14" s="22">
        <f t="shared" si="2"/>
        <v>98.4809188588366</v>
      </c>
      <c r="N14" s="24">
        <v>111327</v>
      </c>
      <c r="O14" s="1">
        <v>116843</v>
      </c>
      <c r="P14" s="3">
        <f t="shared" si="8"/>
        <v>228170</v>
      </c>
      <c r="Q14" s="22">
        <f t="shared" si="3"/>
        <v>95.27913524986519</v>
      </c>
      <c r="R14" s="49">
        <v>145552</v>
      </c>
      <c r="S14" s="49">
        <v>151452</v>
      </c>
      <c r="T14" s="3">
        <f t="shared" si="9"/>
        <v>297004</v>
      </c>
      <c r="U14" s="27">
        <f t="shared" si="4"/>
        <v>96.10437630404353</v>
      </c>
    </row>
    <row r="15" spans="1:21" ht="15">
      <c r="A15" s="26" t="s">
        <v>84</v>
      </c>
      <c r="B15" s="21">
        <v>52318</v>
      </c>
      <c r="C15" s="2">
        <v>47563</v>
      </c>
      <c r="D15" s="3">
        <f t="shared" si="5"/>
        <v>99881</v>
      </c>
      <c r="E15" s="22">
        <f t="shared" si="0"/>
        <v>109.9972667830036</v>
      </c>
      <c r="F15" s="1">
        <v>59040</v>
      </c>
      <c r="G15" s="1">
        <v>56768</v>
      </c>
      <c r="H15" s="3">
        <f t="shared" si="6"/>
        <v>115808</v>
      </c>
      <c r="I15" s="4">
        <f t="shared" si="1"/>
        <v>104.0022547914318</v>
      </c>
      <c r="J15" s="24">
        <v>78854</v>
      </c>
      <c r="K15" s="1">
        <v>78514</v>
      </c>
      <c r="L15" s="3">
        <f t="shared" si="7"/>
        <v>157368</v>
      </c>
      <c r="M15" s="22">
        <f t="shared" si="2"/>
        <v>100.43304378836895</v>
      </c>
      <c r="N15" s="24">
        <v>94061</v>
      </c>
      <c r="O15" s="1">
        <v>93710</v>
      </c>
      <c r="P15" s="3">
        <f t="shared" si="8"/>
        <v>187771</v>
      </c>
      <c r="Q15" s="22">
        <f t="shared" si="3"/>
        <v>100.37455981218653</v>
      </c>
      <c r="R15" s="49">
        <v>125404</v>
      </c>
      <c r="S15" s="49">
        <v>125144</v>
      </c>
      <c r="T15" s="3">
        <f t="shared" si="9"/>
        <v>250548</v>
      </c>
      <c r="U15" s="27">
        <f t="shared" si="4"/>
        <v>100.20776065972001</v>
      </c>
    </row>
    <row r="16" spans="1:21" ht="15">
      <c r="A16" s="26" t="s">
        <v>85</v>
      </c>
      <c r="B16" s="21">
        <v>25906</v>
      </c>
      <c r="C16" s="2">
        <v>23667</v>
      </c>
      <c r="D16" s="3">
        <f t="shared" si="5"/>
        <v>49573</v>
      </c>
      <c r="E16" s="22">
        <f t="shared" si="0"/>
        <v>109.46043013478683</v>
      </c>
      <c r="F16" s="1">
        <v>44693</v>
      </c>
      <c r="G16" s="1">
        <v>39646</v>
      </c>
      <c r="H16" s="3">
        <f t="shared" si="6"/>
        <v>84339</v>
      </c>
      <c r="I16" s="4">
        <f t="shared" si="1"/>
        <v>112.73016193310801</v>
      </c>
      <c r="J16" s="24">
        <v>66631</v>
      </c>
      <c r="K16" s="1">
        <v>64770</v>
      </c>
      <c r="L16" s="3">
        <f t="shared" si="7"/>
        <v>131401</v>
      </c>
      <c r="M16" s="22">
        <f t="shared" si="2"/>
        <v>102.87324378570327</v>
      </c>
      <c r="N16" s="24">
        <v>111567</v>
      </c>
      <c r="O16" s="1">
        <v>110803</v>
      </c>
      <c r="P16" s="3">
        <f t="shared" si="8"/>
        <v>222370</v>
      </c>
      <c r="Q16" s="22">
        <f>N16/O16*100</f>
        <v>100.68951201682266</v>
      </c>
      <c r="R16" s="49">
        <v>207728</v>
      </c>
      <c r="S16" s="49">
        <v>205076</v>
      </c>
      <c r="T16" s="3">
        <f t="shared" si="9"/>
        <v>412804</v>
      </c>
      <c r="U16" s="27">
        <f t="shared" si="4"/>
        <v>101.29317911408452</v>
      </c>
    </row>
    <row r="17" spans="1:21" ht="15">
      <c r="A17" s="26" t="s">
        <v>89</v>
      </c>
      <c r="B17" s="21">
        <v>127291</v>
      </c>
      <c r="C17" s="2">
        <v>106313</v>
      </c>
      <c r="D17" s="3">
        <f t="shared" si="5"/>
        <v>233604</v>
      </c>
      <c r="E17" s="22">
        <f t="shared" si="0"/>
        <v>119.73229990687875</v>
      </c>
      <c r="F17" s="1">
        <v>125915</v>
      </c>
      <c r="G17" s="1">
        <v>119556</v>
      </c>
      <c r="H17" s="3">
        <f t="shared" si="6"/>
        <v>245471</v>
      </c>
      <c r="I17" s="4">
        <f t="shared" si="1"/>
        <v>105.31884639834053</v>
      </c>
      <c r="J17" s="24">
        <v>160338</v>
      </c>
      <c r="K17" s="1">
        <v>159096</v>
      </c>
      <c r="L17" s="3">
        <f t="shared" si="7"/>
        <v>319434</v>
      </c>
      <c r="M17" s="22">
        <f t="shared" si="2"/>
        <v>100.78066073314224</v>
      </c>
      <c r="N17" s="24">
        <v>209461</v>
      </c>
      <c r="O17" s="1">
        <v>213591</v>
      </c>
      <c r="P17" s="3">
        <f t="shared" si="8"/>
        <v>423052</v>
      </c>
      <c r="Q17" s="22">
        <f t="shared" si="3"/>
        <v>98.06639792875168</v>
      </c>
      <c r="R17" s="49">
        <v>289757</v>
      </c>
      <c r="S17" s="49">
        <v>307047</v>
      </c>
      <c r="T17" s="3">
        <f t="shared" si="9"/>
        <v>596804</v>
      </c>
      <c r="U17" s="27">
        <f t="shared" si="4"/>
        <v>94.3689402599602</v>
      </c>
    </row>
    <row r="18" spans="1:21" ht="15">
      <c r="A18" s="26" t="s">
        <v>92</v>
      </c>
      <c r="B18" s="21">
        <v>24849</v>
      </c>
      <c r="C18" s="2">
        <v>22316</v>
      </c>
      <c r="D18" s="3">
        <f t="shared" si="5"/>
        <v>47165</v>
      </c>
      <c r="E18" s="22">
        <f t="shared" si="0"/>
        <v>111.35060046603333</v>
      </c>
      <c r="F18" s="1">
        <v>38186</v>
      </c>
      <c r="G18" s="1">
        <v>35780</v>
      </c>
      <c r="H18" s="3">
        <f t="shared" si="6"/>
        <v>73966</v>
      </c>
      <c r="I18" s="4">
        <f t="shared" si="1"/>
        <v>106.72442705422023</v>
      </c>
      <c r="J18" s="24">
        <v>50473</v>
      </c>
      <c r="K18" s="1">
        <v>50024</v>
      </c>
      <c r="L18" s="3">
        <f t="shared" si="7"/>
        <v>100497</v>
      </c>
      <c r="M18" s="22">
        <f t="shared" si="2"/>
        <v>100.89756916679993</v>
      </c>
      <c r="N18" s="24">
        <v>63799</v>
      </c>
      <c r="O18" s="1">
        <v>63265</v>
      </c>
      <c r="P18" s="3">
        <f t="shared" si="8"/>
        <v>127064</v>
      </c>
      <c r="Q18" s="22">
        <f t="shared" si="3"/>
        <v>100.84406860033192</v>
      </c>
      <c r="R18" s="49">
        <v>93323</v>
      </c>
      <c r="S18" s="49">
        <v>88472</v>
      </c>
      <c r="T18" s="3">
        <f t="shared" si="9"/>
        <v>181795</v>
      </c>
      <c r="U18" s="27">
        <f t="shared" si="4"/>
        <v>105.48309069536124</v>
      </c>
    </row>
    <row r="19" spans="1:21" ht="15">
      <c r="A19" s="26" t="s">
        <v>102</v>
      </c>
      <c r="B19" s="21">
        <v>35978</v>
      </c>
      <c r="C19" s="2">
        <v>31068</v>
      </c>
      <c r="D19" s="3">
        <f t="shared" si="5"/>
        <v>67046</v>
      </c>
      <c r="E19" s="22">
        <f>C20/C19*100</f>
        <v>163.35779580275525</v>
      </c>
      <c r="F19" s="1">
        <v>52140</v>
      </c>
      <c r="G19" s="1">
        <v>52490</v>
      </c>
      <c r="H19" s="3">
        <f t="shared" si="6"/>
        <v>104630</v>
      </c>
      <c r="I19" s="4">
        <f>F19/G19*100</f>
        <v>99.33320632501429</v>
      </c>
      <c r="J19" s="24">
        <v>76229</v>
      </c>
      <c r="K19" s="1">
        <v>77717</v>
      </c>
      <c r="L19" s="3">
        <f t="shared" si="7"/>
        <v>153946</v>
      </c>
      <c r="M19" s="22">
        <f t="shared" si="2"/>
        <v>98.08536098923015</v>
      </c>
      <c r="N19" s="24">
        <v>100294</v>
      </c>
      <c r="O19" s="1">
        <v>105661</v>
      </c>
      <c r="P19" s="3">
        <f t="shared" si="8"/>
        <v>205955</v>
      </c>
      <c r="Q19" s="22">
        <f t="shared" si="3"/>
        <v>94.9205477896291</v>
      </c>
      <c r="R19" s="49">
        <v>143580</v>
      </c>
      <c r="S19" s="49">
        <v>147851</v>
      </c>
      <c r="T19" s="3">
        <f t="shared" si="9"/>
        <v>291431</v>
      </c>
      <c r="U19" s="27">
        <f t="shared" si="4"/>
        <v>97.111280951769</v>
      </c>
    </row>
    <row r="20" spans="1:21" ht="15">
      <c r="A20" s="26" t="s">
        <v>129</v>
      </c>
      <c r="B20" s="21">
        <v>49216</v>
      </c>
      <c r="C20" s="2">
        <v>50752</v>
      </c>
      <c r="D20" s="3">
        <f t="shared" si="5"/>
        <v>99968</v>
      </c>
      <c r="E20" s="22">
        <f>C21/C20*100</f>
        <v>54.88453656998738</v>
      </c>
      <c r="F20" s="1">
        <v>67775</v>
      </c>
      <c r="G20" s="1">
        <v>69587</v>
      </c>
      <c r="H20" s="3">
        <f t="shared" si="6"/>
        <v>137362</v>
      </c>
      <c r="I20" s="4">
        <f t="shared" si="1"/>
        <v>97.39606535703508</v>
      </c>
      <c r="J20" s="24">
        <v>86634</v>
      </c>
      <c r="K20" s="1">
        <v>89821</v>
      </c>
      <c r="L20" s="3">
        <f t="shared" si="7"/>
        <v>176455</v>
      </c>
      <c r="M20" s="22">
        <f t="shared" si="2"/>
        <v>96.4518319769319</v>
      </c>
      <c r="N20" s="24">
        <v>97062</v>
      </c>
      <c r="O20" s="1">
        <v>101309</v>
      </c>
      <c r="P20" s="3">
        <f t="shared" si="8"/>
        <v>198371</v>
      </c>
      <c r="Q20" s="22">
        <f t="shared" si="3"/>
        <v>95.80787491733213</v>
      </c>
      <c r="R20" s="49">
        <v>110786</v>
      </c>
      <c r="S20" s="49">
        <v>114092</v>
      </c>
      <c r="T20" s="3">
        <f t="shared" si="9"/>
        <v>224878</v>
      </c>
      <c r="U20" s="27">
        <f t="shared" si="4"/>
        <v>97.10233846369597</v>
      </c>
    </row>
    <row r="21" spans="1:21" ht="15">
      <c r="A21" s="26" t="s">
        <v>108</v>
      </c>
      <c r="B21" s="21">
        <v>31508</v>
      </c>
      <c r="C21" s="2">
        <v>27855</v>
      </c>
      <c r="D21" s="3">
        <f t="shared" si="5"/>
        <v>59363</v>
      </c>
      <c r="E21" s="22">
        <f aca="true" t="shared" si="10" ref="E21:E35">B21/C21*100</f>
        <v>113.11434212888172</v>
      </c>
      <c r="F21" s="1">
        <v>51947</v>
      </c>
      <c r="G21" s="1">
        <v>50322</v>
      </c>
      <c r="H21" s="3">
        <f t="shared" si="6"/>
        <v>102269</v>
      </c>
      <c r="I21" s="4">
        <f aca="true" t="shared" si="11" ref="I21:I35">F21/G21*100</f>
        <v>103.22920392671197</v>
      </c>
      <c r="J21" s="24">
        <v>72206</v>
      </c>
      <c r="K21" s="1">
        <v>71833</v>
      </c>
      <c r="L21" s="3">
        <f t="shared" si="7"/>
        <v>144039</v>
      </c>
      <c r="M21" s="22">
        <f aca="true" t="shared" si="12" ref="M21:M35">J21/K21*100</f>
        <v>100.51925995016218</v>
      </c>
      <c r="N21" s="24">
        <v>89226</v>
      </c>
      <c r="O21" s="1">
        <v>90819</v>
      </c>
      <c r="P21" s="3">
        <f t="shared" si="8"/>
        <v>180045</v>
      </c>
      <c r="Q21" s="22">
        <f aca="true" t="shared" si="13" ref="Q21:Q35">N21/O21*100</f>
        <v>98.24596174809236</v>
      </c>
      <c r="R21" s="49">
        <v>126084</v>
      </c>
      <c r="S21" s="49">
        <v>126513</v>
      </c>
      <c r="T21" s="3">
        <f t="shared" si="9"/>
        <v>252597</v>
      </c>
      <c r="U21" s="27">
        <f aca="true" t="shared" si="14" ref="U21:U35">R21/S21*100</f>
        <v>99.66090441298523</v>
      </c>
    </row>
    <row r="22" spans="1:21" ht="15">
      <c r="A22" s="26" t="s">
        <v>42</v>
      </c>
      <c r="B22" s="21">
        <v>86397</v>
      </c>
      <c r="C22" s="2">
        <v>76342</v>
      </c>
      <c r="D22" s="3">
        <f t="shared" si="5"/>
        <v>162739</v>
      </c>
      <c r="E22" s="22">
        <f t="shared" si="10"/>
        <v>113.17099368630636</v>
      </c>
      <c r="F22" s="1">
        <v>98424</v>
      </c>
      <c r="G22" s="1">
        <v>96369</v>
      </c>
      <c r="H22" s="3">
        <f t="shared" si="6"/>
        <v>194793</v>
      </c>
      <c r="I22" s="4">
        <f t="shared" si="11"/>
        <v>102.13242847803754</v>
      </c>
      <c r="J22" s="24">
        <v>116705</v>
      </c>
      <c r="K22" s="1">
        <v>119472</v>
      </c>
      <c r="L22" s="3">
        <f t="shared" si="7"/>
        <v>236177</v>
      </c>
      <c r="M22" s="22">
        <f t="shared" si="12"/>
        <v>97.6839761617785</v>
      </c>
      <c r="N22" s="24">
        <v>143099</v>
      </c>
      <c r="O22" s="1">
        <v>151514</v>
      </c>
      <c r="P22" s="3">
        <f t="shared" si="8"/>
        <v>294613</v>
      </c>
      <c r="Q22" s="22">
        <f t="shared" si="13"/>
        <v>94.4460577900392</v>
      </c>
      <c r="R22" s="49">
        <v>180706</v>
      </c>
      <c r="S22" s="49">
        <v>187356</v>
      </c>
      <c r="T22" s="3">
        <f t="shared" si="9"/>
        <v>368062</v>
      </c>
      <c r="U22" s="27">
        <f t="shared" si="14"/>
        <v>96.45060739981639</v>
      </c>
    </row>
    <row r="23" spans="1:21" ht="15">
      <c r="A23" s="26" t="s">
        <v>111</v>
      </c>
      <c r="B23" s="21">
        <v>154983</v>
      </c>
      <c r="C23" s="2">
        <v>138503</v>
      </c>
      <c r="D23" s="3">
        <f t="shared" si="5"/>
        <v>293486</v>
      </c>
      <c r="E23" s="22">
        <f t="shared" si="10"/>
        <v>111.89865923481801</v>
      </c>
      <c r="F23" s="1">
        <v>197847</v>
      </c>
      <c r="G23" s="1">
        <v>191586</v>
      </c>
      <c r="H23" s="3">
        <f t="shared" si="6"/>
        <v>389433</v>
      </c>
      <c r="I23" s="4">
        <f t="shared" si="11"/>
        <v>103.26798409069555</v>
      </c>
      <c r="J23" s="24">
        <v>279866</v>
      </c>
      <c r="K23" s="1">
        <v>283021</v>
      </c>
      <c r="L23" s="3">
        <f t="shared" si="7"/>
        <v>562887</v>
      </c>
      <c r="M23" s="22">
        <f t="shared" si="12"/>
        <v>98.88524173117897</v>
      </c>
      <c r="N23" s="24">
        <v>440534</v>
      </c>
      <c r="O23" s="1">
        <v>467454</v>
      </c>
      <c r="P23" s="3">
        <f t="shared" si="8"/>
        <v>907988</v>
      </c>
      <c r="Q23" s="22">
        <f t="shared" si="13"/>
        <v>94.24114458321033</v>
      </c>
      <c r="R23" s="49">
        <v>949035</v>
      </c>
      <c r="S23" s="49">
        <v>1048383</v>
      </c>
      <c r="T23" s="3">
        <f t="shared" si="9"/>
        <v>1997418</v>
      </c>
      <c r="U23" s="27">
        <f t="shared" si="14"/>
        <v>90.52369220027414</v>
      </c>
    </row>
    <row r="24" spans="1:21" ht="15">
      <c r="A24" s="26" t="s">
        <v>101</v>
      </c>
      <c r="B24" s="21">
        <v>7720</v>
      </c>
      <c r="C24" s="2">
        <v>7838</v>
      </c>
      <c r="D24" s="3">
        <f t="shared" si="5"/>
        <v>15558</v>
      </c>
      <c r="E24" s="22">
        <f t="shared" si="10"/>
        <v>98.49451390660883</v>
      </c>
      <c r="F24" s="1">
        <v>16321</v>
      </c>
      <c r="G24" s="1">
        <v>16245</v>
      </c>
      <c r="H24" s="3">
        <f t="shared" si="6"/>
        <v>32566</v>
      </c>
      <c r="I24" s="4">
        <f t="shared" si="11"/>
        <v>100.46783625730995</v>
      </c>
      <c r="J24" s="24">
        <v>26219</v>
      </c>
      <c r="K24" s="1">
        <v>26881</v>
      </c>
      <c r="L24" s="3">
        <f t="shared" si="7"/>
        <v>53100</v>
      </c>
      <c r="M24" s="22">
        <f t="shared" si="12"/>
        <v>97.53729399947919</v>
      </c>
      <c r="N24" s="24">
        <v>32687</v>
      </c>
      <c r="O24" s="1">
        <v>33352</v>
      </c>
      <c r="P24" s="3">
        <f t="shared" si="8"/>
        <v>66039</v>
      </c>
      <c r="Q24" s="22">
        <f t="shared" si="13"/>
        <v>98.00611657471816</v>
      </c>
      <c r="R24" s="49">
        <v>46714</v>
      </c>
      <c r="S24" s="49">
        <v>47039</v>
      </c>
      <c r="T24" s="3">
        <f t="shared" si="9"/>
        <v>93753</v>
      </c>
      <c r="U24" s="27">
        <f t="shared" si="14"/>
        <v>99.30908395161462</v>
      </c>
    </row>
    <row r="25" spans="1:21" ht="15">
      <c r="A25" s="26" t="s">
        <v>86</v>
      </c>
      <c r="B25" s="21">
        <v>69932</v>
      </c>
      <c r="C25" s="2">
        <v>58890</v>
      </c>
      <c r="D25" s="3">
        <f t="shared" si="5"/>
        <v>128822</v>
      </c>
      <c r="E25" s="22">
        <f t="shared" si="10"/>
        <v>118.75021226014604</v>
      </c>
      <c r="F25" s="1">
        <v>94964</v>
      </c>
      <c r="G25" s="1">
        <v>86831</v>
      </c>
      <c r="H25" s="3">
        <f t="shared" si="6"/>
        <v>181795</v>
      </c>
      <c r="I25" s="4">
        <f t="shared" si="11"/>
        <v>109.366470500167</v>
      </c>
      <c r="J25" s="24">
        <v>113439</v>
      </c>
      <c r="K25" s="1">
        <v>110088</v>
      </c>
      <c r="L25" s="3">
        <f t="shared" si="7"/>
        <v>223527</v>
      </c>
      <c r="M25" s="22">
        <f t="shared" si="12"/>
        <v>103.04392849356879</v>
      </c>
      <c r="N25" s="24">
        <v>133054</v>
      </c>
      <c r="O25" s="1">
        <v>133054</v>
      </c>
      <c r="P25" s="3">
        <f t="shared" si="8"/>
        <v>266108</v>
      </c>
      <c r="Q25" s="22">
        <f t="shared" si="13"/>
        <v>100</v>
      </c>
      <c r="R25" s="49">
        <v>165717</v>
      </c>
      <c r="S25" s="49">
        <v>163247</v>
      </c>
      <c r="T25" s="3">
        <f t="shared" si="9"/>
        <v>328964</v>
      </c>
      <c r="U25" s="27">
        <f t="shared" si="14"/>
        <v>101.5130446501314</v>
      </c>
    </row>
    <row r="26" spans="1:21" ht="15">
      <c r="A26" s="26" t="s">
        <v>63</v>
      </c>
      <c r="B26" s="21">
        <v>45580</v>
      </c>
      <c r="C26" s="2">
        <v>40965</v>
      </c>
      <c r="D26" s="3">
        <f t="shared" si="5"/>
        <v>86545</v>
      </c>
      <c r="E26" s="22">
        <f t="shared" si="10"/>
        <v>111.26571463444404</v>
      </c>
      <c r="F26" s="1">
        <v>59298</v>
      </c>
      <c r="G26" s="1">
        <v>56940</v>
      </c>
      <c r="H26" s="3">
        <f t="shared" si="6"/>
        <v>116238</v>
      </c>
      <c r="I26" s="4">
        <f t="shared" si="11"/>
        <v>104.14120126448894</v>
      </c>
      <c r="J26" s="24">
        <v>47389</v>
      </c>
      <c r="K26" s="1">
        <v>46415</v>
      </c>
      <c r="L26" s="3">
        <f t="shared" si="7"/>
        <v>93804</v>
      </c>
      <c r="M26" s="22">
        <f t="shared" si="12"/>
        <v>102.09845954971453</v>
      </c>
      <c r="N26" s="24">
        <v>68769</v>
      </c>
      <c r="O26" s="1">
        <v>68509</v>
      </c>
      <c r="P26" s="3">
        <f t="shared" si="8"/>
        <v>137278</v>
      </c>
      <c r="Q26" s="22">
        <f t="shared" si="13"/>
        <v>100.37951218088135</v>
      </c>
      <c r="R26" s="49">
        <v>104795</v>
      </c>
      <c r="S26" s="49">
        <v>92578</v>
      </c>
      <c r="T26" s="3">
        <f t="shared" si="9"/>
        <v>197373</v>
      </c>
      <c r="U26" s="27">
        <f t="shared" si="14"/>
        <v>113.19643975890601</v>
      </c>
    </row>
    <row r="27" spans="1:21" ht="15">
      <c r="A27" s="26" t="s">
        <v>87</v>
      </c>
      <c r="B27" s="21">
        <v>73158</v>
      </c>
      <c r="C27" s="2">
        <v>63297</v>
      </c>
      <c r="D27" s="3">
        <f t="shared" si="5"/>
        <v>136455</v>
      </c>
      <c r="E27" s="22">
        <f t="shared" si="10"/>
        <v>115.57893739039764</v>
      </c>
      <c r="F27" s="1">
        <v>96851</v>
      </c>
      <c r="G27" s="1">
        <v>91803</v>
      </c>
      <c r="H27" s="3">
        <f t="shared" si="6"/>
        <v>188654</v>
      </c>
      <c r="I27" s="4">
        <f t="shared" si="11"/>
        <v>105.49873097829048</v>
      </c>
      <c r="J27" s="24">
        <v>125593</v>
      </c>
      <c r="K27" s="1">
        <v>124918</v>
      </c>
      <c r="L27" s="3">
        <f t="shared" si="7"/>
        <v>250511</v>
      </c>
      <c r="M27" s="22">
        <f t="shared" si="12"/>
        <v>100.54035447253398</v>
      </c>
      <c r="N27" s="24">
        <v>162931</v>
      </c>
      <c r="O27" s="1">
        <v>166927</v>
      </c>
      <c r="P27" s="3">
        <f t="shared" si="8"/>
        <v>329858</v>
      </c>
      <c r="Q27" s="22">
        <f t="shared" si="13"/>
        <v>97.60613921055311</v>
      </c>
      <c r="R27" s="49">
        <v>207324</v>
      </c>
      <c r="S27" s="49">
        <v>215447</v>
      </c>
      <c r="T27" s="3">
        <f t="shared" si="9"/>
        <v>422771</v>
      </c>
      <c r="U27" s="27">
        <f t="shared" si="14"/>
        <v>96.2296991835579</v>
      </c>
    </row>
    <row r="28" spans="1:21" ht="15">
      <c r="A28" s="26" t="s">
        <v>64</v>
      </c>
      <c r="B28" s="21">
        <v>43231</v>
      </c>
      <c r="C28" s="2">
        <v>37905</v>
      </c>
      <c r="D28" s="3">
        <f t="shared" si="5"/>
        <v>81136</v>
      </c>
      <c r="E28" s="22">
        <f t="shared" si="10"/>
        <v>114.0509167655982</v>
      </c>
      <c r="F28" s="1">
        <v>53543</v>
      </c>
      <c r="G28" s="1">
        <v>51982</v>
      </c>
      <c r="H28" s="3">
        <f t="shared" si="6"/>
        <v>105525</v>
      </c>
      <c r="I28" s="4">
        <f t="shared" si="11"/>
        <v>103.00296256396445</v>
      </c>
      <c r="J28" s="24">
        <v>62950</v>
      </c>
      <c r="K28" s="1">
        <v>63599</v>
      </c>
      <c r="L28" s="3">
        <f t="shared" si="7"/>
        <v>126549</v>
      </c>
      <c r="M28" s="22">
        <f t="shared" si="12"/>
        <v>98.97954370351735</v>
      </c>
      <c r="N28" s="24">
        <v>68330</v>
      </c>
      <c r="O28" s="1">
        <v>71226</v>
      </c>
      <c r="P28" s="3">
        <f t="shared" si="8"/>
        <v>139556</v>
      </c>
      <c r="Q28" s="22">
        <f t="shared" si="13"/>
        <v>95.93406901974</v>
      </c>
      <c r="R28" s="49">
        <v>75109</v>
      </c>
      <c r="S28" s="49">
        <v>76304</v>
      </c>
      <c r="T28" s="3">
        <f t="shared" si="9"/>
        <v>151413</v>
      </c>
      <c r="U28" s="27">
        <f t="shared" si="14"/>
        <v>98.4338959949675</v>
      </c>
    </row>
    <row r="29" spans="1:21" ht="15">
      <c r="A29" s="26" t="s">
        <v>82</v>
      </c>
      <c r="B29" s="21">
        <v>23839</v>
      </c>
      <c r="C29" s="2">
        <v>23147</v>
      </c>
      <c r="D29" s="3">
        <f t="shared" si="5"/>
        <v>46986</v>
      </c>
      <c r="E29" s="22">
        <f t="shared" si="10"/>
        <v>102.98958828357887</v>
      </c>
      <c r="F29" s="1">
        <v>28782</v>
      </c>
      <c r="G29" s="1">
        <v>29595</v>
      </c>
      <c r="H29" s="3">
        <f t="shared" si="6"/>
        <v>58377</v>
      </c>
      <c r="I29" s="4">
        <f t="shared" si="11"/>
        <v>97.25291434363913</v>
      </c>
      <c r="J29" s="24">
        <v>36644</v>
      </c>
      <c r="K29" s="1">
        <v>37418</v>
      </c>
      <c r="L29" s="3">
        <f t="shared" si="7"/>
        <v>74062</v>
      </c>
      <c r="M29" s="22">
        <f t="shared" si="12"/>
        <v>97.93147682933348</v>
      </c>
      <c r="N29" s="24">
        <v>42598</v>
      </c>
      <c r="O29" s="1">
        <v>44157</v>
      </c>
      <c r="P29" s="3">
        <f t="shared" si="8"/>
        <v>86755</v>
      </c>
      <c r="Q29" s="22">
        <f t="shared" si="13"/>
        <v>96.46941594764137</v>
      </c>
      <c r="R29" s="49">
        <v>50082</v>
      </c>
      <c r="S29" s="49">
        <v>50758</v>
      </c>
      <c r="T29" s="3">
        <f t="shared" si="9"/>
        <v>100840</v>
      </c>
      <c r="U29" s="27">
        <f t="shared" si="14"/>
        <v>98.66819023602191</v>
      </c>
    </row>
    <row r="30" spans="1:21" ht="15">
      <c r="A30" s="26" t="s">
        <v>88</v>
      </c>
      <c r="B30" s="21">
        <v>2372</v>
      </c>
      <c r="C30" s="2">
        <v>1209</v>
      </c>
      <c r="D30" s="3">
        <f t="shared" si="5"/>
        <v>3581</v>
      </c>
      <c r="E30" s="22">
        <f t="shared" si="10"/>
        <v>196.19520264681555</v>
      </c>
      <c r="F30" s="1">
        <v>3216</v>
      </c>
      <c r="G30" s="1">
        <v>2141</v>
      </c>
      <c r="H30" s="3">
        <f t="shared" si="6"/>
        <v>5357</v>
      </c>
      <c r="I30" s="4">
        <f t="shared" si="11"/>
        <v>150.21018215787018</v>
      </c>
      <c r="J30" s="24">
        <v>10944</v>
      </c>
      <c r="K30" s="1">
        <v>7538</v>
      </c>
      <c r="L30" s="3">
        <f t="shared" si="7"/>
        <v>18482</v>
      </c>
      <c r="M30" s="22">
        <f t="shared" si="12"/>
        <v>145.1843990448395</v>
      </c>
      <c r="N30" s="24">
        <v>23858</v>
      </c>
      <c r="O30" s="1">
        <v>18625</v>
      </c>
      <c r="P30" s="3">
        <f t="shared" si="8"/>
        <v>42483</v>
      </c>
      <c r="Q30" s="22">
        <f t="shared" si="13"/>
        <v>128.096644295302</v>
      </c>
      <c r="R30" s="49">
        <v>48414</v>
      </c>
      <c r="S30" s="49">
        <v>41476</v>
      </c>
      <c r="T30" s="3">
        <f t="shared" si="9"/>
        <v>89890</v>
      </c>
      <c r="U30" s="27">
        <f t="shared" si="14"/>
        <v>116.7277461664577</v>
      </c>
    </row>
    <row r="31" spans="1:21" ht="15">
      <c r="A31" s="26" t="s">
        <v>83</v>
      </c>
      <c r="B31" s="21">
        <v>38232</v>
      </c>
      <c r="C31" s="2">
        <v>34913</v>
      </c>
      <c r="D31" s="3">
        <f t="shared" si="5"/>
        <v>73145</v>
      </c>
      <c r="E31" s="22">
        <f t="shared" si="10"/>
        <v>109.50648755477903</v>
      </c>
      <c r="F31" s="1">
        <v>50277</v>
      </c>
      <c r="G31" s="1">
        <v>47313</v>
      </c>
      <c r="H31" s="3">
        <f t="shared" si="6"/>
        <v>97590</v>
      </c>
      <c r="I31" s="4">
        <f t="shared" si="11"/>
        <v>106.2646629890305</v>
      </c>
      <c r="J31" s="24">
        <v>60339</v>
      </c>
      <c r="K31" s="1">
        <v>59211</v>
      </c>
      <c r="L31" s="3">
        <f t="shared" si="7"/>
        <v>119550</v>
      </c>
      <c r="M31" s="22">
        <f t="shared" si="12"/>
        <v>101.90505142625526</v>
      </c>
      <c r="N31" s="24">
        <v>66852</v>
      </c>
      <c r="O31" s="1">
        <v>66412</v>
      </c>
      <c r="P31" s="3">
        <f t="shared" si="8"/>
        <v>133264</v>
      </c>
      <c r="Q31" s="22">
        <f t="shared" si="13"/>
        <v>100.66253086791544</v>
      </c>
      <c r="R31" s="49">
        <v>82167</v>
      </c>
      <c r="S31" s="49">
        <v>77755</v>
      </c>
      <c r="T31" s="3">
        <f t="shared" si="9"/>
        <v>159922</v>
      </c>
      <c r="U31" s="27">
        <f t="shared" si="14"/>
        <v>105.67423316828499</v>
      </c>
    </row>
    <row r="32" spans="1:21" ht="15">
      <c r="A32" s="26" t="s">
        <v>67</v>
      </c>
      <c r="B32" s="21">
        <v>49126</v>
      </c>
      <c r="C32" s="2">
        <v>44348</v>
      </c>
      <c r="D32" s="3">
        <f t="shared" si="5"/>
        <v>93474</v>
      </c>
      <c r="E32" s="22">
        <f t="shared" si="10"/>
        <v>110.77387931812032</v>
      </c>
      <c r="F32" s="1">
        <v>57615</v>
      </c>
      <c r="G32" s="1">
        <v>57283</v>
      </c>
      <c r="H32" s="3">
        <f t="shared" si="6"/>
        <v>114898</v>
      </c>
      <c r="I32" s="4">
        <f t="shared" si="11"/>
        <v>100.57957858352391</v>
      </c>
      <c r="J32" s="24">
        <v>74667</v>
      </c>
      <c r="K32" s="1">
        <v>77361</v>
      </c>
      <c r="L32" s="3">
        <f t="shared" si="7"/>
        <v>152028</v>
      </c>
      <c r="M32" s="22">
        <f t="shared" si="12"/>
        <v>96.51762515996433</v>
      </c>
      <c r="N32" s="24">
        <v>78505</v>
      </c>
      <c r="O32" s="1">
        <v>82179</v>
      </c>
      <c r="P32" s="3">
        <f t="shared" si="8"/>
        <v>160684</v>
      </c>
      <c r="Q32" s="22">
        <f t="shared" si="13"/>
        <v>95.52927146837999</v>
      </c>
      <c r="R32" s="49">
        <v>89679</v>
      </c>
      <c r="S32" s="49">
        <v>93553</v>
      </c>
      <c r="T32" s="3">
        <f t="shared" si="9"/>
        <v>183232</v>
      </c>
      <c r="U32" s="27">
        <f t="shared" si="14"/>
        <v>95.8590317787778</v>
      </c>
    </row>
    <row r="33" spans="1:21" ht="15">
      <c r="A33" s="26" t="s">
        <v>45</v>
      </c>
      <c r="B33" s="21">
        <v>24201</v>
      </c>
      <c r="C33" s="2">
        <v>20250</v>
      </c>
      <c r="D33" s="3">
        <f t="shared" si="5"/>
        <v>44451</v>
      </c>
      <c r="E33" s="22">
        <f t="shared" si="10"/>
        <v>119.5111111111111</v>
      </c>
      <c r="F33" s="1">
        <v>21503</v>
      </c>
      <c r="G33" s="1">
        <v>19334</v>
      </c>
      <c r="H33" s="3">
        <f t="shared" si="6"/>
        <v>40837</v>
      </c>
      <c r="I33" s="4">
        <f t="shared" si="11"/>
        <v>111.21857866970105</v>
      </c>
      <c r="J33" s="24">
        <v>22297</v>
      </c>
      <c r="K33" s="1">
        <v>21157</v>
      </c>
      <c r="L33" s="3">
        <f t="shared" si="7"/>
        <v>43454</v>
      </c>
      <c r="M33" s="22">
        <f t="shared" si="12"/>
        <v>105.38828756439949</v>
      </c>
      <c r="N33" s="24">
        <v>61851</v>
      </c>
      <c r="O33" s="1">
        <v>58724</v>
      </c>
      <c r="P33" s="3">
        <f t="shared" si="8"/>
        <v>120575</v>
      </c>
      <c r="Q33" s="22">
        <f t="shared" si="13"/>
        <v>105.32490974729242</v>
      </c>
      <c r="R33" s="49">
        <v>111539</v>
      </c>
      <c r="S33" s="49">
        <v>103154</v>
      </c>
      <c r="T33" s="3">
        <f t="shared" si="9"/>
        <v>214693</v>
      </c>
      <c r="U33" s="27">
        <f t="shared" si="14"/>
        <v>108.12862322352987</v>
      </c>
    </row>
    <row r="34" spans="1:21" ht="15">
      <c r="A34" s="26" t="s">
        <v>66</v>
      </c>
      <c r="B34" s="21">
        <v>58244</v>
      </c>
      <c r="C34" s="2">
        <v>54753</v>
      </c>
      <c r="D34" s="3">
        <f t="shared" si="5"/>
        <v>112997</v>
      </c>
      <c r="E34" s="22">
        <f t="shared" si="10"/>
        <v>106.37590634303142</v>
      </c>
      <c r="F34" s="1">
        <v>61764</v>
      </c>
      <c r="G34" s="1">
        <v>61659</v>
      </c>
      <c r="H34" s="3">
        <f t="shared" si="6"/>
        <v>123423</v>
      </c>
      <c r="I34" s="4">
        <f t="shared" si="11"/>
        <v>100.1702914416387</v>
      </c>
      <c r="J34" s="24">
        <v>104725</v>
      </c>
      <c r="K34" s="1">
        <v>107829</v>
      </c>
      <c r="L34" s="3">
        <f t="shared" si="7"/>
        <v>212554</v>
      </c>
      <c r="M34" s="22">
        <f t="shared" si="12"/>
        <v>97.1213680920717</v>
      </c>
      <c r="N34" s="24">
        <v>117625</v>
      </c>
      <c r="O34" s="1">
        <v>124627</v>
      </c>
      <c r="P34" s="3">
        <f t="shared" si="8"/>
        <v>242252</v>
      </c>
      <c r="Q34" s="22">
        <f t="shared" si="13"/>
        <v>94.38163479823794</v>
      </c>
      <c r="R34" s="49">
        <v>133474</v>
      </c>
      <c r="S34" s="49">
        <v>141479</v>
      </c>
      <c r="T34" s="3">
        <f t="shared" si="9"/>
        <v>274953</v>
      </c>
      <c r="U34" s="27">
        <f t="shared" si="14"/>
        <v>94.34191646816842</v>
      </c>
    </row>
    <row r="35" spans="1:21" ht="15">
      <c r="A35" s="26" t="s">
        <v>130</v>
      </c>
      <c r="B35" s="21">
        <v>33317</v>
      </c>
      <c r="C35" s="2">
        <v>28526</v>
      </c>
      <c r="D35" s="3">
        <f t="shared" si="5"/>
        <v>61843</v>
      </c>
      <c r="E35" s="22">
        <f t="shared" si="10"/>
        <v>116.79520437495619</v>
      </c>
      <c r="F35" s="1">
        <v>55064</v>
      </c>
      <c r="G35" s="1">
        <v>50386</v>
      </c>
      <c r="H35" s="3">
        <f t="shared" si="6"/>
        <v>105450</v>
      </c>
      <c r="I35" s="4">
        <f t="shared" si="11"/>
        <v>109.28432501091574</v>
      </c>
      <c r="J35" s="24">
        <v>74011</v>
      </c>
      <c r="K35" s="1">
        <v>72037</v>
      </c>
      <c r="L35" s="3">
        <f t="shared" si="7"/>
        <v>146048</v>
      </c>
      <c r="M35" s="22">
        <f t="shared" si="12"/>
        <v>102.74025847828199</v>
      </c>
      <c r="N35" s="24">
        <v>100015</v>
      </c>
      <c r="O35" s="1">
        <v>101037</v>
      </c>
      <c r="P35" s="3">
        <f t="shared" si="8"/>
        <v>201052</v>
      </c>
      <c r="Q35" s="22">
        <f t="shared" si="13"/>
        <v>98.98848936528204</v>
      </c>
      <c r="R35" s="49">
        <v>138926</v>
      </c>
      <c r="S35" s="49">
        <v>132618</v>
      </c>
      <c r="T35" s="3">
        <f t="shared" si="9"/>
        <v>271544</v>
      </c>
      <c r="U35" s="27">
        <f t="shared" si="14"/>
        <v>104.75651872294863</v>
      </c>
    </row>
    <row r="36" spans="1:21" ht="15">
      <c r="A36" s="16" t="s">
        <v>142</v>
      </c>
      <c r="B36" s="21"/>
      <c r="C36" s="2"/>
      <c r="D36" s="3"/>
      <c r="E36" s="22"/>
      <c r="F36" s="1"/>
      <c r="G36" s="1"/>
      <c r="H36" s="3"/>
      <c r="I36" s="4"/>
      <c r="J36" s="24"/>
      <c r="K36" s="1"/>
      <c r="L36" s="3"/>
      <c r="M36" s="22"/>
      <c r="N36" s="24"/>
      <c r="O36" s="1"/>
      <c r="P36" s="3"/>
      <c r="Q36" s="22"/>
      <c r="R36" s="49"/>
      <c r="S36" s="49"/>
      <c r="T36" s="3"/>
      <c r="U36" s="27"/>
    </row>
    <row r="37" spans="1:21" ht="15">
      <c r="A37" s="26" t="s">
        <v>8</v>
      </c>
      <c r="B37" s="21">
        <v>41174</v>
      </c>
      <c r="C37" s="2">
        <v>41516</v>
      </c>
      <c r="D37" s="3">
        <f>C37+B37</f>
        <v>82690</v>
      </c>
      <c r="E37" s="22">
        <f aca="true" t="shared" si="15" ref="E37:E47">B37/C37*100</f>
        <v>99.17622121591675</v>
      </c>
      <c r="F37" s="1">
        <v>58451</v>
      </c>
      <c r="G37" s="1">
        <v>62652</v>
      </c>
      <c r="H37" s="3">
        <f>G37+F37</f>
        <v>121103</v>
      </c>
      <c r="I37" s="4">
        <f aca="true" t="shared" si="16" ref="I37:I47">F37/G37*100</f>
        <v>93.2947072719147</v>
      </c>
      <c r="J37" s="24">
        <v>83112</v>
      </c>
      <c r="K37" s="1">
        <v>88157</v>
      </c>
      <c r="L37" s="3">
        <f>K37+J37</f>
        <v>171269</v>
      </c>
      <c r="M37" s="22">
        <f aca="true" t="shared" si="17" ref="M37:M47">J37/K37*100</f>
        <v>94.27725535124834</v>
      </c>
      <c r="N37" s="24">
        <v>114681</v>
      </c>
      <c r="O37" s="1">
        <v>122760</v>
      </c>
      <c r="P37" s="3">
        <f>O37+N37</f>
        <v>237441</v>
      </c>
      <c r="Q37" s="22">
        <f aca="true" t="shared" si="18" ref="Q37:Q47">N37/O37*100</f>
        <v>93.4188660801564</v>
      </c>
      <c r="R37" s="49">
        <v>185925</v>
      </c>
      <c r="S37" s="49">
        <v>196988</v>
      </c>
      <c r="T37" s="3">
        <f>S37+R37</f>
        <v>382913</v>
      </c>
      <c r="U37" s="27">
        <f aca="true" t="shared" si="19" ref="U37:U47">R37/S37*100</f>
        <v>94.38392186326071</v>
      </c>
    </row>
    <row r="38" spans="1:21" ht="15">
      <c r="A38" s="26" t="s">
        <v>17</v>
      </c>
      <c r="B38" s="21">
        <v>43204</v>
      </c>
      <c r="C38" s="2">
        <v>46981</v>
      </c>
      <c r="D38" s="3">
        <f aca="true" t="shared" si="20" ref="D38:D72">C38+B38</f>
        <v>90185</v>
      </c>
      <c r="E38" s="22">
        <f t="shared" si="15"/>
        <v>91.9605798088589</v>
      </c>
      <c r="F38" s="1">
        <v>60620</v>
      </c>
      <c r="G38" s="1">
        <v>65564</v>
      </c>
      <c r="H38" s="3">
        <f aca="true" t="shared" si="21" ref="H38:H72">G38+F38</f>
        <v>126184</v>
      </c>
      <c r="I38" s="4">
        <f t="shared" si="16"/>
        <v>92.4592764321884</v>
      </c>
      <c r="J38" s="24">
        <v>79400</v>
      </c>
      <c r="K38" s="1">
        <v>84197</v>
      </c>
      <c r="L38" s="3">
        <f aca="true" t="shared" si="22" ref="L38:L72">K38+J38</f>
        <v>163597</v>
      </c>
      <c r="M38" s="22">
        <f t="shared" si="17"/>
        <v>94.30264736273264</v>
      </c>
      <c r="N38" s="24">
        <v>107799</v>
      </c>
      <c r="O38" s="1">
        <v>117209</v>
      </c>
      <c r="P38" s="3">
        <f aca="true" t="shared" si="23" ref="P38:P72">O38+N38</f>
        <v>225008</v>
      </c>
      <c r="Q38" s="22">
        <f t="shared" si="18"/>
        <v>91.97160627596857</v>
      </c>
      <c r="R38" s="49">
        <v>156447</v>
      </c>
      <c r="S38" s="49">
        <v>167215</v>
      </c>
      <c r="T38" s="3">
        <f aca="true" t="shared" si="24" ref="T38:T72">S38+R38</f>
        <v>323662</v>
      </c>
      <c r="U38" s="27">
        <f t="shared" si="19"/>
        <v>93.56038632897766</v>
      </c>
    </row>
    <row r="39" spans="1:21" ht="15">
      <c r="A39" s="26" t="s">
        <v>22</v>
      </c>
      <c r="B39" s="21">
        <v>42411</v>
      </c>
      <c r="C39" s="2">
        <v>43094</v>
      </c>
      <c r="D39" s="3">
        <f t="shared" si="20"/>
        <v>85505</v>
      </c>
      <c r="E39" s="22">
        <f t="shared" si="15"/>
        <v>98.41509258829535</v>
      </c>
      <c r="F39" s="1">
        <v>51360</v>
      </c>
      <c r="G39" s="1">
        <v>54974</v>
      </c>
      <c r="H39" s="3">
        <f t="shared" si="21"/>
        <v>106334</v>
      </c>
      <c r="I39" s="4">
        <f t="shared" si="16"/>
        <v>93.42598319205443</v>
      </c>
      <c r="J39" s="24">
        <v>72182</v>
      </c>
      <c r="K39" s="1">
        <v>78798</v>
      </c>
      <c r="L39" s="3">
        <f t="shared" si="22"/>
        <v>150980</v>
      </c>
      <c r="M39" s="22">
        <f t="shared" si="17"/>
        <v>91.60384781339627</v>
      </c>
      <c r="N39" s="24">
        <v>111928</v>
      </c>
      <c r="O39" s="1">
        <v>123938</v>
      </c>
      <c r="P39" s="3">
        <f t="shared" si="23"/>
        <v>235866</v>
      </c>
      <c r="Q39" s="22">
        <f t="shared" si="18"/>
        <v>90.30967096451451</v>
      </c>
      <c r="R39" s="49">
        <v>162432</v>
      </c>
      <c r="S39" s="49">
        <v>176879</v>
      </c>
      <c r="T39" s="3">
        <f t="shared" si="24"/>
        <v>339311</v>
      </c>
      <c r="U39" s="27">
        <f t="shared" si="19"/>
        <v>91.83226951757982</v>
      </c>
    </row>
    <row r="40" spans="1:21" ht="15">
      <c r="A40" s="26" t="s">
        <v>25</v>
      </c>
      <c r="B40" s="21">
        <v>109080</v>
      </c>
      <c r="C40" s="2">
        <v>91819</v>
      </c>
      <c r="D40" s="3">
        <f t="shared" si="20"/>
        <v>200899</v>
      </c>
      <c r="E40" s="22">
        <f t="shared" si="15"/>
        <v>118.79894139557172</v>
      </c>
      <c r="F40" s="1">
        <v>118009</v>
      </c>
      <c r="G40" s="1">
        <v>110511</v>
      </c>
      <c r="H40" s="3">
        <f t="shared" si="21"/>
        <v>228520</v>
      </c>
      <c r="I40" s="4">
        <f t="shared" si="16"/>
        <v>106.78484494756178</v>
      </c>
      <c r="J40" s="24">
        <v>143336</v>
      </c>
      <c r="K40" s="1">
        <v>146140</v>
      </c>
      <c r="L40" s="3">
        <f t="shared" si="22"/>
        <v>289476</v>
      </c>
      <c r="M40" s="22">
        <f t="shared" si="17"/>
        <v>98.08129191186534</v>
      </c>
      <c r="N40" s="24">
        <v>190329</v>
      </c>
      <c r="O40" s="1">
        <v>197244</v>
      </c>
      <c r="P40" s="3">
        <f t="shared" si="23"/>
        <v>387573</v>
      </c>
      <c r="Q40" s="22">
        <f t="shared" si="18"/>
        <v>96.4941899373365</v>
      </c>
      <c r="R40" s="49">
        <v>230189</v>
      </c>
      <c r="S40" s="49">
        <v>241053</v>
      </c>
      <c r="T40" s="3">
        <f t="shared" si="24"/>
        <v>471242</v>
      </c>
      <c r="U40" s="27">
        <f t="shared" si="19"/>
        <v>95.49310732494514</v>
      </c>
    </row>
    <row r="41" spans="1:21" ht="15">
      <c r="A41" s="26" t="s">
        <v>32</v>
      </c>
      <c r="B41" s="21">
        <v>77319</v>
      </c>
      <c r="C41" s="2">
        <v>77656</v>
      </c>
      <c r="D41" s="3">
        <f t="shared" si="20"/>
        <v>154975</v>
      </c>
      <c r="E41" s="22">
        <f t="shared" si="15"/>
        <v>99.56603482023282</v>
      </c>
      <c r="F41" s="1">
        <v>91692</v>
      </c>
      <c r="G41" s="1">
        <v>96363</v>
      </c>
      <c r="H41" s="3">
        <f t="shared" si="21"/>
        <v>188055</v>
      </c>
      <c r="I41" s="4">
        <f t="shared" si="16"/>
        <v>95.15270383861025</v>
      </c>
      <c r="J41" s="24">
        <v>120088</v>
      </c>
      <c r="K41" s="1">
        <v>129229</v>
      </c>
      <c r="L41" s="3">
        <f t="shared" si="22"/>
        <v>249317</v>
      </c>
      <c r="M41" s="22">
        <f t="shared" si="17"/>
        <v>92.92651030341487</v>
      </c>
      <c r="N41" s="24">
        <v>173408</v>
      </c>
      <c r="O41" s="1">
        <v>187991</v>
      </c>
      <c r="P41" s="3">
        <f t="shared" si="23"/>
        <v>361399</v>
      </c>
      <c r="Q41" s="22">
        <f t="shared" si="18"/>
        <v>92.2427137469347</v>
      </c>
      <c r="R41" s="49">
        <v>236389</v>
      </c>
      <c r="S41" s="49">
        <v>249930</v>
      </c>
      <c r="T41" s="3">
        <f t="shared" si="24"/>
        <v>486319</v>
      </c>
      <c r="U41" s="27">
        <f t="shared" si="19"/>
        <v>94.58208298323531</v>
      </c>
    </row>
    <row r="42" spans="1:21" ht="15">
      <c r="A42" s="26" t="s">
        <v>38</v>
      </c>
      <c r="B42" s="21">
        <v>14708</v>
      </c>
      <c r="C42" s="2">
        <v>14073</v>
      </c>
      <c r="D42" s="3">
        <f t="shared" si="20"/>
        <v>28781</v>
      </c>
      <c r="E42" s="22">
        <f t="shared" si="15"/>
        <v>104.51218645633482</v>
      </c>
      <c r="F42" s="1">
        <v>17628</v>
      </c>
      <c r="G42" s="1">
        <v>16648</v>
      </c>
      <c r="H42" s="3">
        <f t="shared" si="21"/>
        <v>34276</v>
      </c>
      <c r="I42" s="4">
        <f t="shared" si="16"/>
        <v>105.88659298414225</v>
      </c>
      <c r="J42" s="24">
        <v>24501</v>
      </c>
      <c r="K42" s="1">
        <v>24166</v>
      </c>
      <c r="L42" s="3">
        <f t="shared" si="22"/>
        <v>48667</v>
      </c>
      <c r="M42" s="22">
        <f t="shared" si="17"/>
        <v>101.3862451377969</v>
      </c>
      <c r="N42" s="24">
        <v>36386</v>
      </c>
      <c r="O42" s="1">
        <v>37882</v>
      </c>
      <c r="P42" s="3">
        <f t="shared" si="23"/>
        <v>74268</v>
      </c>
      <c r="Q42" s="22">
        <f t="shared" si="18"/>
        <v>96.05089488411383</v>
      </c>
      <c r="R42" s="49">
        <v>51658</v>
      </c>
      <c r="S42" s="49">
        <v>53528</v>
      </c>
      <c r="T42" s="3">
        <f t="shared" si="24"/>
        <v>105186</v>
      </c>
      <c r="U42" s="27">
        <f t="shared" si="19"/>
        <v>96.50650127036317</v>
      </c>
    </row>
    <row r="43" spans="1:21" ht="15">
      <c r="A43" s="26" t="s">
        <v>41</v>
      </c>
      <c r="B43" s="21">
        <v>31255</v>
      </c>
      <c r="C43" s="2">
        <v>33304</v>
      </c>
      <c r="D43" s="3">
        <f t="shared" si="20"/>
        <v>64559</v>
      </c>
      <c r="E43" s="22">
        <f t="shared" si="15"/>
        <v>93.8475858755705</v>
      </c>
      <c r="F43" s="1">
        <v>35526</v>
      </c>
      <c r="G43" s="1">
        <v>37934</v>
      </c>
      <c r="H43" s="3">
        <f t="shared" si="21"/>
        <v>73460</v>
      </c>
      <c r="I43" s="4">
        <f t="shared" si="16"/>
        <v>93.65213265144725</v>
      </c>
      <c r="J43" s="24">
        <v>36098</v>
      </c>
      <c r="K43" s="1">
        <v>39146</v>
      </c>
      <c r="L43" s="3">
        <f t="shared" si="22"/>
        <v>75244</v>
      </c>
      <c r="M43" s="22">
        <f t="shared" si="17"/>
        <v>92.21376385837632</v>
      </c>
      <c r="N43" s="24">
        <v>57401</v>
      </c>
      <c r="O43" s="1">
        <v>61527</v>
      </c>
      <c r="P43" s="3">
        <f t="shared" si="23"/>
        <v>118928</v>
      </c>
      <c r="Q43" s="22">
        <f t="shared" si="18"/>
        <v>93.29400100768768</v>
      </c>
      <c r="R43" s="49">
        <v>81673</v>
      </c>
      <c r="S43" s="49">
        <v>84558</v>
      </c>
      <c r="T43" s="3">
        <f t="shared" si="24"/>
        <v>166231</v>
      </c>
      <c r="U43" s="27">
        <f t="shared" si="19"/>
        <v>96.58814068450057</v>
      </c>
    </row>
    <row r="44" spans="1:21" ht="15">
      <c r="A44" s="26" t="s">
        <v>53</v>
      </c>
      <c r="B44" s="21">
        <v>36308</v>
      </c>
      <c r="C44" s="2">
        <v>39003</v>
      </c>
      <c r="D44" s="3">
        <f t="shared" si="20"/>
        <v>75311</v>
      </c>
      <c r="E44" s="22">
        <f t="shared" si="15"/>
        <v>93.09027510704306</v>
      </c>
      <c r="F44" s="1">
        <v>44839</v>
      </c>
      <c r="G44" s="1">
        <v>48994</v>
      </c>
      <c r="H44" s="3">
        <f t="shared" si="21"/>
        <v>93833</v>
      </c>
      <c r="I44" s="4">
        <f t="shared" si="16"/>
        <v>91.51936971874107</v>
      </c>
      <c r="J44" s="24">
        <v>48539</v>
      </c>
      <c r="K44" s="1">
        <v>53491</v>
      </c>
      <c r="L44" s="3">
        <f t="shared" si="22"/>
        <v>102030</v>
      </c>
      <c r="M44" s="22">
        <f t="shared" si="17"/>
        <v>90.74236787496962</v>
      </c>
      <c r="N44" s="24">
        <v>79518</v>
      </c>
      <c r="O44" s="1">
        <v>85847</v>
      </c>
      <c r="P44" s="3">
        <f t="shared" si="23"/>
        <v>165365</v>
      </c>
      <c r="Q44" s="22">
        <f t="shared" si="18"/>
        <v>92.62758162777965</v>
      </c>
      <c r="R44" s="49">
        <v>116457</v>
      </c>
      <c r="S44" s="49">
        <v>122811</v>
      </c>
      <c r="T44" s="3">
        <f t="shared" si="24"/>
        <v>239268</v>
      </c>
      <c r="U44" s="27">
        <f t="shared" si="19"/>
        <v>94.82619635048978</v>
      </c>
    </row>
    <row r="45" spans="1:21" ht="15">
      <c r="A45" s="26" t="s">
        <v>73</v>
      </c>
      <c r="B45" s="21">
        <v>64699</v>
      </c>
      <c r="C45" s="2">
        <v>62629</v>
      </c>
      <c r="D45" s="3">
        <f t="shared" si="20"/>
        <v>127328</v>
      </c>
      <c r="E45" s="22">
        <f t="shared" si="15"/>
        <v>103.30517811237605</v>
      </c>
      <c r="F45" s="1">
        <v>85305</v>
      </c>
      <c r="G45" s="1">
        <v>90939</v>
      </c>
      <c r="H45" s="3">
        <f t="shared" si="21"/>
        <v>176244</v>
      </c>
      <c r="I45" s="4">
        <f t="shared" si="16"/>
        <v>93.80463827400786</v>
      </c>
      <c r="J45" s="24">
        <v>117770</v>
      </c>
      <c r="K45" s="1">
        <v>123159</v>
      </c>
      <c r="L45" s="3">
        <f t="shared" si="22"/>
        <v>240929</v>
      </c>
      <c r="M45" s="22">
        <f t="shared" si="17"/>
        <v>95.62435550792065</v>
      </c>
      <c r="N45" s="24">
        <v>162516</v>
      </c>
      <c r="O45" s="1">
        <v>170055</v>
      </c>
      <c r="P45" s="3">
        <f t="shared" si="23"/>
        <v>332571</v>
      </c>
      <c r="Q45" s="22">
        <f t="shared" si="18"/>
        <v>95.56672841139631</v>
      </c>
      <c r="R45" s="49">
        <v>233339</v>
      </c>
      <c r="S45" s="49">
        <v>255621</v>
      </c>
      <c r="T45" s="3">
        <f t="shared" si="24"/>
        <v>488960</v>
      </c>
      <c r="U45" s="27">
        <f t="shared" si="19"/>
        <v>91.28318878339417</v>
      </c>
    </row>
    <row r="46" spans="1:21" ht="15">
      <c r="A46" s="26" t="s">
        <v>99</v>
      </c>
      <c r="B46" s="21">
        <v>31660</v>
      </c>
      <c r="C46" s="2">
        <v>33998</v>
      </c>
      <c r="D46" s="3">
        <f t="shared" si="20"/>
        <v>65658</v>
      </c>
      <c r="E46" s="22">
        <f t="shared" si="15"/>
        <v>93.1231248896994</v>
      </c>
      <c r="F46" s="1">
        <v>35244</v>
      </c>
      <c r="G46" s="1">
        <v>37957</v>
      </c>
      <c r="H46" s="3">
        <f t="shared" si="21"/>
        <v>73201</v>
      </c>
      <c r="I46" s="4">
        <f t="shared" si="16"/>
        <v>92.85243828542825</v>
      </c>
      <c r="J46" s="24">
        <v>49666</v>
      </c>
      <c r="K46" s="1">
        <v>52874</v>
      </c>
      <c r="L46" s="3">
        <f t="shared" si="22"/>
        <v>102540</v>
      </c>
      <c r="M46" s="22">
        <f t="shared" si="17"/>
        <v>93.93274577296971</v>
      </c>
      <c r="N46" s="24">
        <v>78951</v>
      </c>
      <c r="O46" s="1">
        <v>83589</v>
      </c>
      <c r="P46" s="3">
        <f t="shared" si="23"/>
        <v>162540</v>
      </c>
      <c r="Q46" s="22">
        <f t="shared" si="18"/>
        <v>94.45142303413128</v>
      </c>
      <c r="R46" s="49">
        <v>117773</v>
      </c>
      <c r="S46" s="49">
        <v>124146</v>
      </c>
      <c r="T46" s="3">
        <f t="shared" si="24"/>
        <v>241919</v>
      </c>
      <c r="U46" s="27">
        <f t="shared" si="19"/>
        <v>94.86652812011663</v>
      </c>
    </row>
    <row r="47" spans="1:21" ht="15">
      <c r="A47" s="26" t="s">
        <v>131</v>
      </c>
      <c r="B47" s="21">
        <v>14267</v>
      </c>
      <c r="C47" s="2">
        <v>14813</v>
      </c>
      <c r="D47" s="3">
        <f t="shared" si="20"/>
        <v>29080</v>
      </c>
      <c r="E47" s="22">
        <f t="shared" si="15"/>
        <v>96.31404847093769</v>
      </c>
      <c r="F47" s="1">
        <v>23357</v>
      </c>
      <c r="G47" s="1">
        <v>24963</v>
      </c>
      <c r="H47" s="3">
        <f t="shared" si="21"/>
        <v>48320</v>
      </c>
      <c r="I47" s="4">
        <f t="shared" si="16"/>
        <v>93.56647838801426</v>
      </c>
      <c r="J47" s="24">
        <v>30658</v>
      </c>
      <c r="K47" s="1">
        <v>32894</v>
      </c>
      <c r="L47" s="3">
        <f t="shared" si="22"/>
        <v>63552</v>
      </c>
      <c r="M47" s="22">
        <f t="shared" si="17"/>
        <v>93.20240773393323</v>
      </c>
      <c r="N47" s="24">
        <v>44906</v>
      </c>
      <c r="O47" s="1">
        <v>48424</v>
      </c>
      <c r="P47" s="3">
        <f t="shared" si="23"/>
        <v>93330</v>
      </c>
      <c r="Q47" s="22">
        <f t="shared" si="18"/>
        <v>92.73500743433009</v>
      </c>
      <c r="R47" s="49">
        <v>70352</v>
      </c>
      <c r="S47" s="49">
        <v>74619</v>
      </c>
      <c r="T47" s="3">
        <f t="shared" si="24"/>
        <v>144971</v>
      </c>
      <c r="U47" s="27">
        <f t="shared" si="19"/>
        <v>94.28161728246157</v>
      </c>
    </row>
    <row r="48" spans="1:21" ht="15">
      <c r="A48" s="26" t="s">
        <v>107</v>
      </c>
      <c r="B48" s="21">
        <v>43758</v>
      </c>
      <c r="C48" s="2">
        <v>44781</v>
      </c>
      <c r="D48" s="3">
        <f t="shared" si="20"/>
        <v>88539</v>
      </c>
      <c r="E48" s="22">
        <f aca="true" t="shared" si="25" ref="E48:E61">B48/C48*100</f>
        <v>97.71554900515844</v>
      </c>
      <c r="F48" s="1">
        <v>53481</v>
      </c>
      <c r="G48" s="1">
        <v>56261</v>
      </c>
      <c r="H48" s="3">
        <f t="shared" si="21"/>
        <v>109742</v>
      </c>
      <c r="I48" s="4">
        <f aca="true" t="shared" si="26" ref="I48:I61">F48/G48*100</f>
        <v>95.05874406782674</v>
      </c>
      <c r="J48" s="24">
        <v>54761</v>
      </c>
      <c r="K48" s="1">
        <v>59111</v>
      </c>
      <c r="L48" s="3">
        <f t="shared" si="22"/>
        <v>113872</v>
      </c>
      <c r="M48" s="22">
        <f aca="true" t="shared" si="27" ref="M48:M61">J48/K48*100</f>
        <v>92.64096361083386</v>
      </c>
      <c r="N48" s="24">
        <v>94222</v>
      </c>
      <c r="O48" s="1">
        <v>99088</v>
      </c>
      <c r="P48" s="3">
        <f t="shared" si="23"/>
        <v>193310</v>
      </c>
      <c r="Q48" s="22">
        <f aca="true" t="shared" si="28" ref="Q48:Q60">N48/O48*100</f>
        <v>95.08921362829</v>
      </c>
      <c r="R48" s="49">
        <v>144976</v>
      </c>
      <c r="S48" s="49">
        <v>151857</v>
      </c>
      <c r="T48" s="3">
        <f t="shared" si="24"/>
        <v>296833</v>
      </c>
      <c r="U48" s="27">
        <f aca="true" t="shared" si="29" ref="U48:U60">R48/S48*100</f>
        <v>95.46876337607091</v>
      </c>
    </row>
    <row r="49" spans="1:21" ht="15">
      <c r="A49" s="26" t="s">
        <v>110</v>
      </c>
      <c r="B49" s="21">
        <v>87338</v>
      </c>
      <c r="C49" s="2">
        <v>86764</v>
      </c>
      <c r="D49" s="3">
        <f t="shared" si="20"/>
        <v>174102</v>
      </c>
      <c r="E49" s="22">
        <f t="shared" si="25"/>
        <v>100.66156470425523</v>
      </c>
      <c r="F49" s="1">
        <v>101996</v>
      </c>
      <c r="G49" s="1">
        <v>104782</v>
      </c>
      <c r="H49" s="3">
        <f t="shared" si="21"/>
        <v>206778</v>
      </c>
      <c r="I49" s="4">
        <f t="shared" si="26"/>
        <v>97.34114638010345</v>
      </c>
      <c r="J49" s="24">
        <v>141141</v>
      </c>
      <c r="K49" s="1">
        <v>144158</v>
      </c>
      <c r="L49" s="3">
        <f t="shared" si="22"/>
        <v>285299</v>
      </c>
      <c r="M49" s="22">
        <f t="shared" si="27"/>
        <v>97.90715742449258</v>
      </c>
      <c r="N49" s="24">
        <v>184789</v>
      </c>
      <c r="O49" s="1">
        <v>194610</v>
      </c>
      <c r="P49" s="3">
        <f t="shared" si="23"/>
        <v>379399</v>
      </c>
      <c r="Q49" s="22">
        <f t="shared" si="28"/>
        <v>94.95349673706387</v>
      </c>
      <c r="R49" s="49">
        <v>250830</v>
      </c>
      <c r="S49" s="49">
        <v>266250</v>
      </c>
      <c r="T49" s="3">
        <f t="shared" si="24"/>
        <v>517080</v>
      </c>
      <c r="U49" s="27">
        <f t="shared" si="29"/>
        <v>94.20845070422536</v>
      </c>
    </row>
    <row r="50" spans="1:21" ht="15">
      <c r="A50" s="26" t="s">
        <v>28</v>
      </c>
      <c r="B50" s="21">
        <v>30618</v>
      </c>
      <c r="C50" s="2">
        <v>32825</v>
      </c>
      <c r="D50" s="3">
        <f t="shared" si="20"/>
        <v>63443</v>
      </c>
      <c r="E50" s="22">
        <f t="shared" si="25"/>
        <v>93.27646610814928</v>
      </c>
      <c r="F50" s="1">
        <v>38239</v>
      </c>
      <c r="G50" s="1">
        <v>41105</v>
      </c>
      <c r="H50" s="3">
        <f t="shared" si="21"/>
        <v>79344</v>
      </c>
      <c r="I50" s="4">
        <f t="shared" si="26"/>
        <v>93.0276122126262</v>
      </c>
      <c r="J50" s="24">
        <v>39617</v>
      </c>
      <c r="K50" s="1">
        <v>41918</v>
      </c>
      <c r="L50" s="3">
        <f t="shared" si="22"/>
        <v>81535</v>
      </c>
      <c r="M50" s="22">
        <f t="shared" si="27"/>
        <v>94.51071138890215</v>
      </c>
      <c r="N50" s="24">
        <v>64307</v>
      </c>
      <c r="O50" s="1">
        <v>67343</v>
      </c>
      <c r="P50" s="3">
        <f t="shared" si="23"/>
        <v>131650</v>
      </c>
      <c r="Q50" s="22">
        <f t="shared" si="28"/>
        <v>95.49173633488262</v>
      </c>
      <c r="R50" s="49">
        <v>106042</v>
      </c>
      <c r="S50" s="49">
        <v>108984</v>
      </c>
      <c r="T50" s="3">
        <f t="shared" si="24"/>
        <v>215026</v>
      </c>
      <c r="U50" s="27">
        <f t="shared" si="29"/>
        <v>97.30052117742053</v>
      </c>
    </row>
    <row r="51" spans="1:21" ht="15">
      <c r="A51" s="26" t="s">
        <v>71</v>
      </c>
      <c r="B51" s="21">
        <v>36034</v>
      </c>
      <c r="C51" s="2">
        <v>33215</v>
      </c>
      <c r="D51" s="3">
        <f t="shared" si="20"/>
        <v>69249</v>
      </c>
      <c r="E51" s="22">
        <f t="shared" si="25"/>
        <v>108.48712930904712</v>
      </c>
      <c r="F51" s="1">
        <v>64360</v>
      </c>
      <c r="G51" s="1">
        <v>63696</v>
      </c>
      <c r="H51" s="3">
        <f t="shared" si="21"/>
        <v>128056</v>
      </c>
      <c r="I51" s="4">
        <f t="shared" si="26"/>
        <v>101.04245164531524</v>
      </c>
      <c r="J51" s="24">
        <v>107194</v>
      </c>
      <c r="K51" s="1">
        <v>109655</v>
      </c>
      <c r="L51" s="3">
        <f t="shared" si="22"/>
        <v>216849</v>
      </c>
      <c r="M51" s="22">
        <f t="shared" si="27"/>
        <v>97.75568829510738</v>
      </c>
      <c r="N51" s="24">
        <v>157564</v>
      </c>
      <c r="O51" s="1">
        <v>167110</v>
      </c>
      <c r="P51" s="3">
        <f t="shared" si="23"/>
        <v>324674</v>
      </c>
      <c r="Q51" s="22">
        <f t="shared" si="28"/>
        <v>94.28759499730717</v>
      </c>
      <c r="R51" s="49">
        <v>229252</v>
      </c>
      <c r="S51" s="49">
        <v>243987</v>
      </c>
      <c r="T51" s="3">
        <f t="shared" si="24"/>
        <v>473239</v>
      </c>
      <c r="U51" s="27">
        <f t="shared" si="29"/>
        <v>93.96074381012103</v>
      </c>
    </row>
    <row r="52" spans="1:21" ht="15">
      <c r="A52" s="26" t="s">
        <v>104</v>
      </c>
      <c r="B52" s="21">
        <v>51128</v>
      </c>
      <c r="C52" s="2">
        <v>49554</v>
      </c>
      <c r="D52" s="3">
        <f t="shared" si="20"/>
        <v>100682</v>
      </c>
      <c r="E52" s="22">
        <f t="shared" si="25"/>
        <v>103.1763328893732</v>
      </c>
      <c r="F52" s="1">
        <v>62338</v>
      </c>
      <c r="G52" s="1">
        <v>60748</v>
      </c>
      <c r="H52" s="3">
        <f t="shared" si="21"/>
        <v>123086</v>
      </c>
      <c r="I52" s="4">
        <f t="shared" si="26"/>
        <v>102.61737011918089</v>
      </c>
      <c r="J52" s="24">
        <v>74997</v>
      </c>
      <c r="K52" s="1">
        <v>72732</v>
      </c>
      <c r="L52" s="3">
        <f t="shared" si="22"/>
        <v>147729</v>
      </c>
      <c r="M52" s="22">
        <f t="shared" si="27"/>
        <v>103.11417257878237</v>
      </c>
      <c r="N52" s="24">
        <v>91977</v>
      </c>
      <c r="O52" s="1">
        <v>93842</v>
      </c>
      <c r="P52" s="3">
        <f t="shared" si="23"/>
        <v>185819</v>
      </c>
      <c r="Q52" s="22">
        <f t="shared" si="28"/>
        <v>98.01261695189787</v>
      </c>
      <c r="R52" s="49">
        <v>120862</v>
      </c>
      <c r="S52" s="49">
        <v>121559</v>
      </c>
      <c r="T52" s="3">
        <f t="shared" si="24"/>
        <v>242421</v>
      </c>
      <c r="U52" s="27">
        <f t="shared" si="29"/>
        <v>99.4266158819997</v>
      </c>
    </row>
    <row r="53" spans="1:21" ht="15">
      <c r="A53" s="26" t="s">
        <v>40</v>
      </c>
      <c r="B53" s="21">
        <v>25821</v>
      </c>
      <c r="C53" s="2">
        <v>28087</v>
      </c>
      <c r="D53" s="3">
        <f t="shared" si="20"/>
        <v>53908</v>
      </c>
      <c r="E53" s="22">
        <f t="shared" si="25"/>
        <v>91.9322106312529</v>
      </c>
      <c r="F53" s="1">
        <v>33265</v>
      </c>
      <c r="G53" s="1">
        <v>35689</v>
      </c>
      <c r="H53" s="3">
        <f t="shared" si="21"/>
        <v>68954</v>
      </c>
      <c r="I53" s="4">
        <f t="shared" si="26"/>
        <v>93.20799125781053</v>
      </c>
      <c r="J53" s="24">
        <v>22609</v>
      </c>
      <c r="K53" s="1">
        <v>22797</v>
      </c>
      <c r="L53" s="3">
        <f t="shared" si="22"/>
        <v>45406</v>
      </c>
      <c r="M53" s="22">
        <f t="shared" si="27"/>
        <v>99.1753300872922</v>
      </c>
      <c r="N53" s="24">
        <v>57464</v>
      </c>
      <c r="O53" s="1">
        <v>61460</v>
      </c>
      <c r="P53" s="3">
        <f t="shared" si="23"/>
        <v>118924</v>
      </c>
      <c r="Q53" s="22">
        <f t="shared" si="28"/>
        <v>93.49821021802799</v>
      </c>
      <c r="R53" s="49">
        <v>89434</v>
      </c>
      <c r="S53" s="49">
        <v>93914</v>
      </c>
      <c r="T53" s="3">
        <f t="shared" si="24"/>
        <v>183348</v>
      </c>
      <c r="U53" s="27">
        <f t="shared" si="29"/>
        <v>95.22967821624039</v>
      </c>
    </row>
    <row r="54" spans="1:21" ht="15">
      <c r="A54" s="26" t="s">
        <v>98</v>
      </c>
      <c r="B54" s="21">
        <v>24112</v>
      </c>
      <c r="C54" s="2">
        <v>25265</v>
      </c>
      <c r="D54" s="3">
        <f t="shared" si="20"/>
        <v>49377</v>
      </c>
      <c r="E54" s="22">
        <f t="shared" si="25"/>
        <v>95.43637443103107</v>
      </c>
      <c r="F54" s="1">
        <v>37623</v>
      </c>
      <c r="G54" s="1">
        <v>39851</v>
      </c>
      <c r="H54" s="3">
        <f t="shared" si="21"/>
        <v>77474</v>
      </c>
      <c r="I54" s="4">
        <f t="shared" si="26"/>
        <v>94.4091741737974</v>
      </c>
      <c r="J54" s="24">
        <v>48867</v>
      </c>
      <c r="K54" s="1">
        <v>51481</v>
      </c>
      <c r="L54" s="3">
        <f t="shared" si="22"/>
        <v>100348</v>
      </c>
      <c r="M54" s="22">
        <f t="shared" si="27"/>
        <v>94.92239855480663</v>
      </c>
      <c r="N54" s="24">
        <v>65814</v>
      </c>
      <c r="O54" s="1">
        <v>70675</v>
      </c>
      <c r="P54" s="3">
        <f t="shared" si="23"/>
        <v>136489</v>
      </c>
      <c r="Q54" s="22">
        <f t="shared" si="28"/>
        <v>93.12203749557835</v>
      </c>
      <c r="R54" s="49">
        <v>100620</v>
      </c>
      <c r="S54" s="49">
        <v>106977</v>
      </c>
      <c r="T54" s="3">
        <f t="shared" si="24"/>
        <v>207597</v>
      </c>
      <c r="U54" s="27">
        <f t="shared" si="29"/>
        <v>94.0576011666059</v>
      </c>
    </row>
    <row r="55" spans="1:21" ht="15">
      <c r="A55" s="26" t="s">
        <v>74</v>
      </c>
      <c r="B55" s="21">
        <v>27312</v>
      </c>
      <c r="C55" s="2">
        <v>25225</v>
      </c>
      <c r="D55" s="3">
        <f t="shared" si="20"/>
        <v>52537</v>
      </c>
      <c r="E55" s="22">
        <f t="shared" si="25"/>
        <v>108.27353815659069</v>
      </c>
      <c r="F55" s="1">
        <v>35111</v>
      </c>
      <c r="G55" s="1">
        <v>32529</v>
      </c>
      <c r="H55" s="3">
        <f t="shared" si="21"/>
        <v>67640</v>
      </c>
      <c r="I55" s="4">
        <f t="shared" si="26"/>
        <v>107.9375326631621</v>
      </c>
      <c r="J55" s="24">
        <v>41212</v>
      </c>
      <c r="K55" s="1">
        <v>38006</v>
      </c>
      <c r="L55" s="3">
        <f t="shared" si="22"/>
        <v>79218</v>
      </c>
      <c r="M55" s="22">
        <f t="shared" si="27"/>
        <v>108.43551018260275</v>
      </c>
      <c r="N55" s="24">
        <v>62189</v>
      </c>
      <c r="O55" s="1">
        <v>60914</v>
      </c>
      <c r="P55" s="3">
        <f t="shared" si="23"/>
        <v>123103</v>
      </c>
      <c r="Q55" s="22">
        <f t="shared" si="28"/>
        <v>102.09311488327806</v>
      </c>
      <c r="R55" s="49">
        <v>105820</v>
      </c>
      <c r="S55" s="49">
        <v>104353</v>
      </c>
      <c r="T55" s="3">
        <f t="shared" si="24"/>
        <v>210173</v>
      </c>
      <c r="U55" s="27">
        <f t="shared" si="29"/>
        <v>101.40580529548744</v>
      </c>
    </row>
    <row r="56" spans="1:21" ht="15">
      <c r="A56" s="26" t="s">
        <v>52</v>
      </c>
      <c r="B56" s="21">
        <v>30132</v>
      </c>
      <c r="C56" s="2">
        <v>33482</v>
      </c>
      <c r="D56" s="3">
        <f t="shared" si="20"/>
        <v>63614</v>
      </c>
      <c r="E56" s="22">
        <f t="shared" si="25"/>
        <v>89.9946239770623</v>
      </c>
      <c r="F56" s="1">
        <v>39429</v>
      </c>
      <c r="G56" s="1">
        <v>43349</v>
      </c>
      <c r="H56" s="3">
        <f t="shared" si="21"/>
        <v>82778</v>
      </c>
      <c r="I56" s="4">
        <f t="shared" si="26"/>
        <v>90.95711550439457</v>
      </c>
      <c r="J56" s="24">
        <v>36004</v>
      </c>
      <c r="K56" s="1">
        <v>39268</v>
      </c>
      <c r="L56" s="3">
        <f t="shared" si="22"/>
        <v>75272</v>
      </c>
      <c r="M56" s="22">
        <f t="shared" si="27"/>
        <v>91.68788835693185</v>
      </c>
      <c r="N56" s="24">
        <v>58598</v>
      </c>
      <c r="O56" s="1">
        <v>63835</v>
      </c>
      <c r="P56" s="3">
        <f t="shared" si="23"/>
        <v>122433</v>
      </c>
      <c r="Q56" s="22">
        <f t="shared" si="28"/>
        <v>91.79603665700634</v>
      </c>
      <c r="R56" s="49">
        <v>98684</v>
      </c>
      <c r="S56" s="49">
        <v>104916</v>
      </c>
      <c r="T56" s="3">
        <f t="shared" si="24"/>
        <v>203600</v>
      </c>
      <c r="U56" s="27">
        <f t="shared" si="29"/>
        <v>94.06000991269205</v>
      </c>
    </row>
    <row r="57" spans="1:21" ht="15">
      <c r="A57" s="26" t="s">
        <v>36</v>
      </c>
      <c r="B57" s="21">
        <v>8654</v>
      </c>
      <c r="C57" s="2">
        <v>8867</v>
      </c>
      <c r="D57" s="3">
        <f t="shared" si="20"/>
        <v>17521</v>
      </c>
      <c r="E57" s="22">
        <f t="shared" si="25"/>
        <v>97.59783466786963</v>
      </c>
      <c r="F57" s="1">
        <v>11021</v>
      </c>
      <c r="G57" s="1">
        <v>11204</v>
      </c>
      <c r="H57" s="3">
        <f t="shared" si="21"/>
        <v>22225</v>
      </c>
      <c r="I57" s="4">
        <f t="shared" si="26"/>
        <v>98.36665476615495</v>
      </c>
      <c r="J57" s="24">
        <v>15495</v>
      </c>
      <c r="K57" s="1">
        <v>15197</v>
      </c>
      <c r="L57" s="3">
        <f t="shared" si="22"/>
        <v>30692</v>
      </c>
      <c r="M57" s="22">
        <f t="shared" si="27"/>
        <v>101.96091333815885</v>
      </c>
      <c r="N57" s="24">
        <v>24382</v>
      </c>
      <c r="O57" s="1">
        <v>24570</v>
      </c>
      <c r="P57" s="3">
        <f t="shared" si="23"/>
        <v>48952</v>
      </c>
      <c r="Q57" s="22">
        <f t="shared" si="28"/>
        <v>99.23483923483923</v>
      </c>
      <c r="R57" s="49">
        <v>45058</v>
      </c>
      <c r="S57" s="49">
        <v>44298</v>
      </c>
      <c r="T57" s="3">
        <f t="shared" si="24"/>
        <v>89356</v>
      </c>
      <c r="U57" s="27">
        <f t="shared" si="29"/>
        <v>101.71565307688834</v>
      </c>
    </row>
    <row r="58" spans="1:21" ht="15">
      <c r="A58" s="26" t="s">
        <v>109</v>
      </c>
      <c r="B58" s="21">
        <v>29752</v>
      </c>
      <c r="C58" s="2">
        <v>30835</v>
      </c>
      <c r="D58" s="3">
        <f t="shared" si="20"/>
        <v>60587</v>
      </c>
      <c r="E58" s="22">
        <f t="shared" si="25"/>
        <v>96.48775741851792</v>
      </c>
      <c r="F58" s="1">
        <v>36164</v>
      </c>
      <c r="G58" s="1">
        <v>38101</v>
      </c>
      <c r="H58" s="3">
        <f t="shared" si="21"/>
        <v>74265</v>
      </c>
      <c r="I58" s="4">
        <f t="shared" si="26"/>
        <v>94.9161439332301</v>
      </c>
      <c r="J58" s="24">
        <v>52679</v>
      </c>
      <c r="K58" s="1">
        <v>53999</v>
      </c>
      <c r="L58" s="3">
        <f t="shared" si="22"/>
        <v>106678</v>
      </c>
      <c r="M58" s="22">
        <f t="shared" si="27"/>
        <v>97.55551028722755</v>
      </c>
      <c r="N58" s="24">
        <v>76584</v>
      </c>
      <c r="O58" s="1">
        <v>80905</v>
      </c>
      <c r="P58" s="3">
        <f t="shared" si="23"/>
        <v>157489</v>
      </c>
      <c r="Q58" s="22">
        <f t="shared" si="28"/>
        <v>94.65916816018787</v>
      </c>
      <c r="R58" s="49">
        <v>119466</v>
      </c>
      <c r="S58" s="49">
        <v>124687</v>
      </c>
      <c r="T58" s="3">
        <f t="shared" si="24"/>
        <v>244153</v>
      </c>
      <c r="U58" s="27">
        <f t="shared" si="29"/>
        <v>95.8127150384563</v>
      </c>
    </row>
    <row r="59" spans="1:21" ht="15">
      <c r="A59" s="26" t="s">
        <v>33</v>
      </c>
      <c r="B59" s="21">
        <v>31944</v>
      </c>
      <c r="C59" s="2">
        <v>31649</v>
      </c>
      <c r="D59" s="3">
        <f t="shared" si="20"/>
        <v>63593</v>
      </c>
      <c r="E59" s="22">
        <f t="shared" si="25"/>
        <v>100.93209896047269</v>
      </c>
      <c r="F59" s="1">
        <v>38604</v>
      </c>
      <c r="G59" s="1">
        <v>38226</v>
      </c>
      <c r="H59" s="3">
        <f t="shared" si="21"/>
        <v>76830</v>
      </c>
      <c r="I59" s="4">
        <f t="shared" si="26"/>
        <v>100.9888557526291</v>
      </c>
      <c r="J59" s="24">
        <v>52778</v>
      </c>
      <c r="K59" s="1">
        <v>52344</v>
      </c>
      <c r="L59" s="3">
        <f t="shared" si="22"/>
        <v>105122</v>
      </c>
      <c r="M59" s="22">
        <f t="shared" si="27"/>
        <v>100.82913036833257</v>
      </c>
      <c r="N59" s="24">
        <v>76090</v>
      </c>
      <c r="O59" s="1">
        <v>78577</v>
      </c>
      <c r="P59" s="3">
        <f t="shared" si="23"/>
        <v>154667</v>
      </c>
      <c r="Q59" s="22">
        <f t="shared" si="28"/>
        <v>96.83495170342466</v>
      </c>
      <c r="R59" s="49">
        <v>115969</v>
      </c>
      <c r="S59" s="49">
        <v>120230</v>
      </c>
      <c r="T59" s="3">
        <f t="shared" si="24"/>
        <v>236199</v>
      </c>
      <c r="U59" s="27">
        <f t="shared" si="29"/>
        <v>96.45595941112866</v>
      </c>
    </row>
    <row r="60" spans="1:21" ht="15">
      <c r="A60" s="26" t="s">
        <v>72</v>
      </c>
      <c r="B60" s="21">
        <v>20770</v>
      </c>
      <c r="C60" s="2">
        <v>21708</v>
      </c>
      <c r="D60" s="3">
        <f t="shared" si="20"/>
        <v>42478</v>
      </c>
      <c r="E60" s="22">
        <f t="shared" si="25"/>
        <v>95.67901234567901</v>
      </c>
      <c r="F60" s="1">
        <v>29064</v>
      </c>
      <c r="G60" s="1">
        <v>29908</v>
      </c>
      <c r="H60" s="3">
        <f t="shared" si="21"/>
        <v>58972</v>
      </c>
      <c r="I60" s="4">
        <f t="shared" si="26"/>
        <v>97.17801257188712</v>
      </c>
      <c r="J60" s="24">
        <v>39068</v>
      </c>
      <c r="K60" s="1">
        <v>39513</v>
      </c>
      <c r="L60" s="3">
        <f t="shared" si="22"/>
        <v>78581</v>
      </c>
      <c r="M60" s="22">
        <f t="shared" si="27"/>
        <v>98.87378837344671</v>
      </c>
      <c r="N60" s="24">
        <v>56257</v>
      </c>
      <c r="O60" s="1">
        <v>59194</v>
      </c>
      <c r="P60" s="3">
        <f t="shared" si="23"/>
        <v>115451</v>
      </c>
      <c r="Q60" s="22">
        <f t="shared" si="28"/>
        <v>95.03834848126499</v>
      </c>
      <c r="R60" s="49">
        <v>74920</v>
      </c>
      <c r="S60" s="49">
        <v>78527</v>
      </c>
      <c r="T60" s="3">
        <f t="shared" si="24"/>
        <v>153447</v>
      </c>
      <c r="U60" s="27">
        <f t="shared" si="29"/>
        <v>95.40667541100514</v>
      </c>
    </row>
    <row r="61" spans="1:21" ht="15">
      <c r="A61" s="26" t="s">
        <v>132</v>
      </c>
      <c r="B61" s="21">
        <v>26041</v>
      </c>
      <c r="C61" s="2">
        <v>26295</v>
      </c>
      <c r="D61" s="3">
        <f t="shared" si="20"/>
        <v>52336</v>
      </c>
      <c r="E61" s="22">
        <f t="shared" si="25"/>
        <v>99.03403688914241</v>
      </c>
      <c r="F61" s="1">
        <v>34682</v>
      </c>
      <c r="G61" s="1">
        <v>34631</v>
      </c>
      <c r="H61" s="3">
        <f t="shared" si="21"/>
        <v>69313</v>
      </c>
      <c r="I61" s="4">
        <f t="shared" si="26"/>
        <v>100.14726689959863</v>
      </c>
      <c r="J61" s="24">
        <v>49858</v>
      </c>
      <c r="K61" s="1">
        <v>50089</v>
      </c>
      <c r="L61" s="3">
        <f t="shared" si="22"/>
        <v>99947</v>
      </c>
      <c r="M61" s="22">
        <f t="shared" si="27"/>
        <v>99.53882089880014</v>
      </c>
      <c r="N61" s="24">
        <v>71592</v>
      </c>
      <c r="O61" s="1">
        <v>75523</v>
      </c>
      <c r="P61" s="3">
        <f t="shared" si="23"/>
        <v>147115</v>
      </c>
      <c r="Q61" s="22"/>
      <c r="R61" s="49">
        <v>98660</v>
      </c>
      <c r="S61" s="49">
        <v>101718</v>
      </c>
      <c r="T61" s="3">
        <f t="shared" si="24"/>
        <v>200378</v>
      </c>
      <c r="U61" s="27"/>
    </row>
    <row r="62" spans="1:21" ht="15">
      <c r="A62" s="26" t="s">
        <v>23</v>
      </c>
      <c r="B62" s="21">
        <v>39721</v>
      </c>
      <c r="C62" s="2">
        <v>40089</v>
      </c>
      <c r="D62" s="3">
        <f t="shared" si="20"/>
        <v>79810</v>
      </c>
      <c r="E62" s="22">
        <f aca="true" t="shared" si="30" ref="E62:E72">B62/C62*100</f>
        <v>99.08204245553644</v>
      </c>
      <c r="F62" s="1">
        <v>46591</v>
      </c>
      <c r="G62" s="1">
        <v>47291</v>
      </c>
      <c r="H62" s="3">
        <f t="shared" si="21"/>
        <v>93882</v>
      </c>
      <c r="I62" s="4">
        <f aca="true" t="shared" si="31" ref="I62:I72">F62/G62*100</f>
        <v>98.51980292233195</v>
      </c>
      <c r="J62" s="24">
        <v>60910</v>
      </c>
      <c r="K62" s="1">
        <v>62961</v>
      </c>
      <c r="L62" s="3">
        <f t="shared" si="22"/>
        <v>123871</v>
      </c>
      <c r="M62" s="22">
        <f aca="true" t="shared" si="32" ref="M62:M72">J62/K62*100</f>
        <v>96.74242785216245</v>
      </c>
      <c r="N62" s="24">
        <v>81512</v>
      </c>
      <c r="O62" s="1">
        <v>86179</v>
      </c>
      <c r="P62" s="3">
        <f t="shared" si="23"/>
        <v>167691</v>
      </c>
      <c r="Q62" s="22">
        <f aca="true" t="shared" si="33" ref="Q62:Q72">N62/O62*100</f>
        <v>94.58452755311619</v>
      </c>
      <c r="R62" s="49">
        <v>123911</v>
      </c>
      <c r="S62" s="49">
        <v>128646</v>
      </c>
      <c r="T62" s="3">
        <f t="shared" si="24"/>
        <v>252557</v>
      </c>
      <c r="U62" s="27">
        <f aca="true" t="shared" si="34" ref="U62:U72">R62/S62*100</f>
        <v>96.31935699516502</v>
      </c>
    </row>
    <row r="63" spans="1:21" ht="15">
      <c r="A63" s="26" t="s">
        <v>105</v>
      </c>
      <c r="B63" s="21">
        <v>23059</v>
      </c>
      <c r="C63" s="2">
        <v>23013</v>
      </c>
      <c r="D63" s="3">
        <f t="shared" si="20"/>
        <v>46072</v>
      </c>
      <c r="E63" s="22">
        <f t="shared" si="30"/>
        <v>100.19988702037979</v>
      </c>
      <c r="F63" s="1">
        <v>31375</v>
      </c>
      <c r="G63" s="1">
        <v>30311</v>
      </c>
      <c r="H63" s="3">
        <f t="shared" si="21"/>
        <v>61686</v>
      </c>
      <c r="I63" s="4">
        <f t="shared" si="31"/>
        <v>103.51027679720232</v>
      </c>
      <c r="J63" s="24">
        <v>32898</v>
      </c>
      <c r="K63" s="1">
        <v>31678</v>
      </c>
      <c r="L63" s="3">
        <f t="shared" si="22"/>
        <v>64576</v>
      </c>
      <c r="M63" s="22">
        <f t="shared" si="32"/>
        <v>103.85125323568407</v>
      </c>
      <c r="N63" s="24">
        <v>48242</v>
      </c>
      <c r="O63" s="1">
        <v>49031</v>
      </c>
      <c r="P63" s="3">
        <f t="shared" si="23"/>
        <v>97273</v>
      </c>
      <c r="Q63" s="22">
        <f t="shared" si="33"/>
        <v>98.39081397483224</v>
      </c>
      <c r="R63" s="49">
        <v>86108</v>
      </c>
      <c r="S63" s="49">
        <v>88405</v>
      </c>
      <c r="T63" s="3">
        <f t="shared" si="24"/>
        <v>174513</v>
      </c>
      <c r="U63" s="27">
        <f t="shared" si="34"/>
        <v>97.40173067134212</v>
      </c>
    </row>
    <row r="64" spans="1:21" ht="15">
      <c r="A64" s="26" t="s">
        <v>31</v>
      </c>
      <c r="B64" s="21">
        <v>30199</v>
      </c>
      <c r="C64" s="2">
        <v>29529</v>
      </c>
      <c r="D64" s="3">
        <f t="shared" si="20"/>
        <v>59728</v>
      </c>
      <c r="E64" s="22">
        <f t="shared" si="30"/>
        <v>102.26895594161671</v>
      </c>
      <c r="F64" s="1">
        <v>42928</v>
      </c>
      <c r="G64" s="1">
        <v>41736</v>
      </c>
      <c r="H64" s="3">
        <f t="shared" si="21"/>
        <v>84664</v>
      </c>
      <c r="I64" s="4">
        <f t="shared" si="31"/>
        <v>102.85604753689861</v>
      </c>
      <c r="J64" s="24">
        <v>64647</v>
      </c>
      <c r="K64" s="1">
        <v>66128</v>
      </c>
      <c r="L64" s="3">
        <f t="shared" si="22"/>
        <v>130775</v>
      </c>
      <c r="M64" s="22">
        <f t="shared" si="32"/>
        <v>97.76040406484394</v>
      </c>
      <c r="N64" s="24">
        <v>93694</v>
      </c>
      <c r="O64" s="1">
        <v>97572</v>
      </c>
      <c r="P64" s="3">
        <f t="shared" si="23"/>
        <v>191266</v>
      </c>
      <c r="Q64" s="22">
        <f t="shared" si="33"/>
        <v>96.0254991185996</v>
      </c>
      <c r="R64" s="49">
        <v>158615</v>
      </c>
      <c r="S64" s="49">
        <v>164452</v>
      </c>
      <c r="T64" s="3">
        <f t="shared" si="24"/>
        <v>323067</v>
      </c>
      <c r="U64" s="27">
        <f t="shared" si="34"/>
        <v>96.45063605185707</v>
      </c>
    </row>
    <row r="65" spans="1:21" ht="15">
      <c r="A65" s="26" t="s">
        <v>100</v>
      </c>
      <c r="B65" s="21">
        <v>28991</v>
      </c>
      <c r="C65" s="2">
        <v>29110</v>
      </c>
      <c r="D65" s="3">
        <f t="shared" si="20"/>
        <v>58101</v>
      </c>
      <c r="E65" s="22">
        <f t="shared" si="30"/>
        <v>99.59120577121264</v>
      </c>
      <c r="F65" s="1">
        <v>30489</v>
      </c>
      <c r="G65" s="1">
        <v>31699</v>
      </c>
      <c r="H65" s="3">
        <f t="shared" si="21"/>
        <v>62188</v>
      </c>
      <c r="I65" s="4">
        <f t="shared" si="31"/>
        <v>96.18284488469668</v>
      </c>
      <c r="J65" s="24">
        <v>44645</v>
      </c>
      <c r="K65" s="1">
        <v>46571</v>
      </c>
      <c r="L65" s="3">
        <f t="shared" si="22"/>
        <v>91216</v>
      </c>
      <c r="M65" s="22">
        <f t="shared" si="32"/>
        <v>95.86437912005326</v>
      </c>
      <c r="N65" s="24">
        <v>61675</v>
      </c>
      <c r="O65" s="1">
        <v>66544</v>
      </c>
      <c r="P65" s="3">
        <f t="shared" si="23"/>
        <v>128219</v>
      </c>
      <c r="Q65" s="22">
        <f t="shared" si="33"/>
        <v>92.68303678768935</v>
      </c>
      <c r="R65" s="49">
        <v>97476</v>
      </c>
      <c r="S65" s="49">
        <v>104557</v>
      </c>
      <c r="T65" s="3">
        <f t="shared" si="24"/>
        <v>202033</v>
      </c>
      <c r="U65" s="27">
        <f t="shared" si="34"/>
        <v>93.22761747180964</v>
      </c>
    </row>
    <row r="66" spans="1:21" ht="15">
      <c r="A66" s="26" t="s">
        <v>37</v>
      </c>
      <c r="B66" s="21">
        <v>9229</v>
      </c>
      <c r="C66" s="2">
        <v>8933</v>
      </c>
      <c r="D66" s="3">
        <f t="shared" si="20"/>
        <v>18162</v>
      </c>
      <c r="E66" s="22">
        <f t="shared" si="30"/>
        <v>103.3135564759879</v>
      </c>
      <c r="F66" s="1">
        <v>9202</v>
      </c>
      <c r="G66" s="1">
        <v>8264</v>
      </c>
      <c r="H66" s="3">
        <f t="shared" si="21"/>
        <v>17466</v>
      </c>
      <c r="I66" s="4">
        <f t="shared" si="31"/>
        <v>111.35043562439498</v>
      </c>
      <c r="J66" s="24">
        <v>18581</v>
      </c>
      <c r="K66" s="1">
        <v>18762</v>
      </c>
      <c r="L66" s="3">
        <f t="shared" si="22"/>
        <v>37343</v>
      </c>
      <c r="M66" s="22">
        <f t="shared" si="32"/>
        <v>99.03528408485236</v>
      </c>
      <c r="N66" s="24">
        <v>33223</v>
      </c>
      <c r="O66" s="1">
        <v>33948</v>
      </c>
      <c r="P66" s="3">
        <f t="shared" si="23"/>
        <v>67171</v>
      </c>
      <c r="Q66" s="22">
        <f t="shared" si="33"/>
        <v>97.86438081772121</v>
      </c>
      <c r="R66" s="49">
        <v>47404</v>
      </c>
      <c r="S66" s="49">
        <v>46263</v>
      </c>
      <c r="T66" s="3">
        <f t="shared" si="24"/>
        <v>93667</v>
      </c>
      <c r="U66" s="27">
        <f t="shared" si="34"/>
        <v>102.4663337872598</v>
      </c>
    </row>
    <row r="67" spans="1:21" ht="15">
      <c r="A67" s="26" t="s">
        <v>24</v>
      </c>
      <c r="B67" s="21">
        <v>42398</v>
      </c>
      <c r="C67" s="2">
        <v>42555</v>
      </c>
      <c r="D67" s="3">
        <f t="shared" si="20"/>
        <v>84953</v>
      </c>
      <c r="E67" s="22">
        <f t="shared" si="30"/>
        <v>99.63106567970861</v>
      </c>
      <c r="F67" s="1">
        <v>48852</v>
      </c>
      <c r="G67" s="1">
        <v>50368</v>
      </c>
      <c r="H67" s="3">
        <f t="shared" si="21"/>
        <v>99220</v>
      </c>
      <c r="I67" s="4">
        <f t="shared" si="31"/>
        <v>96.99015247776366</v>
      </c>
      <c r="J67" s="24">
        <v>63252</v>
      </c>
      <c r="K67" s="1">
        <v>67156</v>
      </c>
      <c r="L67" s="3">
        <f t="shared" si="22"/>
        <v>130408</v>
      </c>
      <c r="M67" s="22">
        <f t="shared" si="32"/>
        <v>94.18666984334982</v>
      </c>
      <c r="N67" s="24">
        <v>88725</v>
      </c>
      <c r="O67" s="1">
        <v>96801</v>
      </c>
      <c r="P67" s="3">
        <f t="shared" si="23"/>
        <v>185526</v>
      </c>
      <c r="Q67" s="22">
        <f t="shared" si="33"/>
        <v>91.65711098025847</v>
      </c>
      <c r="R67" s="49">
        <v>113566</v>
      </c>
      <c r="S67" s="49">
        <v>124454</v>
      </c>
      <c r="T67" s="3">
        <f t="shared" si="24"/>
        <v>238020</v>
      </c>
      <c r="U67" s="27">
        <f t="shared" si="34"/>
        <v>91.25138605428512</v>
      </c>
    </row>
    <row r="68" spans="1:21" ht="15">
      <c r="A68" s="26" t="s">
        <v>9</v>
      </c>
      <c r="B68" s="21">
        <v>10021</v>
      </c>
      <c r="C68" s="2">
        <v>9357</v>
      </c>
      <c r="D68" s="3">
        <f t="shared" si="20"/>
        <v>19378</v>
      </c>
      <c r="E68" s="22">
        <f t="shared" si="30"/>
        <v>107.09629154643582</v>
      </c>
      <c r="F68" s="1">
        <v>17034</v>
      </c>
      <c r="G68" s="1">
        <v>17376</v>
      </c>
      <c r="H68" s="3">
        <f t="shared" si="21"/>
        <v>34410</v>
      </c>
      <c r="I68" s="4">
        <f t="shared" si="31"/>
        <v>98.03176795580112</v>
      </c>
      <c r="J68" s="24">
        <v>33915</v>
      </c>
      <c r="K68" s="1">
        <v>34123</v>
      </c>
      <c r="L68" s="3">
        <f t="shared" si="22"/>
        <v>68038</v>
      </c>
      <c r="M68" s="22">
        <f t="shared" si="32"/>
        <v>99.39044046537526</v>
      </c>
      <c r="N68" s="24">
        <v>84969</v>
      </c>
      <c r="O68" s="1">
        <v>89985</v>
      </c>
      <c r="P68" s="3">
        <f t="shared" si="23"/>
        <v>174954</v>
      </c>
      <c r="Q68" s="22">
        <f t="shared" si="33"/>
        <v>94.42573762293716</v>
      </c>
      <c r="R68" s="49">
        <v>106303</v>
      </c>
      <c r="S68" s="49">
        <v>109140</v>
      </c>
      <c r="T68" s="3">
        <f t="shared" si="24"/>
        <v>215443</v>
      </c>
      <c r="U68" s="27">
        <f t="shared" si="34"/>
        <v>97.40058640278542</v>
      </c>
    </row>
    <row r="69" spans="1:21" ht="15">
      <c r="A69" s="26" t="s">
        <v>54</v>
      </c>
      <c r="B69" s="21">
        <v>24697</v>
      </c>
      <c r="C69" s="2">
        <v>27093</v>
      </c>
      <c r="D69" s="3">
        <f t="shared" si="20"/>
        <v>51790</v>
      </c>
      <c r="E69" s="22">
        <f t="shared" si="30"/>
        <v>91.15638725870151</v>
      </c>
      <c r="F69" s="1">
        <v>30027</v>
      </c>
      <c r="G69" s="1">
        <v>32901</v>
      </c>
      <c r="H69" s="3">
        <f t="shared" si="21"/>
        <v>62928</v>
      </c>
      <c r="I69" s="4">
        <f t="shared" si="31"/>
        <v>91.26470320051062</v>
      </c>
      <c r="J69" s="24">
        <v>28176</v>
      </c>
      <c r="K69" s="1">
        <v>31216</v>
      </c>
      <c r="L69" s="3">
        <f t="shared" si="22"/>
        <v>59392</v>
      </c>
      <c r="M69" s="22">
        <f t="shared" si="32"/>
        <v>90.26140440799591</v>
      </c>
      <c r="N69" s="24">
        <v>48755</v>
      </c>
      <c r="O69" s="1">
        <v>53112</v>
      </c>
      <c r="P69" s="3">
        <f t="shared" si="23"/>
        <v>101867</v>
      </c>
      <c r="Q69" s="22">
        <f t="shared" si="33"/>
        <v>91.79658081036301</v>
      </c>
      <c r="R69" s="49">
        <v>68414</v>
      </c>
      <c r="S69" s="49">
        <v>73505</v>
      </c>
      <c r="T69" s="3">
        <f t="shared" si="24"/>
        <v>141919</v>
      </c>
      <c r="U69" s="27">
        <f t="shared" si="34"/>
        <v>93.07394054826203</v>
      </c>
    </row>
    <row r="70" spans="1:21" ht="15">
      <c r="A70" s="26" t="s">
        <v>106</v>
      </c>
      <c r="B70" s="21">
        <v>38262</v>
      </c>
      <c r="C70" s="2">
        <v>39862</v>
      </c>
      <c r="D70" s="3">
        <f t="shared" si="20"/>
        <v>78124</v>
      </c>
      <c r="E70" s="22">
        <f t="shared" si="30"/>
        <v>95.98615222517685</v>
      </c>
      <c r="F70" s="1">
        <v>53757</v>
      </c>
      <c r="G70" s="1">
        <v>56339</v>
      </c>
      <c r="H70" s="3">
        <f t="shared" si="21"/>
        <v>110096</v>
      </c>
      <c r="I70" s="4">
        <f t="shared" si="31"/>
        <v>95.41702905624878</v>
      </c>
      <c r="J70" s="24">
        <v>43718</v>
      </c>
      <c r="K70" s="1">
        <v>46668</v>
      </c>
      <c r="L70" s="3">
        <f t="shared" si="22"/>
        <v>90386</v>
      </c>
      <c r="M70" s="22">
        <f t="shared" si="32"/>
        <v>93.67875203565612</v>
      </c>
      <c r="N70" s="24">
        <v>85925</v>
      </c>
      <c r="O70" s="1">
        <v>90554</v>
      </c>
      <c r="P70" s="3">
        <f t="shared" si="23"/>
        <v>176479</v>
      </c>
      <c r="Q70" s="22">
        <f t="shared" si="33"/>
        <v>94.88813304768425</v>
      </c>
      <c r="R70" s="49">
        <v>139493</v>
      </c>
      <c r="S70" s="49">
        <v>146410</v>
      </c>
      <c r="T70" s="3">
        <f t="shared" si="24"/>
        <v>285903</v>
      </c>
      <c r="U70" s="27">
        <f t="shared" si="34"/>
        <v>95.27559592923981</v>
      </c>
    </row>
    <row r="71" spans="1:21" ht="15">
      <c r="A71" s="26" t="s">
        <v>133</v>
      </c>
      <c r="B71" s="21">
        <v>23918</v>
      </c>
      <c r="C71" s="2">
        <v>24686</v>
      </c>
      <c r="D71" s="3">
        <f t="shared" si="20"/>
        <v>48604</v>
      </c>
      <c r="E71" s="22">
        <f t="shared" si="30"/>
        <v>96.88892489670259</v>
      </c>
      <c r="F71" s="1">
        <v>29302</v>
      </c>
      <c r="G71" s="1">
        <v>31574</v>
      </c>
      <c r="H71" s="3">
        <f t="shared" si="21"/>
        <v>60876</v>
      </c>
      <c r="I71" s="4">
        <f t="shared" si="31"/>
        <v>92.80420599227213</v>
      </c>
      <c r="J71" s="24">
        <v>40514</v>
      </c>
      <c r="K71" s="1">
        <v>43854</v>
      </c>
      <c r="L71" s="3">
        <f t="shared" si="22"/>
        <v>84368</v>
      </c>
      <c r="M71" s="22">
        <f t="shared" si="32"/>
        <v>92.38381903589182</v>
      </c>
      <c r="N71" s="24">
        <v>56966</v>
      </c>
      <c r="O71" s="1">
        <v>62641</v>
      </c>
      <c r="P71" s="3">
        <f t="shared" si="23"/>
        <v>119607</v>
      </c>
      <c r="Q71" s="22">
        <f t="shared" si="33"/>
        <v>90.94043837103494</v>
      </c>
      <c r="R71" s="49">
        <v>78750</v>
      </c>
      <c r="S71" s="49">
        <v>86136</v>
      </c>
      <c r="T71" s="3">
        <f t="shared" si="24"/>
        <v>164886</v>
      </c>
      <c r="U71" s="27">
        <f t="shared" si="34"/>
        <v>91.42518807467262</v>
      </c>
    </row>
    <row r="72" spans="1:21" ht="15">
      <c r="A72" s="26" t="s">
        <v>134</v>
      </c>
      <c r="B72" s="21">
        <v>15159</v>
      </c>
      <c r="C72" s="2">
        <v>16161</v>
      </c>
      <c r="D72" s="3">
        <f t="shared" si="20"/>
        <v>31320</v>
      </c>
      <c r="E72" s="22">
        <f t="shared" si="30"/>
        <v>93.79988862075366</v>
      </c>
      <c r="F72" s="1">
        <v>17034</v>
      </c>
      <c r="G72" s="1">
        <v>17999</v>
      </c>
      <c r="H72" s="3">
        <f t="shared" si="21"/>
        <v>35033</v>
      </c>
      <c r="I72" s="4">
        <f t="shared" si="31"/>
        <v>94.63859103283517</v>
      </c>
      <c r="J72" s="24">
        <v>12727</v>
      </c>
      <c r="K72" s="1">
        <v>11220</v>
      </c>
      <c r="L72" s="3">
        <f t="shared" si="22"/>
        <v>23947</v>
      </c>
      <c r="M72" s="22">
        <f t="shared" si="32"/>
        <v>113.4313725490196</v>
      </c>
      <c r="N72" s="24">
        <v>29513</v>
      </c>
      <c r="O72" s="1">
        <v>31585</v>
      </c>
      <c r="P72" s="3">
        <f t="shared" si="23"/>
        <v>61098</v>
      </c>
      <c r="Q72" s="22">
        <f t="shared" si="33"/>
        <v>93.43992401456389</v>
      </c>
      <c r="R72" s="49">
        <v>43087</v>
      </c>
      <c r="S72" s="49">
        <v>44493</v>
      </c>
      <c r="T72" s="3">
        <f t="shared" si="24"/>
        <v>87580</v>
      </c>
      <c r="U72" s="27">
        <f t="shared" si="34"/>
        <v>96.83995235205538</v>
      </c>
    </row>
    <row r="73" spans="1:21" ht="15">
      <c r="A73" s="16" t="s">
        <v>144</v>
      </c>
      <c r="B73" s="21"/>
      <c r="C73" s="2"/>
      <c r="D73" s="2"/>
      <c r="E73" s="22"/>
      <c r="F73" s="1"/>
      <c r="G73" s="1"/>
      <c r="H73" s="2"/>
      <c r="I73" s="4"/>
      <c r="J73" s="24"/>
      <c r="K73" s="1"/>
      <c r="L73" s="2"/>
      <c r="M73" s="22"/>
      <c r="N73" s="24"/>
      <c r="O73" s="1"/>
      <c r="P73" s="2"/>
      <c r="Q73" s="22"/>
      <c r="R73" s="49"/>
      <c r="S73" s="49"/>
      <c r="T73" s="2"/>
      <c r="U73" s="27"/>
    </row>
    <row r="74" spans="1:21" ht="15">
      <c r="A74" s="26" t="s">
        <v>1</v>
      </c>
      <c r="B74" s="21">
        <v>20711</v>
      </c>
      <c r="C74" s="2">
        <v>21369</v>
      </c>
      <c r="D74" s="3">
        <f>C74+B74</f>
        <v>42080</v>
      </c>
      <c r="E74" s="22">
        <f aca="true" t="shared" si="35" ref="E74:E84">B74/C74*100</f>
        <v>96.92077308250269</v>
      </c>
      <c r="F74" s="1">
        <v>23802</v>
      </c>
      <c r="G74" s="1">
        <v>24987</v>
      </c>
      <c r="H74" s="3">
        <f>G74+F74</f>
        <v>48789</v>
      </c>
      <c r="I74" s="4">
        <f aca="true" t="shared" si="36" ref="I74:I84">F74/G74*100</f>
        <v>95.25753391763718</v>
      </c>
      <c r="J74" s="24">
        <v>46323</v>
      </c>
      <c r="K74" s="1">
        <v>49941</v>
      </c>
      <c r="L74" s="3">
        <f>K74+J74</f>
        <v>96264</v>
      </c>
      <c r="M74" s="22">
        <f aca="true" t="shared" si="37" ref="M74:M84">J74/K74*100</f>
        <v>92.75545143269058</v>
      </c>
      <c r="N74" s="24">
        <v>100081</v>
      </c>
      <c r="O74" s="1">
        <v>102209</v>
      </c>
      <c r="P74" s="3">
        <f>O74+N74</f>
        <v>202290</v>
      </c>
      <c r="Q74" s="22">
        <f aca="true" t="shared" si="38" ref="Q74:Q84">N74/O74*100</f>
        <v>97.91799156630042</v>
      </c>
      <c r="R74" s="49">
        <v>108298</v>
      </c>
      <c r="S74" s="49">
        <v>116953</v>
      </c>
      <c r="T74" s="3">
        <f>S74+R74</f>
        <v>225251</v>
      </c>
      <c r="U74" s="27">
        <f aca="true" t="shared" si="39" ref="U74:U84">R74/S74*100</f>
        <v>92.59959128880833</v>
      </c>
    </row>
    <row r="75" spans="1:21" ht="15">
      <c r="A75" s="26" t="s">
        <v>3</v>
      </c>
      <c r="B75" s="21">
        <v>18893</v>
      </c>
      <c r="C75" s="2">
        <v>18784</v>
      </c>
      <c r="D75" s="3">
        <f aca="true" t="shared" si="40" ref="D75:D107">C75+B75</f>
        <v>37677</v>
      </c>
      <c r="E75" s="22">
        <f t="shared" si="35"/>
        <v>100.5802810902896</v>
      </c>
      <c r="F75" s="1">
        <v>25498</v>
      </c>
      <c r="G75" s="1">
        <v>25711</v>
      </c>
      <c r="H75" s="3">
        <f aca="true" t="shared" si="41" ref="H75:H107">G75+F75</f>
        <v>51209</v>
      </c>
      <c r="I75" s="4">
        <f t="shared" si="36"/>
        <v>99.17156081054802</v>
      </c>
      <c r="J75" s="24">
        <v>38389</v>
      </c>
      <c r="K75" s="1">
        <v>39269</v>
      </c>
      <c r="L75" s="3">
        <f aca="true" t="shared" si="42" ref="L75:L107">K75+J75</f>
        <v>77658</v>
      </c>
      <c r="M75" s="22">
        <f t="shared" si="37"/>
        <v>97.75904657617968</v>
      </c>
      <c r="N75" s="24">
        <v>59832</v>
      </c>
      <c r="O75" s="1">
        <v>61350</v>
      </c>
      <c r="P75" s="3">
        <f aca="true" t="shared" si="43" ref="P75:P107">O75+N75</f>
        <v>121182</v>
      </c>
      <c r="Q75" s="22">
        <f t="shared" si="38"/>
        <v>97.52567237163814</v>
      </c>
      <c r="R75" s="49">
        <v>91352</v>
      </c>
      <c r="S75" s="49">
        <v>93970</v>
      </c>
      <c r="T75" s="3">
        <f aca="true" t="shared" si="44" ref="T75:T107">S75+R75</f>
        <v>185322</v>
      </c>
      <c r="U75" s="27">
        <f t="shared" si="39"/>
        <v>97.21400446951155</v>
      </c>
    </row>
    <row r="76" spans="1:21" ht="15">
      <c r="A76" s="26" t="s">
        <v>5</v>
      </c>
      <c r="B76" s="21">
        <v>105263</v>
      </c>
      <c r="C76" s="2">
        <v>110364</v>
      </c>
      <c r="D76" s="3">
        <f t="shared" si="40"/>
        <v>215627</v>
      </c>
      <c r="E76" s="22">
        <f t="shared" si="35"/>
        <v>95.378021818709</v>
      </c>
      <c r="F76" s="1">
        <v>130414</v>
      </c>
      <c r="G76" s="1">
        <v>140323</v>
      </c>
      <c r="H76" s="3">
        <f t="shared" si="41"/>
        <v>270737</v>
      </c>
      <c r="I76" s="4">
        <f t="shared" si="36"/>
        <v>92.93843489663134</v>
      </c>
      <c r="J76" s="24">
        <v>177295</v>
      </c>
      <c r="K76" s="1">
        <v>190519</v>
      </c>
      <c r="L76" s="3">
        <f t="shared" si="42"/>
        <v>367814</v>
      </c>
      <c r="M76" s="22">
        <f t="shared" si="37"/>
        <v>93.05895999874029</v>
      </c>
      <c r="N76" s="24">
        <v>268746</v>
      </c>
      <c r="O76" s="1">
        <v>290329</v>
      </c>
      <c r="P76" s="3">
        <f t="shared" si="43"/>
        <v>559075</v>
      </c>
      <c r="Q76" s="22">
        <f t="shared" si="38"/>
        <v>92.5660199291149</v>
      </c>
      <c r="R76" s="49">
        <v>374755</v>
      </c>
      <c r="S76" s="49">
        <v>407322</v>
      </c>
      <c r="T76" s="3">
        <f t="shared" si="44"/>
        <v>782077</v>
      </c>
      <c r="U76" s="27">
        <f t="shared" si="39"/>
        <v>92.00460569279342</v>
      </c>
    </row>
    <row r="77" spans="1:21" ht="15">
      <c r="A77" s="26" t="s">
        <v>18</v>
      </c>
      <c r="B77" s="21">
        <v>15445</v>
      </c>
      <c r="C77" s="2">
        <v>14583</v>
      </c>
      <c r="D77" s="3">
        <f t="shared" si="40"/>
        <v>30028</v>
      </c>
      <c r="E77" s="22">
        <f t="shared" si="35"/>
        <v>105.91099225125147</v>
      </c>
      <c r="F77" s="1">
        <v>36816</v>
      </c>
      <c r="G77" s="1">
        <v>39576</v>
      </c>
      <c r="H77" s="3">
        <f t="shared" si="41"/>
        <v>76392</v>
      </c>
      <c r="I77" s="4">
        <f t="shared" si="36"/>
        <v>93.02607640994542</v>
      </c>
      <c r="J77" s="24">
        <v>65051</v>
      </c>
      <c r="K77" s="1">
        <v>68133</v>
      </c>
      <c r="L77" s="3">
        <f t="shared" si="42"/>
        <v>133184</v>
      </c>
      <c r="M77" s="22">
        <f t="shared" si="37"/>
        <v>95.47649450339777</v>
      </c>
      <c r="N77" s="24">
        <v>95135</v>
      </c>
      <c r="O77" s="1">
        <v>98202</v>
      </c>
      <c r="P77" s="3">
        <f t="shared" si="43"/>
        <v>193337</v>
      </c>
      <c r="Q77" s="22">
        <f t="shared" si="38"/>
        <v>96.87684568542392</v>
      </c>
      <c r="R77" s="49">
        <v>134571</v>
      </c>
      <c r="S77" s="49">
        <v>141042</v>
      </c>
      <c r="T77" s="3">
        <f t="shared" si="44"/>
        <v>275613</v>
      </c>
      <c r="U77" s="27">
        <f t="shared" si="39"/>
        <v>95.4120049347003</v>
      </c>
    </row>
    <row r="78" spans="1:21" ht="15">
      <c r="A78" s="26" t="s">
        <v>47</v>
      </c>
      <c r="B78" s="21">
        <v>31670</v>
      </c>
      <c r="C78" s="2">
        <v>33257</v>
      </c>
      <c r="D78" s="3">
        <f t="shared" si="40"/>
        <v>64927</v>
      </c>
      <c r="E78" s="22">
        <f t="shared" si="35"/>
        <v>95.22807228553387</v>
      </c>
      <c r="F78" s="1">
        <v>40906</v>
      </c>
      <c r="G78" s="1">
        <v>43379</v>
      </c>
      <c r="H78" s="3">
        <f t="shared" si="41"/>
        <v>84285</v>
      </c>
      <c r="I78" s="4">
        <f t="shared" si="36"/>
        <v>94.29908481062265</v>
      </c>
      <c r="J78" s="24">
        <v>50222</v>
      </c>
      <c r="K78" s="1">
        <v>54335</v>
      </c>
      <c r="L78" s="3">
        <f t="shared" si="42"/>
        <v>104557</v>
      </c>
      <c r="M78" s="22">
        <f t="shared" si="37"/>
        <v>92.43029354927764</v>
      </c>
      <c r="N78" s="24">
        <v>81580</v>
      </c>
      <c r="O78" s="1">
        <v>85450</v>
      </c>
      <c r="P78" s="3">
        <f t="shared" si="43"/>
        <v>167030</v>
      </c>
      <c r="Q78" s="22">
        <f t="shared" si="38"/>
        <v>95.47103569338795</v>
      </c>
      <c r="R78" s="49">
        <v>99258</v>
      </c>
      <c r="S78" s="49">
        <v>104790</v>
      </c>
      <c r="T78" s="3">
        <f t="shared" si="44"/>
        <v>204048</v>
      </c>
      <c r="U78" s="27">
        <f t="shared" si="39"/>
        <v>94.72087031205267</v>
      </c>
    </row>
    <row r="79" spans="1:21" ht="15">
      <c r="A79" s="26" t="s">
        <v>50</v>
      </c>
      <c r="B79" s="21">
        <v>16028</v>
      </c>
      <c r="C79" s="2">
        <v>17475</v>
      </c>
      <c r="D79" s="3">
        <f t="shared" si="40"/>
        <v>33503</v>
      </c>
      <c r="E79" s="22">
        <f t="shared" si="35"/>
        <v>91.71959942775393</v>
      </c>
      <c r="F79" s="1">
        <v>15164</v>
      </c>
      <c r="G79" s="1">
        <v>19365</v>
      </c>
      <c r="H79" s="3">
        <f t="shared" si="41"/>
        <v>34529</v>
      </c>
      <c r="I79" s="4">
        <f t="shared" si="36"/>
        <v>78.30622256648593</v>
      </c>
      <c r="J79" s="24">
        <v>25482</v>
      </c>
      <c r="K79" s="1">
        <v>31716</v>
      </c>
      <c r="L79" s="3">
        <f t="shared" si="42"/>
        <v>57198</v>
      </c>
      <c r="M79" s="22">
        <f t="shared" si="37"/>
        <v>80.34430571320469</v>
      </c>
      <c r="N79" s="24">
        <v>61006</v>
      </c>
      <c r="O79" s="1">
        <v>61535</v>
      </c>
      <c r="P79" s="3">
        <f t="shared" si="43"/>
        <v>122541</v>
      </c>
      <c r="Q79" s="22">
        <f t="shared" si="38"/>
        <v>99.14032664337368</v>
      </c>
      <c r="R79" s="49">
        <v>86169</v>
      </c>
      <c r="S79" s="49">
        <v>94881</v>
      </c>
      <c r="T79" s="3">
        <f t="shared" si="44"/>
        <v>181050</v>
      </c>
      <c r="U79" s="27">
        <f t="shared" si="39"/>
        <v>90.81797198596136</v>
      </c>
    </row>
    <row r="80" spans="1:21" ht="15">
      <c r="A80" s="26" t="s">
        <v>58</v>
      </c>
      <c r="B80" s="21">
        <v>49077</v>
      </c>
      <c r="C80" s="2">
        <v>49070</v>
      </c>
      <c r="D80" s="3">
        <f t="shared" si="40"/>
        <v>98147</v>
      </c>
      <c r="E80" s="22">
        <f t="shared" si="35"/>
        <v>100.0142653352354</v>
      </c>
      <c r="F80" s="1">
        <v>57356</v>
      </c>
      <c r="G80" s="1">
        <v>58530</v>
      </c>
      <c r="H80" s="3">
        <f t="shared" si="41"/>
        <v>115886</v>
      </c>
      <c r="I80" s="4">
        <f t="shared" si="36"/>
        <v>97.99419101315566</v>
      </c>
      <c r="J80" s="24">
        <v>94613</v>
      </c>
      <c r="K80" s="1">
        <v>96860</v>
      </c>
      <c r="L80" s="3">
        <f t="shared" si="42"/>
        <v>191473</v>
      </c>
      <c r="M80" s="22">
        <f t="shared" si="37"/>
        <v>97.68015692752427</v>
      </c>
      <c r="N80" s="24">
        <v>142380</v>
      </c>
      <c r="O80" s="1">
        <v>148221</v>
      </c>
      <c r="P80" s="3">
        <f t="shared" si="43"/>
        <v>290601</v>
      </c>
      <c r="Q80" s="22">
        <f t="shared" si="38"/>
        <v>96.05926285748983</v>
      </c>
      <c r="R80" s="49">
        <v>196663</v>
      </c>
      <c r="S80" s="49">
        <v>211380</v>
      </c>
      <c r="T80" s="3">
        <f t="shared" si="44"/>
        <v>408043</v>
      </c>
      <c r="U80" s="27">
        <f t="shared" si="39"/>
        <v>93.03765729964992</v>
      </c>
    </row>
    <row r="81" spans="1:21" ht="15">
      <c r="A81" s="26" t="s">
        <v>80</v>
      </c>
      <c r="B81" s="21">
        <v>15520</v>
      </c>
      <c r="C81" s="2">
        <v>15570</v>
      </c>
      <c r="D81" s="3">
        <f t="shared" si="40"/>
        <v>31090</v>
      </c>
      <c r="E81" s="22">
        <f t="shared" si="35"/>
        <v>99.67886962106616</v>
      </c>
      <c r="F81" s="1">
        <v>16788</v>
      </c>
      <c r="G81" s="1">
        <v>20032</v>
      </c>
      <c r="H81" s="3">
        <f t="shared" si="41"/>
        <v>36820</v>
      </c>
      <c r="I81" s="4">
        <f t="shared" si="36"/>
        <v>83.80591054313099</v>
      </c>
      <c r="J81" s="24">
        <v>28994</v>
      </c>
      <c r="K81" s="1">
        <v>30155</v>
      </c>
      <c r="L81" s="3">
        <f t="shared" si="42"/>
        <v>59149</v>
      </c>
      <c r="M81" s="22">
        <f t="shared" si="37"/>
        <v>96.14989222351186</v>
      </c>
      <c r="N81" s="24">
        <v>37998</v>
      </c>
      <c r="O81" s="1">
        <v>39245</v>
      </c>
      <c r="P81" s="3">
        <f t="shared" si="43"/>
        <v>77243</v>
      </c>
      <c r="Q81" s="22">
        <f t="shared" si="38"/>
        <v>96.82252516244108</v>
      </c>
      <c r="R81" s="49">
        <v>49746</v>
      </c>
      <c r="S81" s="49">
        <v>53686</v>
      </c>
      <c r="T81" s="3">
        <f t="shared" si="44"/>
        <v>103432</v>
      </c>
      <c r="U81" s="27">
        <f t="shared" si="39"/>
        <v>92.66102894609395</v>
      </c>
    </row>
    <row r="82" spans="1:21" ht="15">
      <c r="A82" s="26" t="s">
        <v>81</v>
      </c>
      <c r="B82" s="21">
        <v>23345</v>
      </c>
      <c r="C82" s="2">
        <v>24553</v>
      </c>
      <c r="D82" s="3">
        <f t="shared" si="40"/>
        <v>47898</v>
      </c>
      <c r="E82" s="22">
        <f t="shared" si="35"/>
        <v>95.08003095344765</v>
      </c>
      <c r="F82" s="1">
        <v>28739</v>
      </c>
      <c r="G82" s="1">
        <v>28964</v>
      </c>
      <c r="H82" s="3">
        <f t="shared" si="41"/>
        <v>57703</v>
      </c>
      <c r="I82" s="4">
        <f t="shared" si="36"/>
        <v>99.22317359480735</v>
      </c>
      <c r="J82" s="24">
        <v>38731</v>
      </c>
      <c r="K82" s="1">
        <v>40650</v>
      </c>
      <c r="L82" s="3">
        <f t="shared" si="42"/>
        <v>79381</v>
      </c>
      <c r="M82" s="22">
        <f t="shared" si="37"/>
        <v>95.27921279212792</v>
      </c>
      <c r="N82" s="24">
        <v>99265</v>
      </c>
      <c r="O82" s="1">
        <v>95513</v>
      </c>
      <c r="P82" s="3">
        <f t="shared" si="43"/>
        <v>194778</v>
      </c>
      <c r="Q82" s="22">
        <f t="shared" si="38"/>
        <v>103.92826107440871</v>
      </c>
      <c r="R82" s="49">
        <v>68940</v>
      </c>
      <c r="S82" s="49">
        <v>70072</v>
      </c>
      <c r="T82" s="3">
        <f t="shared" si="44"/>
        <v>139012</v>
      </c>
      <c r="U82" s="27">
        <f t="shared" si="39"/>
        <v>98.38451878068273</v>
      </c>
    </row>
    <row r="83" spans="1:21" ht="15">
      <c r="A83" s="26" t="s">
        <v>93</v>
      </c>
      <c r="B83" s="21">
        <v>37114</v>
      </c>
      <c r="C83" s="2">
        <v>38576</v>
      </c>
      <c r="D83" s="3">
        <f t="shared" si="40"/>
        <v>75690</v>
      </c>
      <c r="E83" s="22">
        <f t="shared" si="35"/>
        <v>96.21007880547491</v>
      </c>
      <c r="F83" s="1">
        <v>42107</v>
      </c>
      <c r="G83" s="1">
        <v>46142</v>
      </c>
      <c r="H83" s="3">
        <f t="shared" si="41"/>
        <v>88249</v>
      </c>
      <c r="I83" s="4">
        <f t="shared" si="36"/>
        <v>91.25525551558233</v>
      </c>
      <c r="J83" s="24">
        <v>55699</v>
      </c>
      <c r="K83" s="1">
        <v>60089</v>
      </c>
      <c r="L83" s="3">
        <f t="shared" si="42"/>
        <v>115788</v>
      </c>
      <c r="M83" s="22">
        <f t="shared" si="37"/>
        <v>92.69417031403418</v>
      </c>
      <c r="N83" s="24">
        <v>79640</v>
      </c>
      <c r="O83" s="1">
        <v>87194</v>
      </c>
      <c r="P83" s="3">
        <f t="shared" si="43"/>
        <v>166834</v>
      </c>
      <c r="Q83" s="22">
        <f t="shared" si="38"/>
        <v>91.33655985503589</v>
      </c>
      <c r="R83" s="49">
        <v>114732</v>
      </c>
      <c r="S83" s="49">
        <v>124025</v>
      </c>
      <c r="T83" s="3">
        <f t="shared" si="44"/>
        <v>238757</v>
      </c>
      <c r="U83" s="27">
        <f t="shared" si="39"/>
        <v>92.50715581535981</v>
      </c>
    </row>
    <row r="84" spans="1:21" ht="15">
      <c r="A84" s="26" t="s">
        <v>135</v>
      </c>
      <c r="B84" s="21">
        <v>25091</v>
      </c>
      <c r="C84" s="2">
        <v>24422</v>
      </c>
      <c r="D84" s="3">
        <f t="shared" si="40"/>
        <v>49513</v>
      </c>
      <c r="E84" s="22">
        <f t="shared" si="35"/>
        <v>102.73933338792891</v>
      </c>
      <c r="F84" s="1">
        <v>26752</v>
      </c>
      <c r="G84" s="1">
        <v>28489</v>
      </c>
      <c r="H84" s="3">
        <f t="shared" si="41"/>
        <v>55241</v>
      </c>
      <c r="I84" s="4">
        <f t="shared" si="36"/>
        <v>93.90290989504722</v>
      </c>
      <c r="J84" s="24">
        <v>33551</v>
      </c>
      <c r="K84" s="1">
        <v>36212</v>
      </c>
      <c r="L84" s="3">
        <f t="shared" si="42"/>
        <v>69763</v>
      </c>
      <c r="M84" s="22">
        <f t="shared" si="37"/>
        <v>92.65160720203247</v>
      </c>
      <c r="N84" s="24">
        <v>47192</v>
      </c>
      <c r="O84" s="1">
        <v>52286</v>
      </c>
      <c r="P84" s="3">
        <f t="shared" si="43"/>
        <v>99478</v>
      </c>
      <c r="Q84" s="22">
        <f t="shared" si="38"/>
        <v>90.25743028726619</v>
      </c>
      <c r="R84" s="49">
        <v>76372</v>
      </c>
      <c r="S84" s="49">
        <v>81665</v>
      </c>
      <c r="T84" s="3">
        <f t="shared" si="44"/>
        <v>158037</v>
      </c>
      <c r="U84" s="27">
        <f t="shared" si="39"/>
        <v>93.5186432376171</v>
      </c>
    </row>
    <row r="85" spans="1:21" ht="15">
      <c r="A85" s="26" t="s">
        <v>90</v>
      </c>
      <c r="B85" s="21">
        <v>9257</v>
      </c>
      <c r="C85" s="2">
        <v>9344</v>
      </c>
      <c r="D85" s="3">
        <f t="shared" si="40"/>
        <v>18601</v>
      </c>
      <c r="E85" s="22">
        <f aca="true" t="shared" si="45" ref="E85:E107">B85/C85*100</f>
        <v>99.06892123287672</v>
      </c>
      <c r="F85" s="1">
        <v>10502</v>
      </c>
      <c r="G85" s="1">
        <v>12492</v>
      </c>
      <c r="H85" s="3">
        <f t="shared" si="41"/>
        <v>22994</v>
      </c>
      <c r="I85" s="4">
        <f aca="true" t="shared" si="46" ref="I85:I107">F85/G85*100</f>
        <v>84.069804674992</v>
      </c>
      <c r="J85" s="24">
        <v>18878</v>
      </c>
      <c r="K85" s="1">
        <v>21764</v>
      </c>
      <c r="L85" s="3">
        <f t="shared" si="42"/>
        <v>40642</v>
      </c>
      <c r="M85" s="22">
        <f aca="true" t="shared" si="47" ref="M85:M107">J85/K85*100</f>
        <v>86.73956993199779</v>
      </c>
      <c r="N85" s="24">
        <v>25270</v>
      </c>
      <c r="O85" s="1">
        <v>26929</v>
      </c>
      <c r="P85" s="3">
        <f t="shared" si="43"/>
        <v>52199</v>
      </c>
      <c r="Q85" s="22">
        <f aca="true" t="shared" si="48" ref="Q85:Q107">N85/O85*100</f>
        <v>93.8393553418248</v>
      </c>
      <c r="R85" s="49">
        <v>42565</v>
      </c>
      <c r="S85" s="49">
        <v>45716</v>
      </c>
      <c r="T85" s="3">
        <f t="shared" si="44"/>
        <v>88281</v>
      </c>
      <c r="U85" s="27">
        <f aca="true" t="shared" si="49" ref="U85:U107">R85/S85*100</f>
        <v>93.1074459707761</v>
      </c>
    </row>
    <row r="86" spans="1:21" ht="15">
      <c r="A86" s="26" t="s">
        <v>97</v>
      </c>
      <c r="B86" s="21">
        <v>23407</v>
      </c>
      <c r="C86" s="2">
        <v>23813</v>
      </c>
      <c r="D86" s="3">
        <f t="shared" si="40"/>
        <v>47220</v>
      </c>
      <c r="E86" s="22">
        <f t="shared" si="45"/>
        <v>98.29504892285726</v>
      </c>
      <c r="F86" s="1">
        <v>38752</v>
      </c>
      <c r="G86" s="1">
        <v>41169</v>
      </c>
      <c r="H86" s="3">
        <f t="shared" si="41"/>
        <v>79921</v>
      </c>
      <c r="I86" s="4">
        <f t="shared" si="46"/>
        <v>94.12907770409774</v>
      </c>
      <c r="J86" s="24">
        <v>39079</v>
      </c>
      <c r="K86" s="1">
        <v>41859</v>
      </c>
      <c r="L86" s="3">
        <f t="shared" si="42"/>
        <v>80938</v>
      </c>
      <c r="M86" s="22">
        <f t="shared" si="47"/>
        <v>93.35865644186435</v>
      </c>
      <c r="N86" s="24">
        <v>70610</v>
      </c>
      <c r="O86" s="1">
        <v>71710</v>
      </c>
      <c r="P86" s="3">
        <f t="shared" si="43"/>
        <v>142320</v>
      </c>
      <c r="Q86" s="22">
        <f t="shared" si="48"/>
        <v>98.46604378747735</v>
      </c>
      <c r="R86" s="49">
        <v>86635</v>
      </c>
      <c r="S86" s="49">
        <v>91369</v>
      </c>
      <c r="T86" s="3">
        <f t="shared" si="44"/>
        <v>178004</v>
      </c>
      <c r="U86" s="27">
        <f t="shared" si="49"/>
        <v>94.81881163195395</v>
      </c>
    </row>
    <row r="87" spans="1:21" ht="15">
      <c r="A87" s="26" t="s">
        <v>112</v>
      </c>
      <c r="B87" s="21">
        <v>27720</v>
      </c>
      <c r="C87" s="2">
        <v>29120</v>
      </c>
      <c r="D87" s="3">
        <f t="shared" si="40"/>
        <v>56840</v>
      </c>
      <c r="E87" s="22">
        <f t="shared" si="45"/>
        <v>95.1923076923077</v>
      </c>
      <c r="F87" s="1">
        <v>37459</v>
      </c>
      <c r="G87" s="1">
        <v>40521</v>
      </c>
      <c r="H87" s="3">
        <f t="shared" si="41"/>
        <v>77980</v>
      </c>
      <c r="I87" s="4">
        <f t="shared" si="46"/>
        <v>92.44342439722612</v>
      </c>
      <c r="J87" s="24">
        <v>48327</v>
      </c>
      <c r="K87" s="1">
        <v>51467</v>
      </c>
      <c r="L87" s="3">
        <f t="shared" si="42"/>
        <v>99794</v>
      </c>
      <c r="M87" s="22">
        <f t="shared" si="47"/>
        <v>93.89900324479764</v>
      </c>
      <c r="N87" s="24">
        <v>126226</v>
      </c>
      <c r="O87" s="1">
        <v>125558</v>
      </c>
      <c r="P87" s="3">
        <f t="shared" si="43"/>
        <v>251784</v>
      </c>
      <c r="Q87" s="22">
        <f t="shared" si="48"/>
        <v>100.53202504022045</v>
      </c>
      <c r="R87" s="49">
        <v>230626</v>
      </c>
      <c r="S87" s="49">
        <v>254196</v>
      </c>
      <c r="T87" s="3">
        <f t="shared" si="44"/>
        <v>484822</v>
      </c>
      <c r="U87" s="27">
        <f t="shared" si="49"/>
        <v>90.72762750003935</v>
      </c>
    </row>
    <row r="88" spans="1:21" ht="15">
      <c r="A88" s="26" t="s">
        <v>51</v>
      </c>
      <c r="B88" s="21">
        <v>8245</v>
      </c>
      <c r="C88" s="2">
        <v>8231</v>
      </c>
      <c r="D88" s="3">
        <f t="shared" si="40"/>
        <v>16476</v>
      </c>
      <c r="E88" s="22">
        <f t="shared" si="45"/>
        <v>100.17008868910217</v>
      </c>
      <c r="F88" s="1">
        <v>19543</v>
      </c>
      <c r="G88" s="1">
        <v>19872</v>
      </c>
      <c r="H88" s="3">
        <f t="shared" si="41"/>
        <v>39415</v>
      </c>
      <c r="I88" s="4">
        <f t="shared" si="46"/>
        <v>98.34440418679549</v>
      </c>
      <c r="J88" s="24">
        <v>24245</v>
      </c>
      <c r="K88" s="1">
        <v>23327</v>
      </c>
      <c r="L88" s="3">
        <f t="shared" si="42"/>
        <v>47572</v>
      </c>
      <c r="M88" s="22">
        <f t="shared" si="47"/>
        <v>103.93535388176791</v>
      </c>
      <c r="N88" s="24">
        <v>24877</v>
      </c>
      <c r="O88" s="1">
        <v>26926</v>
      </c>
      <c r="P88" s="3">
        <f t="shared" si="43"/>
        <v>51803</v>
      </c>
      <c r="Q88" s="22">
        <f t="shared" si="48"/>
        <v>92.39025477233899</v>
      </c>
      <c r="R88" s="49">
        <v>52456</v>
      </c>
      <c r="S88" s="49">
        <v>55510</v>
      </c>
      <c r="T88" s="3">
        <f t="shared" si="44"/>
        <v>107966</v>
      </c>
      <c r="U88" s="27">
        <f t="shared" si="49"/>
        <v>94.49828859664925</v>
      </c>
    </row>
    <row r="89" spans="1:21" ht="15">
      <c r="A89" s="26" t="s">
        <v>59</v>
      </c>
      <c r="B89" s="21">
        <v>21159</v>
      </c>
      <c r="C89" s="2">
        <v>20924</v>
      </c>
      <c r="D89" s="3">
        <f t="shared" si="40"/>
        <v>42083</v>
      </c>
      <c r="E89" s="22">
        <f t="shared" si="45"/>
        <v>101.12311221563755</v>
      </c>
      <c r="F89" s="1">
        <v>25331</v>
      </c>
      <c r="G89" s="1">
        <v>25431</v>
      </c>
      <c r="H89" s="3">
        <f t="shared" si="41"/>
        <v>50762</v>
      </c>
      <c r="I89" s="4">
        <f t="shared" si="46"/>
        <v>99.6067791278361</v>
      </c>
      <c r="J89" s="24">
        <v>34234</v>
      </c>
      <c r="K89" s="1">
        <v>34239</v>
      </c>
      <c r="L89" s="3">
        <f t="shared" si="42"/>
        <v>68473</v>
      </c>
      <c r="M89" s="22">
        <f t="shared" si="47"/>
        <v>99.98539676976547</v>
      </c>
      <c r="N89" s="24">
        <v>47828</v>
      </c>
      <c r="O89" s="1">
        <v>48361</v>
      </c>
      <c r="P89" s="3">
        <f t="shared" si="43"/>
        <v>96189</v>
      </c>
      <c r="Q89" s="22">
        <f t="shared" si="48"/>
        <v>98.89787225243481</v>
      </c>
      <c r="R89" s="49">
        <v>73014</v>
      </c>
      <c r="S89" s="49">
        <v>74152</v>
      </c>
      <c r="T89" s="3">
        <f t="shared" si="44"/>
        <v>147166</v>
      </c>
      <c r="U89" s="27">
        <f t="shared" si="49"/>
        <v>98.46531448915741</v>
      </c>
    </row>
    <row r="90" spans="1:21" ht="15">
      <c r="A90" s="26" t="s">
        <v>19</v>
      </c>
      <c r="B90" s="21">
        <v>29563</v>
      </c>
      <c r="C90" s="2">
        <v>30784</v>
      </c>
      <c r="D90" s="3">
        <f t="shared" si="40"/>
        <v>60347</v>
      </c>
      <c r="E90" s="22">
        <f t="shared" si="45"/>
        <v>96.03365384615384</v>
      </c>
      <c r="F90" s="1">
        <v>30794</v>
      </c>
      <c r="G90" s="1">
        <v>32362</v>
      </c>
      <c r="H90" s="3">
        <f t="shared" si="41"/>
        <v>63156</v>
      </c>
      <c r="I90" s="4">
        <f t="shared" si="46"/>
        <v>95.15481119831901</v>
      </c>
      <c r="J90" s="24">
        <v>39799</v>
      </c>
      <c r="K90" s="1">
        <v>39802</v>
      </c>
      <c r="L90" s="3">
        <f t="shared" si="42"/>
        <v>79601</v>
      </c>
      <c r="M90" s="22">
        <f t="shared" si="47"/>
        <v>99.99246269031707</v>
      </c>
      <c r="N90" s="24">
        <v>66919</v>
      </c>
      <c r="O90" s="1">
        <v>68804</v>
      </c>
      <c r="P90" s="3">
        <f t="shared" si="43"/>
        <v>135723</v>
      </c>
      <c r="Q90" s="22">
        <f t="shared" si="48"/>
        <v>97.26033370152898</v>
      </c>
      <c r="R90" s="49">
        <v>91284</v>
      </c>
      <c r="S90" s="49">
        <v>95412</v>
      </c>
      <c r="T90" s="3">
        <f t="shared" si="44"/>
        <v>186696</v>
      </c>
      <c r="U90" s="27">
        <f t="shared" si="49"/>
        <v>95.67350018865551</v>
      </c>
    </row>
    <row r="91" spans="1:21" ht="15">
      <c r="A91" s="26" t="s">
        <v>57</v>
      </c>
      <c r="B91" s="21">
        <v>24535</v>
      </c>
      <c r="C91" s="2">
        <v>25399</v>
      </c>
      <c r="D91" s="3">
        <f t="shared" si="40"/>
        <v>49934</v>
      </c>
      <c r="E91" s="22">
        <f t="shared" si="45"/>
        <v>96.5982912713099</v>
      </c>
      <c r="F91" s="1">
        <v>31639</v>
      </c>
      <c r="G91" s="1">
        <v>32579</v>
      </c>
      <c r="H91" s="3">
        <f t="shared" si="41"/>
        <v>64218</v>
      </c>
      <c r="I91" s="4">
        <f t="shared" si="46"/>
        <v>97.11470579207464</v>
      </c>
      <c r="J91" s="24">
        <v>41700</v>
      </c>
      <c r="K91" s="1">
        <v>43278</v>
      </c>
      <c r="L91" s="3">
        <f t="shared" si="42"/>
        <v>84978</v>
      </c>
      <c r="M91" s="22">
        <f t="shared" si="47"/>
        <v>96.35380562872591</v>
      </c>
      <c r="N91" s="24">
        <v>62988</v>
      </c>
      <c r="O91" s="1">
        <v>66397</v>
      </c>
      <c r="P91" s="3">
        <f t="shared" si="43"/>
        <v>129385</v>
      </c>
      <c r="Q91" s="22">
        <f t="shared" si="48"/>
        <v>94.86573188547676</v>
      </c>
      <c r="R91" s="49">
        <v>89476</v>
      </c>
      <c r="S91" s="49">
        <v>93617</v>
      </c>
      <c r="T91" s="3">
        <f t="shared" si="44"/>
        <v>183093</v>
      </c>
      <c r="U91" s="27">
        <f t="shared" si="49"/>
        <v>95.57665808560412</v>
      </c>
    </row>
    <row r="92" spans="1:21" ht="15">
      <c r="A92" s="26" t="s">
        <v>49</v>
      </c>
      <c r="B92" s="21">
        <v>26247</v>
      </c>
      <c r="C92" s="2">
        <v>29350</v>
      </c>
      <c r="D92" s="3">
        <f t="shared" si="40"/>
        <v>55597</v>
      </c>
      <c r="E92" s="22">
        <f t="shared" si="45"/>
        <v>89.42759795570699</v>
      </c>
      <c r="F92" s="1">
        <v>43011</v>
      </c>
      <c r="G92" s="1">
        <v>44490</v>
      </c>
      <c r="H92" s="3">
        <f t="shared" si="41"/>
        <v>87501</v>
      </c>
      <c r="I92" s="4">
        <f t="shared" si="46"/>
        <v>96.67565745111261</v>
      </c>
      <c r="J92" s="24">
        <v>42754</v>
      </c>
      <c r="K92" s="1">
        <v>48482</v>
      </c>
      <c r="L92" s="3">
        <f t="shared" si="42"/>
        <v>91236</v>
      </c>
      <c r="M92" s="22">
        <f t="shared" si="47"/>
        <v>88.18530588672084</v>
      </c>
      <c r="N92" s="24">
        <v>99476</v>
      </c>
      <c r="O92" s="1">
        <v>103282</v>
      </c>
      <c r="P92" s="3">
        <f t="shared" si="43"/>
        <v>202758</v>
      </c>
      <c r="Q92" s="22">
        <f t="shared" si="48"/>
        <v>96.31494355260355</v>
      </c>
      <c r="R92" s="49">
        <v>79207</v>
      </c>
      <c r="S92" s="49">
        <v>88672</v>
      </c>
      <c r="T92" s="3">
        <f t="shared" si="44"/>
        <v>167879</v>
      </c>
      <c r="U92" s="27">
        <f t="shared" si="49"/>
        <v>89.32583002526164</v>
      </c>
    </row>
    <row r="93" spans="1:21" ht="15">
      <c r="A93" s="26" t="s">
        <v>6</v>
      </c>
      <c r="B93" s="21">
        <v>18209</v>
      </c>
      <c r="C93" s="2">
        <v>19198</v>
      </c>
      <c r="D93" s="3">
        <f t="shared" si="40"/>
        <v>37407</v>
      </c>
      <c r="E93" s="22">
        <f t="shared" si="45"/>
        <v>94.84842171059485</v>
      </c>
      <c r="F93" s="1">
        <v>18090</v>
      </c>
      <c r="G93" s="1">
        <v>19269</v>
      </c>
      <c r="H93" s="3">
        <f t="shared" si="41"/>
        <v>37359</v>
      </c>
      <c r="I93" s="4">
        <f t="shared" si="46"/>
        <v>93.88136384866884</v>
      </c>
      <c r="J93" s="24">
        <v>30719</v>
      </c>
      <c r="K93" s="1">
        <v>31618</v>
      </c>
      <c r="L93" s="3">
        <f t="shared" si="42"/>
        <v>62337</v>
      </c>
      <c r="M93" s="22">
        <f t="shared" si="47"/>
        <v>97.15668290214435</v>
      </c>
      <c r="N93" s="24">
        <v>63771</v>
      </c>
      <c r="O93" s="1">
        <v>65377</v>
      </c>
      <c r="P93" s="3">
        <f t="shared" si="43"/>
        <v>129148</v>
      </c>
      <c r="Q93" s="22">
        <f t="shared" si="48"/>
        <v>97.54347859338911</v>
      </c>
      <c r="R93" s="49">
        <v>102250</v>
      </c>
      <c r="S93" s="49">
        <v>104245</v>
      </c>
      <c r="T93" s="3">
        <f t="shared" si="44"/>
        <v>206495</v>
      </c>
      <c r="U93" s="27">
        <f t="shared" si="49"/>
        <v>98.08623914816059</v>
      </c>
    </row>
    <row r="94" spans="1:21" ht="15">
      <c r="A94" s="26" t="s">
        <v>7</v>
      </c>
      <c r="B94" s="21">
        <v>27501</v>
      </c>
      <c r="C94" s="2">
        <v>32245</v>
      </c>
      <c r="D94" s="3">
        <f t="shared" si="40"/>
        <v>59746</v>
      </c>
      <c r="E94" s="22">
        <f t="shared" si="45"/>
        <v>85.2876414948054</v>
      </c>
      <c r="F94" s="1">
        <v>40846</v>
      </c>
      <c r="G94" s="1">
        <v>45361</v>
      </c>
      <c r="H94" s="3">
        <f t="shared" si="41"/>
        <v>86207</v>
      </c>
      <c r="I94" s="4">
        <f t="shared" si="46"/>
        <v>90.04651572937105</v>
      </c>
      <c r="J94" s="24">
        <v>51338</v>
      </c>
      <c r="K94" s="1">
        <v>56258</v>
      </c>
      <c r="L94" s="3">
        <f t="shared" si="42"/>
        <v>107596</v>
      </c>
      <c r="M94" s="22">
        <f t="shared" si="47"/>
        <v>91.25457712680863</v>
      </c>
      <c r="N94" s="24">
        <v>69079</v>
      </c>
      <c r="O94" s="1">
        <v>76626</v>
      </c>
      <c r="P94" s="3">
        <f t="shared" si="43"/>
        <v>145705</v>
      </c>
      <c r="Q94" s="22">
        <f t="shared" si="48"/>
        <v>90.15086263148278</v>
      </c>
      <c r="R94" s="49">
        <v>87900</v>
      </c>
      <c r="S94" s="49">
        <v>98234</v>
      </c>
      <c r="T94" s="3">
        <f t="shared" si="44"/>
        <v>186134</v>
      </c>
      <c r="U94" s="27">
        <f t="shared" si="49"/>
        <v>89.48022069751818</v>
      </c>
    </row>
    <row r="95" spans="1:21" ht="15">
      <c r="A95" s="26" t="s">
        <v>4</v>
      </c>
      <c r="B95" s="21">
        <v>40911</v>
      </c>
      <c r="C95" s="2">
        <v>41448</v>
      </c>
      <c r="D95" s="3">
        <f t="shared" si="40"/>
        <v>82359</v>
      </c>
      <c r="E95" s="22">
        <f t="shared" si="45"/>
        <v>98.70440069484656</v>
      </c>
      <c r="F95" s="1">
        <v>59698</v>
      </c>
      <c r="G95" s="1">
        <v>61645</v>
      </c>
      <c r="H95" s="3">
        <f t="shared" si="41"/>
        <v>121343</v>
      </c>
      <c r="I95" s="4">
        <f t="shared" si="46"/>
        <v>96.84159299213238</v>
      </c>
      <c r="J95" s="24">
        <v>86870</v>
      </c>
      <c r="K95" s="1">
        <v>90183</v>
      </c>
      <c r="L95" s="3">
        <f t="shared" si="42"/>
        <v>177053</v>
      </c>
      <c r="M95" s="22">
        <f t="shared" si="47"/>
        <v>96.32635862634865</v>
      </c>
      <c r="N95" s="24">
        <v>131658</v>
      </c>
      <c r="O95" s="1">
        <v>136757</v>
      </c>
      <c r="P95" s="3">
        <f t="shared" si="43"/>
        <v>268415</v>
      </c>
      <c r="Q95" s="22">
        <f t="shared" si="48"/>
        <v>96.27148884517794</v>
      </c>
      <c r="R95" s="49">
        <v>187121</v>
      </c>
      <c r="S95" s="49">
        <v>196523</v>
      </c>
      <c r="T95" s="3">
        <f t="shared" si="44"/>
        <v>383644</v>
      </c>
      <c r="U95" s="27">
        <f t="shared" si="49"/>
        <v>95.21582715509126</v>
      </c>
    </row>
    <row r="96" spans="1:21" ht="15">
      <c r="A96" s="26" t="s">
        <v>96</v>
      </c>
      <c r="B96" s="21">
        <v>35447</v>
      </c>
      <c r="C96" s="2">
        <v>36150</v>
      </c>
      <c r="D96" s="3">
        <f t="shared" si="40"/>
        <v>71597</v>
      </c>
      <c r="E96" s="22">
        <f t="shared" si="45"/>
        <v>98.05532503457815</v>
      </c>
      <c r="F96" s="1">
        <v>40425</v>
      </c>
      <c r="G96" s="1">
        <v>42544</v>
      </c>
      <c r="H96" s="3">
        <f t="shared" si="41"/>
        <v>82969</v>
      </c>
      <c r="I96" s="4">
        <f t="shared" si="46"/>
        <v>95.01927416321927</v>
      </c>
      <c r="J96" s="24">
        <v>48616</v>
      </c>
      <c r="K96" s="1">
        <v>52043</v>
      </c>
      <c r="L96" s="3">
        <f t="shared" si="42"/>
        <v>100659</v>
      </c>
      <c r="M96" s="22">
        <f t="shared" si="47"/>
        <v>93.41506062294641</v>
      </c>
      <c r="N96" s="24">
        <v>90509</v>
      </c>
      <c r="O96" s="1">
        <v>93509</v>
      </c>
      <c r="P96" s="3">
        <f t="shared" si="43"/>
        <v>184018</v>
      </c>
      <c r="Q96" s="22">
        <f t="shared" si="48"/>
        <v>96.79175266551883</v>
      </c>
      <c r="R96" s="49">
        <v>110495</v>
      </c>
      <c r="S96" s="49">
        <v>117297</v>
      </c>
      <c r="T96" s="3">
        <f t="shared" si="44"/>
        <v>227792</v>
      </c>
      <c r="U96" s="27">
        <f t="shared" si="49"/>
        <v>94.20104521002243</v>
      </c>
    </row>
    <row r="97" spans="1:21" ht="15">
      <c r="A97" s="26" t="s">
        <v>60</v>
      </c>
      <c r="B97" s="21">
        <v>31047</v>
      </c>
      <c r="C97" s="2">
        <v>32093</v>
      </c>
      <c r="D97" s="3">
        <f t="shared" si="40"/>
        <v>63140</v>
      </c>
      <c r="E97" s="22">
        <f t="shared" si="45"/>
        <v>96.7407222758857</v>
      </c>
      <c r="F97" s="1">
        <v>43776</v>
      </c>
      <c r="G97" s="1">
        <v>45221</v>
      </c>
      <c r="H97" s="3">
        <f t="shared" si="41"/>
        <v>88997</v>
      </c>
      <c r="I97" s="4">
        <f t="shared" si="46"/>
        <v>96.80458194201809</v>
      </c>
      <c r="J97" s="24">
        <v>55403</v>
      </c>
      <c r="K97" s="1">
        <v>57181</v>
      </c>
      <c r="L97" s="3">
        <f t="shared" si="42"/>
        <v>112584</v>
      </c>
      <c r="M97" s="22">
        <f t="shared" si="47"/>
        <v>96.89057554082649</v>
      </c>
      <c r="N97" s="24">
        <v>79536</v>
      </c>
      <c r="O97" s="1">
        <v>83511</v>
      </c>
      <c r="P97" s="3">
        <f t="shared" si="43"/>
        <v>163047</v>
      </c>
      <c r="Q97" s="22">
        <f t="shared" si="48"/>
        <v>95.24014800445451</v>
      </c>
      <c r="R97" s="49">
        <v>110989</v>
      </c>
      <c r="S97" s="49">
        <v>116552</v>
      </c>
      <c r="T97" s="3">
        <f t="shared" si="44"/>
        <v>227541</v>
      </c>
      <c r="U97" s="27">
        <f t="shared" si="49"/>
        <v>95.2270231313062</v>
      </c>
    </row>
    <row r="98" spans="1:21" ht="15">
      <c r="A98" s="26" t="s">
        <v>91</v>
      </c>
      <c r="B98" s="21">
        <v>17073</v>
      </c>
      <c r="C98" s="2">
        <v>17263</v>
      </c>
      <c r="D98" s="3">
        <f t="shared" si="40"/>
        <v>34336</v>
      </c>
      <c r="E98" s="22">
        <f t="shared" si="45"/>
        <v>98.89938017725773</v>
      </c>
      <c r="F98" s="1">
        <v>11175</v>
      </c>
      <c r="G98" s="1">
        <v>10877</v>
      </c>
      <c r="H98" s="3">
        <f t="shared" si="41"/>
        <v>22052</v>
      </c>
      <c r="I98" s="4">
        <f t="shared" si="46"/>
        <v>102.73972602739727</v>
      </c>
      <c r="J98" s="24">
        <v>5761</v>
      </c>
      <c r="K98" s="1">
        <v>5575</v>
      </c>
      <c r="L98" s="3">
        <f t="shared" si="42"/>
        <v>11336</v>
      </c>
      <c r="M98" s="22">
        <f t="shared" si="47"/>
        <v>103.33632286995515</v>
      </c>
      <c r="N98" s="24">
        <v>34096</v>
      </c>
      <c r="O98" s="1">
        <v>29476</v>
      </c>
      <c r="P98" s="3">
        <f t="shared" si="43"/>
        <v>63572</v>
      </c>
      <c r="Q98" s="22">
        <f t="shared" si="48"/>
        <v>115.67376848961868</v>
      </c>
      <c r="R98" s="49">
        <v>54246</v>
      </c>
      <c r="S98" s="49">
        <v>51523</v>
      </c>
      <c r="T98" s="3">
        <f t="shared" si="44"/>
        <v>105769</v>
      </c>
      <c r="U98" s="27">
        <f t="shared" si="49"/>
        <v>105.2850183413233</v>
      </c>
    </row>
    <row r="99" spans="1:21" ht="15">
      <c r="A99" s="26" t="s">
        <v>2</v>
      </c>
      <c r="B99" s="21">
        <v>24846</v>
      </c>
      <c r="C99" s="2">
        <v>25052</v>
      </c>
      <c r="D99" s="3">
        <f t="shared" si="40"/>
        <v>49898</v>
      </c>
      <c r="E99" s="22">
        <f t="shared" si="45"/>
        <v>99.17771036244612</v>
      </c>
      <c r="F99" s="1">
        <v>39533</v>
      </c>
      <c r="G99" s="1">
        <v>40851</v>
      </c>
      <c r="H99" s="3">
        <f t="shared" si="41"/>
        <v>80384</v>
      </c>
      <c r="I99" s="4">
        <f t="shared" si="46"/>
        <v>96.77364079214708</v>
      </c>
      <c r="J99" s="24">
        <v>56059</v>
      </c>
      <c r="K99" s="1">
        <v>59200</v>
      </c>
      <c r="L99" s="3">
        <f t="shared" si="42"/>
        <v>115259</v>
      </c>
      <c r="M99" s="22">
        <f t="shared" si="47"/>
        <v>94.69425675675676</v>
      </c>
      <c r="N99" s="24">
        <v>80456</v>
      </c>
      <c r="O99" s="1">
        <v>85466</v>
      </c>
      <c r="P99" s="3">
        <f t="shared" si="43"/>
        <v>165922</v>
      </c>
      <c r="Q99" s="22">
        <f t="shared" si="48"/>
        <v>94.13801979734632</v>
      </c>
      <c r="R99" s="49">
        <v>117164</v>
      </c>
      <c r="S99" s="49">
        <v>122163</v>
      </c>
      <c r="T99" s="3">
        <f t="shared" si="44"/>
        <v>239327</v>
      </c>
      <c r="U99" s="27">
        <f t="shared" si="49"/>
        <v>95.90792629519576</v>
      </c>
    </row>
    <row r="100" spans="1:21" ht="15">
      <c r="A100" s="26" t="s">
        <v>48</v>
      </c>
      <c r="B100" s="21">
        <v>29206</v>
      </c>
      <c r="C100" s="2">
        <v>31322</v>
      </c>
      <c r="D100" s="3">
        <f t="shared" si="40"/>
        <v>60528</v>
      </c>
      <c r="E100" s="22">
        <f t="shared" si="45"/>
        <v>93.24436498307898</v>
      </c>
      <c r="F100" s="1">
        <v>30218</v>
      </c>
      <c r="G100" s="1">
        <v>31318</v>
      </c>
      <c r="H100" s="3">
        <f t="shared" si="41"/>
        <v>61536</v>
      </c>
      <c r="I100" s="4">
        <f t="shared" si="46"/>
        <v>96.48764288907337</v>
      </c>
      <c r="J100" s="24">
        <v>34723</v>
      </c>
      <c r="K100" s="1">
        <v>36307</v>
      </c>
      <c r="L100" s="3">
        <f t="shared" si="42"/>
        <v>71030</v>
      </c>
      <c r="M100" s="22">
        <f t="shared" si="47"/>
        <v>95.63720494670449</v>
      </c>
      <c r="N100" s="24">
        <v>57977</v>
      </c>
      <c r="O100" s="1">
        <v>57368</v>
      </c>
      <c r="P100" s="3">
        <f t="shared" si="43"/>
        <v>115345</v>
      </c>
      <c r="Q100" s="22">
        <f t="shared" si="48"/>
        <v>101.06156742434807</v>
      </c>
      <c r="R100" s="49">
        <v>65106</v>
      </c>
      <c r="S100" s="49">
        <v>69265</v>
      </c>
      <c r="T100" s="3">
        <f t="shared" si="44"/>
        <v>134371</v>
      </c>
      <c r="U100" s="27">
        <f t="shared" si="49"/>
        <v>93.9955244351404</v>
      </c>
    </row>
    <row r="101" spans="1:21" ht="15">
      <c r="A101" s="26" t="s">
        <v>79</v>
      </c>
      <c r="B101" s="21">
        <v>24073</v>
      </c>
      <c r="C101" s="2">
        <v>27057</v>
      </c>
      <c r="D101" s="3">
        <f t="shared" si="40"/>
        <v>51130</v>
      </c>
      <c r="E101" s="22">
        <f t="shared" si="45"/>
        <v>88.97143068337215</v>
      </c>
      <c r="F101" s="1">
        <v>28044</v>
      </c>
      <c r="G101" s="1">
        <v>30999</v>
      </c>
      <c r="H101" s="3">
        <f t="shared" si="41"/>
        <v>59043</v>
      </c>
      <c r="I101" s="4">
        <f t="shared" si="46"/>
        <v>90.46743443336882</v>
      </c>
      <c r="J101" s="24">
        <v>15112</v>
      </c>
      <c r="K101" s="1">
        <v>22572</v>
      </c>
      <c r="L101" s="3">
        <f t="shared" si="42"/>
        <v>37684</v>
      </c>
      <c r="M101" s="22">
        <f t="shared" si="47"/>
        <v>66.95020379230905</v>
      </c>
      <c r="N101" s="24">
        <v>53708</v>
      </c>
      <c r="O101" s="1">
        <v>58989</v>
      </c>
      <c r="P101" s="3">
        <f t="shared" si="43"/>
        <v>112697</v>
      </c>
      <c r="Q101" s="22">
        <f t="shared" si="48"/>
        <v>91.04748342911391</v>
      </c>
      <c r="R101" s="49">
        <v>65518</v>
      </c>
      <c r="S101" s="49">
        <v>76706</v>
      </c>
      <c r="T101" s="3">
        <f t="shared" si="44"/>
        <v>142224</v>
      </c>
      <c r="U101" s="27">
        <f t="shared" si="49"/>
        <v>85.4144395484056</v>
      </c>
    </row>
    <row r="102" spans="1:21" ht="15">
      <c r="A102" s="26" t="s">
        <v>20</v>
      </c>
      <c r="B102" s="21">
        <v>25448</v>
      </c>
      <c r="C102" s="2">
        <v>25897</v>
      </c>
      <c r="D102" s="3">
        <f t="shared" si="40"/>
        <v>51345</v>
      </c>
      <c r="E102" s="22">
        <f t="shared" si="45"/>
        <v>98.26620844113218</v>
      </c>
      <c r="F102" s="1">
        <v>27555</v>
      </c>
      <c r="G102" s="1">
        <v>29233</v>
      </c>
      <c r="H102" s="3">
        <f t="shared" si="41"/>
        <v>56788</v>
      </c>
      <c r="I102" s="4">
        <f t="shared" si="46"/>
        <v>94.25991174357746</v>
      </c>
      <c r="J102" s="24">
        <v>21167</v>
      </c>
      <c r="K102" s="1">
        <v>21574</v>
      </c>
      <c r="L102" s="3">
        <f t="shared" si="42"/>
        <v>42741</v>
      </c>
      <c r="M102" s="22">
        <f t="shared" si="47"/>
        <v>98.11346991749328</v>
      </c>
      <c r="N102" s="24">
        <v>20239</v>
      </c>
      <c r="O102" s="1">
        <v>20771</v>
      </c>
      <c r="P102" s="3">
        <f t="shared" si="43"/>
        <v>41010</v>
      </c>
      <c r="Q102" s="22">
        <f t="shared" si="48"/>
        <v>97.43873670020702</v>
      </c>
      <c r="R102" s="49">
        <v>65969</v>
      </c>
      <c r="S102" s="49">
        <v>67537</v>
      </c>
      <c r="T102" s="3">
        <f t="shared" si="44"/>
        <v>133506</v>
      </c>
      <c r="U102" s="27">
        <f t="shared" si="49"/>
        <v>97.67830966729349</v>
      </c>
    </row>
    <row r="103" spans="1:21" ht="15">
      <c r="A103" s="26" t="s">
        <v>61</v>
      </c>
      <c r="B103" s="21">
        <v>18184</v>
      </c>
      <c r="C103" s="2">
        <v>18771</v>
      </c>
      <c r="D103" s="3">
        <f t="shared" si="40"/>
        <v>36955</v>
      </c>
      <c r="E103" s="22">
        <f t="shared" si="45"/>
        <v>96.87283575728517</v>
      </c>
      <c r="F103" s="1">
        <v>24965</v>
      </c>
      <c r="G103" s="1">
        <v>25424</v>
      </c>
      <c r="H103" s="3">
        <f t="shared" si="41"/>
        <v>50389</v>
      </c>
      <c r="I103" s="4">
        <f t="shared" si="46"/>
        <v>98.19461925739459</v>
      </c>
      <c r="J103" s="24">
        <v>21657</v>
      </c>
      <c r="K103" s="1">
        <v>21800</v>
      </c>
      <c r="L103" s="3">
        <f t="shared" si="42"/>
        <v>43457</v>
      </c>
      <c r="M103" s="22">
        <f t="shared" si="47"/>
        <v>99.3440366972477</v>
      </c>
      <c r="N103" s="24">
        <v>30514</v>
      </c>
      <c r="O103" s="1">
        <v>31504</v>
      </c>
      <c r="P103" s="3">
        <f t="shared" si="43"/>
        <v>62018</v>
      </c>
      <c r="Q103" s="22">
        <f t="shared" si="48"/>
        <v>96.85754189944134</v>
      </c>
      <c r="R103" s="49">
        <v>51187</v>
      </c>
      <c r="S103" s="49">
        <v>53067</v>
      </c>
      <c r="T103" s="3">
        <f t="shared" si="44"/>
        <v>104254</v>
      </c>
      <c r="U103" s="27">
        <f t="shared" si="49"/>
        <v>96.45730868524696</v>
      </c>
    </row>
    <row r="104" spans="1:21" ht="15">
      <c r="A104" s="26" t="s">
        <v>94</v>
      </c>
      <c r="B104" s="21">
        <v>36540</v>
      </c>
      <c r="C104" s="2">
        <v>42399</v>
      </c>
      <c r="D104" s="3">
        <f t="shared" si="40"/>
        <v>78939</v>
      </c>
      <c r="E104" s="22">
        <f t="shared" si="45"/>
        <v>86.1812778603269</v>
      </c>
      <c r="F104" s="1">
        <v>42698</v>
      </c>
      <c r="G104" s="1">
        <v>46812</v>
      </c>
      <c r="H104" s="3">
        <f t="shared" si="41"/>
        <v>89510</v>
      </c>
      <c r="I104" s="4">
        <f t="shared" si="46"/>
        <v>91.21165513116296</v>
      </c>
      <c r="J104" s="24">
        <v>62843</v>
      </c>
      <c r="K104" s="1">
        <v>68472</v>
      </c>
      <c r="L104" s="3">
        <f t="shared" si="42"/>
        <v>131315</v>
      </c>
      <c r="M104" s="22">
        <f t="shared" si="47"/>
        <v>91.77912139268606</v>
      </c>
      <c r="N104" s="24">
        <v>81224</v>
      </c>
      <c r="O104" s="1">
        <v>87824</v>
      </c>
      <c r="P104" s="3">
        <f t="shared" si="43"/>
        <v>169048</v>
      </c>
      <c r="Q104" s="22">
        <f t="shared" si="48"/>
        <v>92.48496993987976</v>
      </c>
      <c r="R104" s="49">
        <v>115824</v>
      </c>
      <c r="S104" s="49">
        <v>124257</v>
      </c>
      <c r="T104" s="3">
        <f t="shared" si="44"/>
        <v>240081</v>
      </c>
      <c r="U104" s="27">
        <f t="shared" si="49"/>
        <v>93.21325961515247</v>
      </c>
    </row>
    <row r="105" spans="1:21" ht="15">
      <c r="A105" s="26" t="s">
        <v>126</v>
      </c>
      <c r="B105" s="21">
        <v>38805</v>
      </c>
      <c r="C105" s="2">
        <v>39047</v>
      </c>
      <c r="D105" s="3">
        <f t="shared" si="40"/>
        <v>77852</v>
      </c>
      <c r="E105" s="22">
        <f t="shared" si="45"/>
        <v>99.3802340768817</v>
      </c>
      <c r="F105" s="1">
        <v>36184</v>
      </c>
      <c r="G105" s="1">
        <v>37565</v>
      </c>
      <c r="H105" s="3">
        <f t="shared" si="41"/>
        <v>73749</v>
      </c>
      <c r="I105" s="4">
        <f t="shared" si="46"/>
        <v>96.32370557699986</v>
      </c>
      <c r="J105" s="24">
        <v>40301</v>
      </c>
      <c r="K105" s="1">
        <v>42600</v>
      </c>
      <c r="L105" s="3">
        <f t="shared" si="42"/>
        <v>82901</v>
      </c>
      <c r="M105" s="22">
        <f t="shared" si="47"/>
        <v>94.60328638497653</v>
      </c>
      <c r="N105" s="50">
        <v>51615</v>
      </c>
      <c r="O105" s="51">
        <v>53575</v>
      </c>
      <c r="P105" s="3">
        <f t="shared" si="43"/>
        <v>105190</v>
      </c>
      <c r="Q105" s="22">
        <f t="shared" si="48"/>
        <v>96.34157722818479</v>
      </c>
      <c r="R105" s="49">
        <v>78837</v>
      </c>
      <c r="S105" s="49">
        <v>81895</v>
      </c>
      <c r="T105" s="3">
        <f t="shared" si="44"/>
        <v>160732</v>
      </c>
      <c r="U105" s="27">
        <f t="shared" si="49"/>
        <v>96.26595030221625</v>
      </c>
    </row>
    <row r="106" spans="1:21" ht="15">
      <c r="A106" s="26" t="s">
        <v>136</v>
      </c>
      <c r="B106" s="21">
        <v>21924</v>
      </c>
      <c r="C106" s="2">
        <v>22198</v>
      </c>
      <c r="D106" s="3">
        <f t="shared" si="40"/>
        <v>44122</v>
      </c>
      <c r="E106" s="22">
        <f t="shared" si="45"/>
        <v>98.76565456347419</v>
      </c>
      <c r="F106" s="1">
        <v>29937</v>
      </c>
      <c r="G106" s="1">
        <v>30460</v>
      </c>
      <c r="H106" s="3">
        <f t="shared" si="41"/>
        <v>60397</v>
      </c>
      <c r="I106" s="4">
        <f t="shared" si="46"/>
        <v>98.28299409061063</v>
      </c>
      <c r="J106" s="24">
        <v>41536</v>
      </c>
      <c r="K106" s="1">
        <v>42998</v>
      </c>
      <c r="L106" s="3">
        <f t="shared" si="42"/>
        <v>84534</v>
      </c>
      <c r="M106" s="22">
        <f t="shared" si="47"/>
        <v>96.59984185310945</v>
      </c>
      <c r="N106" s="50">
        <v>62825</v>
      </c>
      <c r="O106" s="51">
        <v>65649</v>
      </c>
      <c r="P106" s="3">
        <f t="shared" si="43"/>
        <v>128474</v>
      </c>
      <c r="Q106" s="22">
        <f t="shared" si="48"/>
        <v>95.69833508507365</v>
      </c>
      <c r="R106" s="49">
        <v>89643</v>
      </c>
      <c r="S106" s="49">
        <v>93661</v>
      </c>
      <c r="T106" s="3">
        <f t="shared" si="44"/>
        <v>183304</v>
      </c>
      <c r="U106" s="27">
        <f t="shared" si="49"/>
        <v>95.71006075100628</v>
      </c>
    </row>
    <row r="107" spans="1:21" ht="15">
      <c r="A107" s="26" t="s">
        <v>137</v>
      </c>
      <c r="B107" s="21">
        <v>22517</v>
      </c>
      <c r="C107" s="2">
        <v>20817</v>
      </c>
      <c r="D107" s="3">
        <f t="shared" si="40"/>
        <v>43334</v>
      </c>
      <c r="E107" s="22">
        <f t="shared" si="45"/>
        <v>108.16640245952827</v>
      </c>
      <c r="F107" s="51">
        <v>22669</v>
      </c>
      <c r="G107" s="51">
        <v>25063</v>
      </c>
      <c r="H107" s="3">
        <f t="shared" si="41"/>
        <v>47732</v>
      </c>
      <c r="I107" s="4">
        <f t="shared" si="46"/>
        <v>90.4480708614292</v>
      </c>
      <c r="J107" s="50">
        <v>11316</v>
      </c>
      <c r="K107" s="51">
        <v>14290</v>
      </c>
      <c r="L107" s="3">
        <f t="shared" si="42"/>
        <v>25606</v>
      </c>
      <c r="M107" s="22">
        <f t="shared" si="47"/>
        <v>79.18824352694192</v>
      </c>
      <c r="N107" s="50">
        <v>17581</v>
      </c>
      <c r="O107" s="51">
        <v>21142</v>
      </c>
      <c r="P107" s="3">
        <f t="shared" si="43"/>
        <v>38723</v>
      </c>
      <c r="Q107" s="22">
        <f t="shared" si="48"/>
        <v>83.15674959795668</v>
      </c>
      <c r="R107" s="49">
        <v>32013</v>
      </c>
      <c r="S107" s="49">
        <v>36396</v>
      </c>
      <c r="T107" s="3">
        <f t="shared" si="44"/>
        <v>68409</v>
      </c>
      <c r="U107" s="27">
        <f t="shared" si="49"/>
        <v>87.95746785361028</v>
      </c>
    </row>
    <row r="108" spans="1:21" ht="15">
      <c r="A108" s="16" t="s">
        <v>143</v>
      </c>
      <c r="B108" s="53"/>
      <c r="C108" s="52"/>
      <c r="D108" s="52"/>
      <c r="E108" s="54"/>
      <c r="F108" s="55"/>
      <c r="G108" s="55"/>
      <c r="H108" s="52"/>
      <c r="I108" s="55"/>
      <c r="J108" s="56"/>
      <c r="K108" s="55"/>
      <c r="L108" s="52"/>
      <c r="M108" s="54"/>
      <c r="N108" s="50"/>
      <c r="O108" s="51"/>
      <c r="P108" s="52"/>
      <c r="Q108" s="54"/>
      <c r="R108" s="55"/>
      <c r="S108" s="55"/>
      <c r="T108" s="52"/>
      <c r="U108" s="57"/>
    </row>
    <row r="109" spans="1:21" ht="15">
      <c r="A109" s="26" t="s">
        <v>10</v>
      </c>
      <c r="B109" s="21">
        <v>33572</v>
      </c>
      <c r="C109" s="2">
        <v>34746</v>
      </c>
      <c r="D109" s="3">
        <f>C109+B109</f>
        <v>68318</v>
      </c>
      <c r="E109" s="22">
        <f aca="true" t="shared" si="50" ref="E109:E140">B109/C109*100</f>
        <v>96.62119380648132</v>
      </c>
      <c r="F109" s="1">
        <v>46763</v>
      </c>
      <c r="G109" s="1">
        <v>46334</v>
      </c>
      <c r="H109" s="3">
        <f>G109+F109</f>
        <v>93097</v>
      </c>
      <c r="I109" s="4">
        <f aca="true" t="shared" si="51" ref="I109:I140">F109/G109*100</f>
        <v>100.92588595847542</v>
      </c>
      <c r="J109" s="24">
        <v>45271</v>
      </c>
      <c r="K109" s="1">
        <v>47040</v>
      </c>
      <c r="L109" s="3">
        <f>K109+J109</f>
        <v>92311</v>
      </c>
      <c r="M109" s="22">
        <f aca="true" t="shared" si="52" ref="M109:M140">J109/K109*100</f>
        <v>96.23937074829932</v>
      </c>
      <c r="N109" s="24">
        <v>76112</v>
      </c>
      <c r="O109" s="1">
        <v>82797</v>
      </c>
      <c r="P109" s="3">
        <f>O109+N109</f>
        <v>158909</v>
      </c>
      <c r="Q109" s="22">
        <f aca="true" t="shared" si="53" ref="Q109:Q140">N109/O109*100</f>
        <v>91.92603596748674</v>
      </c>
      <c r="R109" s="49">
        <v>108435</v>
      </c>
      <c r="S109" s="49">
        <v>115952</v>
      </c>
      <c r="T109" s="3">
        <f>S109+R109</f>
        <v>224387</v>
      </c>
      <c r="U109" s="27">
        <f aca="true" t="shared" si="54" ref="U109:U140">R109/S109*100</f>
        <v>93.51714502552781</v>
      </c>
    </row>
    <row r="110" spans="1:21" ht="15">
      <c r="A110" s="26" t="s">
        <v>12</v>
      </c>
      <c r="B110" s="21">
        <v>45405</v>
      </c>
      <c r="C110" s="2">
        <v>48215</v>
      </c>
      <c r="D110" s="3">
        <f aca="true" t="shared" si="55" ref="D110:D140">C110+B110</f>
        <v>93620</v>
      </c>
      <c r="E110" s="22">
        <f t="shared" si="50"/>
        <v>94.17193819350824</v>
      </c>
      <c r="F110" s="1">
        <v>57209</v>
      </c>
      <c r="G110" s="1">
        <v>61864</v>
      </c>
      <c r="H110" s="3">
        <f aca="true" t="shared" si="56" ref="H110:H140">G110+F110</f>
        <v>119073</v>
      </c>
      <c r="I110" s="4">
        <f t="shared" si="51"/>
        <v>92.47542997542998</v>
      </c>
      <c r="J110" s="24">
        <v>78211</v>
      </c>
      <c r="K110" s="1">
        <v>82771</v>
      </c>
      <c r="L110" s="3">
        <f aca="true" t="shared" si="57" ref="L110:L140">K110+J110</f>
        <v>160982</v>
      </c>
      <c r="M110" s="22">
        <f t="shared" si="52"/>
        <v>94.4908240808979</v>
      </c>
      <c r="N110" s="24">
        <v>99547</v>
      </c>
      <c r="O110" s="1">
        <v>106124</v>
      </c>
      <c r="P110" s="3">
        <f aca="true" t="shared" si="58" ref="P110:P140">O110+N110</f>
        <v>205671</v>
      </c>
      <c r="Q110" s="22">
        <f t="shared" si="53"/>
        <v>93.80253288605782</v>
      </c>
      <c r="R110" s="49">
        <v>114207</v>
      </c>
      <c r="S110" s="49">
        <v>120236</v>
      </c>
      <c r="T110" s="3">
        <f aca="true" t="shared" si="59" ref="T110:T140">S110+R110</f>
        <v>234443</v>
      </c>
      <c r="U110" s="27">
        <f t="shared" si="54"/>
        <v>94.98569480022621</v>
      </c>
    </row>
    <row r="111" spans="1:21" ht="15">
      <c r="A111" s="26" t="s">
        <v>21</v>
      </c>
      <c r="B111" s="21">
        <v>29807</v>
      </c>
      <c r="C111" s="2">
        <v>27517</v>
      </c>
      <c r="D111" s="3">
        <f t="shared" si="55"/>
        <v>57324</v>
      </c>
      <c r="E111" s="22">
        <f t="shared" si="50"/>
        <v>108.32212813896864</v>
      </c>
      <c r="F111" s="1">
        <v>50340</v>
      </c>
      <c r="G111" s="1">
        <v>49541</v>
      </c>
      <c r="H111" s="3">
        <f t="shared" si="56"/>
        <v>99881</v>
      </c>
      <c r="I111" s="4">
        <f t="shared" si="51"/>
        <v>101.61280555499485</v>
      </c>
      <c r="J111" s="24">
        <v>61381</v>
      </c>
      <c r="K111" s="1">
        <v>62137</v>
      </c>
      <c r="L111" s="3">
        <f t="shared" si="57"/>
        <v>123518</v>
      </c>
      <c r="M111" s="22">
        <f t="shared" si="52"/>
        <v>98.78333360155784</v>
      </c>
      <c r="N111" s="24">
        <v>98265</v>
      </c>
      <c r="O111" s="1">
        <v>100568</v>
      </c>
      <c r="P111" s="3">
        <f t="shared" si="58"/>
        <v>198833</v>
      </c>
      <c r="Q111" s="22">
        <f t="shared" si="53"/>
        <v>97.71000715933498</v>
      </c>
      <c r="R111" s="49">
        <v>151516</v>
      </c>
      <c r="S111" s="49">
        <v>154015</v>
      </c>
      <c r="T111" s="3">
        <f t="shared" si="59"/>
        <v>305531</v>
      </c>
      <c r="U111" s="27">
        <f t="shared" si="54"/>
        <v>98.37743076973022</v>
      </c>
    </row>
    <row r="112" spans="1:21" ht="15">
      <c r="A112" s="26" t="s">
        <v>26</v>
      </c>
      <c r="B112" s="21">
        <v>64809</v>
      </c>
      <c r="C112" s="2">
        <v>76362</v>
      </c>
      <c r="D112" s="3">
        <f t="shared" si="55"/>
        <v>141171</v>
      </c>
      <c r="E112" s="22">
        <f t="shared" si="50"/>
        <v>84.8707472302978</v>
      </c>
      <c r="F112" s="1">
        <v>72833</v>
      </c>
      <c r="G112" s="1">
        <v>81681</v>
      </c>
      <c r="H112" s="3">
        <f t="shared" si="56"/>
        <v>154514</v>
      </c>
      <c r="I112" s="4">
        <f t="shared" si="51"/>
        <v>89.16761547973213</v>
      </c>
      <c r="J112" s="24">
        <v>105275</v>
      </c>
      <c r="K112" s="1">
        <v>117102</v>
      </c>
      <c r="L112" s="3">
        <f t="shared" si="57"/>
        <v>222377</v>
      </c>
      <c r="M112" s="22">
        <f t="shared" si="52"/>
        <v>89.90025789482672</v>
      </c>
      <c r="N112" s="24">
        <v>92246</v>
      </c>
      <c r="O112" s="1">
        <v>102693</v>
      </c>
      <c r="P112" s="3">
        <f t="shared" si="58"/>
        <v>194939</v>
      </c>
      <c r="Q112" s="22">
        <f t="shared" si="53"/>
        <v>89.82695996806014</v>
      </c>
      <c r="R112" s="49">
        <v>110043</v>
      </c>
      <c r="S112" s="49">
        <v>120566</v>
      </c>
      <c r="T112" s="3">
        <f t="shared" si="59"/>
        <v>230609</v>
      </c>
      <c r="U112" s="27">
        <f t="shared" si="54"/>
        <v>91.27200039812219</v>
      </c>
    </row>
    <row r="113" spans="1:21" ht="15">
      <c r="A113" s="26" t="s">
        <v>27</v>
      </c>
      <c r="B113" s="21">
        <v>53669</v>
      </c>
      <c r="C113" s="2">
        <v>45686</v>
      </c>
      <c r="D113" s="3">
        <f t="shared" si="55"/>
        <v>99355</v>
      </c>
      <c r="E113" s="22">
        <f t="shared" si="50"/>
        <v>117.47362430503874</v>
      </c>
      <c r="F113" s="1">
        <v>67404</v>
      </c>
      <c r="G113" s="1">
        <v>66409</v>
      </c>
      <c r="H113" s="3">
        <f t="shared" si="56"/>
        <v>133813</v>
      </c>
      <c r="I113" s="4">
        <f t="shared" si="51"/>
        <v>101.49829089430649</v>
      </c>
      <c r="J113" s="24">
        <v>85738</v>
      </c>
      <c r="K113" s="1">
        <v>85579</v>
      </c>
      <c r="L113" s="3">
        <f t="shared" si="57"/>
        <v>171317</v>
      </c>
      <c r="M113" s="22">
        <f t="shared" si="52"/>
        <v>100.18579324366958</v>
      </c>
      <c r="N113" s="24">
        <v>116334</v>
      </c>
      <c r="O113" s="1">
        <v>113518</v>
      </c>
      <c r="P113" s="3">
        <f t="shared" si="58"/>
        <v>229852</v>
      </c>
      <c r="Q113" s="22">
        <f t="shared" si="53"/>
        <v>102.48066385947602</v>
      </c>
      <c r="R113" s="49">
        <v>149615</v>
      </c>
      <c r="S113" s="49">
        <v>149374</v>
      </c>
      <c r="T113" s="3">
        <f t="shared" si="59"/>
        <v>298989</v>
      </c>
      <c r="U113" s="27">
        <f t="shared" si="54"/>
        <v>100.16133999223426</v>
      </c>
    </row>
    <row r="114" spans="1:21" ht="15">
      <c r="A114" s="26" t="s">
        <v>39</v>
      </c>
      <c r="B114" s="21">
        <v>70196</v>
      </c>
      <c r="C114" s="2">
        <v>60364</v>
      </c>
      <c r="D114" s="3">
        <f t="shared" si="55"/>
        <v>130560</v>
      </c>
      <c r="E114" s="22">
        <f t="shared" si="50"/>
        <v>116.2878536876284</v>
      </c>
      <c r="F114" s="1">
        <v>142177</v>
      </c>
      <c r="G114" s="1">
        <v>135520</v>
      </c>
      <c r="H114" s="3">
        <f t="shared" si="56"/>
        <v>277697</v>
      </c>
      <c r="I114" s="4">
        <f t="shared" si="51"/>
        <v>104.91219008264463</v>
      </c>
      <c r="J114" s="24">
        <v>167672</v>
      </c>
      <c r="K114" s="1">
        <v>175929</v>
      </c>
      <c r="L114" s="3">
        <f t="shared" si="57"/>
        <v>343601</v>
      </c>
      <c r="M114" s="22">
        <f t="shared" si="52"/>
        <v>95.30662937889717</v>
      </c>
      <c r="N114" s="24">
        <v>252792</v>
      </c>
      <c r="O114" s="1">
        <v>270241</v>
      </c>
      <c r="P114" s="3">
        <f t="shared" si="58"/>
        <v>523033</v>
      </c>
      <c r="Q114" s="22">
        <f t="shared" si="53"/>
        <v>93.54317072538956</v>
      </c>
      <c r="R114" s="49">
        <v>338215</v>
      </c>
      <c r="S114" s="49">
        <v>356772</v>
      </c>
      <c r="T114" s="3">
        <f t="shared" si="59"/>
        <v>694987</v>
      </c>
      <c r="U114" s="27">
        <f t="shared" si="54"/>
        <v>94.79863890664065</v>
      </c>
    </row>
    <row r="115" spans="1:21" ht="15">
      <c r="A115" s="26" t="s">
        <v>43</v>
      </c>
      <c r="B115" s="21">
        <v>11252</v>
      </c>
      <c r="C115" s="2">
        <v>11220</v>
      </c>
      <c r="D115" s="3">
        <f t="shared" si="55"/>
        <v>22472</v>
      </c>
      <c r="E115" s="22">
        <f t="shared" si="50"/>
        <v>100.28520499108735</v>
      </c>
      <c r="F115" s="1">
        <v>14193</v>
      </c>
      <c r="G115" s="1">
        <v>14154</v>
      </c>
      <c r="H115" s="3">
        <f t="shared" si="56"/>
        <v>28347</v>
      </c>
      <c r="I115" s="4">
        <f t="shared" si="51"/>
        <v>100.27554048325563</v>
      </c>
      <c r="J115" s="24">
        <v>19990</v>
      </c>
      <c r="K115" s="1">
        <v>20591</v>
      </c>
      <c r="L115" s="3">
        <f t="shared" si="57"/>
        <v>40581</v>
      </c>
      <c r="M115" s="22">
        <f t="shared" si="52"/>
        <v>97.08124908940799</v>
      </c>
      <c r="N115" s="24">
        <v>34109</v>
      </c>
      <c r="O115" s="1">
        <v>35087</v>
      </c>
      <c r="P115" s="3">
        <f t="shared" si="58"/>
        <v>69196</v>
      </c>
      <c r="Q115" s="22">
        <f t="shared" si="53"/>
        <v>97.21264285917862</v>
      </c>
      <c r="R115" s="49">
        <v>70815</v>
      </c>
      <c r="S115" s="49">
        <v>70132</v>
      </c>
      <c r="T115" s="3">
        <f t="shared" si="59"/>
        <v>140947</v>
      </c>
      <c r="U115" s="27">
        <f t="shared" si="54"/>
        <v>100.973877830377</v>
      </c>
    </row>
    <row r="116" spans="1:21" ht="15">
      <c r="A116" s="26" t="s">
        <v>46</v>
      </c>
      <c r="B116" s="21">
        <v>51424</v>
      </c>
      <c r="C116" s="2">
        <v>63374</v>
      </c>
      <c r="D116" s="3">
        <f t="shared" si="55"/>
        <v>114798</v>
      </c>
      <c r="E116" s="22">
        <f t="shared" si="50"/>
        <v>81.14368668539149</v>
      </c>
      <c r="F116" s="1">
        <v>57295</v>
      </c>
      <c r="G116" s="1">
        <v>69369</v>
      </c>
      <c r="H116" s="3">
        <f t="shared" si="56"/>
        <v>126664</v>
      </c>
      <c r="I116" s="4">
        <f t="shared" si="51"/>
        <v>82.59453069815046</v>
      </c>
      <c r="J116" s="24">
        <v>86406</v>
      </c>
      <c r="K116" s="1">
        <v>100275</v>
      </c>
      <c r="L116" s="3">
        <f t="shared" si="57"/>
        <v>186681</v>
      </c>
      <c r="M116" s="22">
        <f t="shared" si="52"/>
        <v>86.16903515332834</v>
      </c>
      <c r="N116" s="24">
        <v>99443</v>
      </c>
      <c r="O116" s="1">
        <v>120869</v>
      </c>
      <c r="P116" s="3">
        <f t="shared" si="58"/>
        <v>220312</v>
      </c>
      <c r="Q116" s="22">
        <f t="shared" si="53"/>
        <v>82.27337034309873</v>
      </c>
      <c r="R116" s="49">
        <v>126055</v>
      </c>
      <c r="S116" s="49">
        <v>155650</v>
      </c>
      <c r="T116" s="3">
        <f t="shared" si="59"/>
        <v>281705</v>
      </c>
      <c r="U116" s="27">
        <f t="shared" si="54"/>
        <v>80.9861869579184</v>
      </c>
    </row>
    <row r="117" spans="1:21" ht="15">
      <c r="A117" s="26" t="s">
        <v>68</v>
      </c>
      <c r="B117" s="21">
        <v>51357</v>
      </c>
      <c r="C117" s="2">
        <v>46466</v>
      </c>
      <c r="D117" s="3">
        <f t="shared" si="55"/>
        <v>97823</v>
      </c>
      <c r="E117" s="22">
        <f t="shared" si="50"/>
        <v>110.52597598243877</v>
      </c>
      <c r="F117" s="1">
        <v>61785</v>
      </c>
      <c r="G117" s="1">
        <v>56944</v>
      </c>
      <c r="H117" s="3">
        <f t="shared" si="56"/>
        <v>118729</v>
      </c>
      <c r="I117" s="4">
        <f t="shared" si="51"/>
        <v>108.50133464456309</v>
      </c>
      <c r="J117" s="24">
        <v>66403</v>
      </c>
      <c r="K117" s="1">
        <v>63279</v>
      </c>
      <c r="L117" s="3">
        <f t="shared" si="57"/>
        <v>129682</v>
      </c>
      <c r="M117" s="22">
        <f t="shared" si="52"/>
        <v>104.93686689106971</v>
      </c>
      <c r="N117" s="24">
        <v>105933</v>
      </c>
      <c r="O117" s="1">
        <v>102487</v>
      </c>
      <c r="P117" s="3">
        <f t="shared" si="58"/>
        <v>208420</v>
      </c>
      <c r="Q117" s="22">
        <f t="shared" si="53"/>
        <v>103.36237766741148</v>
      </c>
      <c r="R117" s="49">
        <v>148121</v>
      </c>
      <c r="S117" s="49">
        <v>142992</v>
      </c>
      <c r="T117" s="3">
        <f t="shared" si="59"/>
        <v>291113</v>
      </c>
      <c r="U117" s="27">
        <f t="shared" si="54"/>
        <v>103.58691395322815</v>
      </c>
    </row>
    <row r="118" spans="1:21" ht="15">
      <c r="A118" s="26" t="s">
        <v>75</v>
      </c>
      <c r="B118" s="21">
        <v>89800</v>
      </c>
      <c r="C118" s="2">
        <v>95565</v>
      </c>
      <c r="D118" s="3">
        <f t="shared" si="55"/>
        <v>185365</v>
      </c>
      <c r="E118" s="22">
        <f t="shared" si="50"/>
        <v>93.96745670486057</v>
      </c>
      <c r="F118" s="1">
        <v>101114</v>
      </c>
      <c r="G118" s="1">
        <v>107913</v>
      </c>
      <c r="H118" s="3">
        <f t="shared" si="56"/>
        <v>209027</v>
      </c>
      <c r="I118" s="4">
        <f t="shared" si="51"/>
        <v>93.6995542705698</v>
      </c>
      <c r="J118" s="24">
        <v>131699</v>
      </c>
      <c r="K118" s="1">
        <v>135758</v>
      </c>
      <c r="L118" s="3">
        <f t="shared" si="57"/>
        <v>267457</v>
      </c>
      <c r="M118" s="22">
        <f t="shared" si="52"/>
        <v>97.01012095051489</v>
      </c>
      <c r="N118" s="24">
        <v>176959</v>
      </c>
      <c r="O118" s="1">
        <v>184518</v>
      </c>
      <c r="P118" s="3">
        <f t="shared" si="58"/>
        <v>361477</v>
      </c>
      <c r="Q118" s="22">
        <f t="shared" si="53"/>
        <v>95.9033806999859</v>
      </c>
      <c r="R118" s="49">
        <v>230082</v>
      </c>
      <c r="S118" s="49">
        <v>242547</v>
      </c>
      <c r="T118" s="3">
        <f t="shared" si="59"/>
        <v>472629</v>
      </c>
      <c r="U118" s="27">
        <f t="shared" si="54"/>
        <v>94.86078986753083</v>
      </c>
    </row>
    <row r="119" spans="1:21" ht="15">
      <c r="A119" s="26" t="s">
        <v>95</v>
      </c>
      <c r="B119" s="21">
        <v>82880</v>
      </c>
      <c r="C119" s="2">
        <v>91753</v>
      </c>
      <c r="D119" s="3">
        <f t="shared" si="55"/>
        <v>174633</v>
      </c>
      <c r="E119" s="22">
        <f t="shared" si="50"/>
        <v>90.32947151591773</v>
      </c>
      <c r="F119" s="1">
        <v>102142</v>
      </c>
      <c r="G119" s="1">
        <v>111019</v>
      </c>
      <c r="H119" s="3">
        <f t="shared" si="56"/>
        <v>213161</v>
      </c>
      <c r="I119" s="4">
        <f t="shared" si="51"/>
        <v>92.00407137517001</v>
      </c>
      <c r="J119" s="24">
        <v>146740</v>
      </c>
      <c r="K119" s="1">
        <v>158459</v>
      </c>
      <c r="L119" s="3">
        <f t="shared" si="57"/>
        <v>305199</v>
      </c>
      <c r="M119" s="22">
        <f t="shared" si="52"/>
        <v>92.60439608984028</v>
      </c>
      <c r="N119" s="24">
        <v>181835</v>
      </c>
      <c r="O119" s="1">
        <v>198152</v>
      </c>
      <c r="P119" s="3">
        <f t="shared" si="58"/>
        <v>379987</v>
      </c>
      <c r="Q119" s="22">
        <f t="shared" si="53"/>
        <v>91.76541241067463</v>
      </c>
      <c r="R119" s="49">
        <v>232469</v>
      </c>
      <c r="S119" s="49">
        <v>251372</v>
      </c>
      <c r="T119" s="3">
        <f t="shared" si="59"/>
        <v>483841</v>
      </c>
      <c r="U119" s="27">
        <f t="shared" si="54"/>
        <v>92.4800693792467</v>
      </c>
    </row>
    <row r="120" spans="1:21" ht="15">
      <c r="A120" s="26" t="s">
        <v>103</v>
      </c>
      <c r="B120" s="21">
        <v>51275</v>
      </c>
      <c r="C120" s="2">
        <v>57035</v>
      </c>
      <c r="D120" s="3">
        <f t="shared" si="55"/>
        <v>108310</v>
      </c>
      <c r="E120" s="22">
        <f t="shared" si="50"/>
        <v>89.90093802051372</v>
      </c>
      <c r="F120" s="1">
        <v>85320</v>
      </c>
      <c r="G120" s="1">
        <v>92581</v>
      </c>
      <c r="H120" s="3">
        <f t="shared" si="56"/>
        <v>177901</v>
      </c>
      <c r="I120" s="4">
        <f t="shared" si="51"/>
        <v>92.15713807368682</v>
      </c>
      <c r="J120" s="24">
        <v>110351</v>
      </c>
      <c r="K120" s="1">
        <v>119721</v>
      </c>
      <c r="L120" s="3">
        <f t="shared" si="57"/>
        <v>230072</v>
      </c>
      <c r="M120" s="22">
        <f t="shared" si="52"/>
        <v>92.17346998438035</v>
      </c>
      <c r="N120" s="24">
        <v>131052</v>
      </c>
      <c r="O120" s="1">
        <v>144110</v>
      </c>
      <c r="P120" s="3">
        <f t="shared" si="58"/>
        <v>275162</v>
      </c>
      <c r="Q120" s="22">
        <f t="shared" si="53"/>
        <v>90.93886614391783</v>
      </c>
      <c r="R120" s="49">
        <v>150016</v>
      </c>
      <c r="S120" s="49">
        <v>164678</v>
      </c>
      <c r="T120" s="3">
        <f t="shared" si="59"/>
        <v>314694</v>
      </c>
      <c r="U120" s="27">
        <f t="shared" si="54"/>
        <v>91.09656420408312</v>
      </c>
    </row>
    <row r="121" spans="1:21" ht="15">
      <c r="A121" s="26" t="s">
        <v>34</v>
      </c>
      <c r="B121" s="21">
        <v>33824</v>
      </c>
      <c r="C121" s="2">
        <v>34995</v>
      </c>
      <c r="D121" s="3">
        <f t="shared" si="55"/>
        <v>68819</v>
      </c>
      <c r="E121" s="22">
        <f t="shared" si="50"/>
        <v>96.6538076868124</v>
      </c>
      <c r="F121" s="1">
        <v>63579</v>
      </c>
      <c r="G121" s="1">
        <v>65443</v>
      </c>
      <c r="H121" s="3">
        <f t="shared" si="56"/>
        <v>129022</v>
      </c>
      <c r="I121" s="4">
        <f t="shared" si="51"/>
        <v>97.15171981724554</v>
      </c>
      <c r="J121" s="24">
        <v>98829</v>
      </c>
      <c r="K121" s="1">
        <v>102825</v>
      </c>
      <c r="L121" s="3">
        <f t="shared" si="57"/>
        <v>201654</v>
      </c>
      <c r="M121" s="22">
        <f t="shared" si="52"/>
        <v>96.11378555798687</v>
      </c>
      <c r="N121" s="24">
        <v>126819</v>
      </c>
      <c r="O121" s="1">
        <v>136911</v>
      </c>
      <c r="P121" s="3">
        <f t="shared" si="58"/>
        <v>263730</v>
      </c>
      <c r="Q121" s="22">
        <f t="shared" si="53"/>
        <v>92.62878804478822</v>
      </c>
      <c r="R121" s="49">
        <v>202503</v>
      </c>
      <c r="S121" s="49">
        <v>211951</v>
      </c>
      <c r="T121" s="3">
        <f t="shared" si="59"/>
        <v>414454</v>
      </c>
      <c r="U121" s="27">
        <f t="shared" si="54"/>
        <v>95.54236592419946</v>
      </c>
    </row>
    <row r="122" spans="1:21" ht="15">
      <c r="A122" s="26" t="s">
        <v>35</v>
      </c>
      <c r="B122" s="21">
        <v>49647</v>
      </c>
      <c r="C122" s="2">
        <v>52122</v>
      </c>
      <c r="D122" s="3">
        <f t="shared" si="55"/>
        <v>101769</v>
      </c>
      <c r="E122" s="22">
        <f t="shared" si="50"/>
        <v>95.2515252676413</v>
      </c>
      <c r="F122" s="1">
        <v>57656</v>
      </c>
      <c r="G122" s="1">
        <v>61002</v>
      </c>
      <c r="H122" s="3">
        <f t="shared" si="56"/>
        <v>118658</v>
      </c>
      <c r="I122" s="4">
        <f t="shared" si="51"/>
        <v>94.51493393659224</v>
      </c>
      <c r="J122" s="24">
        <v>77534</v>
      </c>
      <c r="K122" s="1">
        <v>83174</v>
      </c>
      <c r="L122" s="3">
        <f t="shared" si="57"/>
        <v>160708</v>
      </c>
      <c r="M122" s="22">
        <f t="shared" si="52"/>
        <v>93.21903479452713</v>
      </c>
      <c r="N122" s="24">
        <v>98627</v>
      </c>
      <c r="O122" s="1">
        <v>106105</v>
      </c>
      <c r="P122" s="3">
        <f t="shared" si="58"/>
        <v>204732</v>
      </c>
      <c r="Q122" s="22">
        <f t="shared" si="53"/>
        <v>92.95226426652845</v>
      </c>
      <c r="R122" s="49">
        <v>121081</v>
      </c>
      <c r="S122" s="49">
        <v>131063</v>
      </c>
      <c r="T122" s="3">
        <f t="shared" si="59"/>
        <v>252144</v>
      </c>
      <c r="U122" s="27">
        <f t="shared" si="54"/>
        <v>92.3838154170132</v>
      </c>
    </row>
    <row r="123" spans="1:21" ht="15">
      <c r="A123" s="26" t="s">
        <v>56</v>
      </c>
      <c r="B123" s="21">
        <v>40670</v>
      </c>
      <c r="C123" s="2">
        <v>38325</v>
      </c>
      <c r="D123" s="3">
        <f t="shared" si="55"/>
        <v>78995</v>
      </c>
      <c r="E123" s="22">
        <f t="shared" si="50"/>
        <v>106.11872146118722</v>
      </c>
      <c r="F123" s="1">
        <v>65344</v>
      </c>
      <c r="G123" s="1">
        <v>65982</v>
      </c>
      <c r="H123" s="3">
        <f t="shared" si="56"/>
        <v>131326</v>
      </c>
      <c r="I123" s="4">
        <f t="shared" si="51"/>
        <v>99.03306962504925</v>
      </c>
      <c r="J123" s="24">
        <v>89975</v>
      </c>
      <c r="K123" s="1">
        <v>92051</v>
      </c>
      <c r="L123" s="3">
        <f t="shared" si="57"/>
        <v>182026</v>
      </c>
      <c r="M123" s="22">
        <f t="shared" si="52"/>
        <v>97.74472846574182</v>
      </c>
      <c r="N123" s="24">
        <v>131421</v>
      </c>
      <c r="O123" s="1">
        <v>134825</v>
      </c>
      <c r="P123" s="3">
        <f t="shared" si="58"/>
        <v>266246</v>
      </c>
      <c r="Q123" s="22">
        <f t="shared" si="53"/>
        <v>97.47524568885592</v>
      </c>
      <c r="R123" s="49">
        <v>210599</v>
      </c>
      <c r="S123" s="49">
        <v>211605</v>
      </c>
      <c r="T123" s="3">
        <f t="shared" si="59"/>
        <v>422204</v>
      </c>
      <c r="U123" s="27">
        <f t="shared" si="54"/>
        <v>99.52458590297961</v>
      </c>
    </row>
    <row r="124" spans="1:21" ht="15">
      <c r="A124" s="26" t="s">
        <v>69</v>
      </c>
      <c r="B124" s="21">
        <v>14425</v>
      </c>
      <c r="C124" s="2">
        <v>13141</v>
      </c>
      <c r="D124" s="3">
        <f t="shared" si="55"/>
        <v>27566</v>
      </c>
      <c r="E124" s="22">
        <f t="shared" si="50"/>
        <v>109.77094589452858</v>
      </c>
      <c r="F124" s="1">
        <v>18327</v>
      </c>
      <c r="G124" s="1">
        <v>17592</v>
      </c>
      <c r="H124" s="3">
        <f t="shared" si="56"/>
        <v>35919</v>
      </c>
      <c r="I124" s="4">
        <f t="shared" si="51"/>
        <v>104.17803547066849</v>
      </c>
      <c r="J124" s="24">
        <v>23997</v>
      </c>
      <c r="K124" s="1">
        <v>23712</v>
      </c>
      <c r="L124" s="3">
        <f t="shared" si="57"/>
        <v>47709</v>
      </c>
      <c r="M124" s="22">
        <f t="shared" si="52"/>
        <v>101.20192307692308</v>
      </c>
      <c r="N124" s="24">
        <v>31022</v>
      </c>
      <c r="O124" s="1">
        <v>32341</v>
      </c>
      <c r="P124" s="3">
        <f t="shared" si="58"/>
        <v>63363</v>
      </c>
      <c r="Q124" s="22">
        <f t="shared" si="53"/>
        <v>95.92158560341363</v>
      </c>
      <c r="R124" s="49">
        <v>57801</v>
      </c>
      <c r="S124" s="49">
        <v>55360</v>
      </c>
      <c r="T124" s="3">
        <f t="shared" si="59"/>
        <v>113161</v>
      </c>
      <c r="U124" s="27">
        <f t="shared" si="54"/>
        <v>104.40932080924856</v>
      </c>
    </row>
    <row r="125" spans="1:21" ht="15">
      <c r="A125" s="26" t="s">
        <v>76</v>
      </c>
      <c r="B125" s="21">
        <v>28556</v>
      </c>
      <c r="C125" s="2">
        <v>29021</v>
      </c>
      <c r="D125" s="3">
        <f t="shared" si="55"/>
        <v>57577</v>
      </c>
      <c r="E125" s="22">
        <f t="shared" si="50"/>
        <v>98.39771200165397</v>
      </c>
      <c r="F125" s="1">
        <v>42414</v>
      </c>
      <c r="G125" s="1">
        <v>44454</v>
      </c>
      <c r="H125" s="3">
        <f t="shared" si="56"/>
        <v>86868</v>
      </c>
      <c r="I125" s="4">
        <f t="shared" si="51"/>
        <v>95.41098663787285</v>
      </c>
      <c r="J125" s="24">
        <v>72249</v>
      </c>
      <c r="K125" s="1">
        <v>75780</v>
      </c>
      <c r="L125" s="3">
        <f t="shared" si="57"/>
        <v>148029</v>
      </c>
      <c r="M125" s="22">
        <f t="shared" si="52"/>
        <v>95.34045922406968</v>
      </c>
      <c r="N125" s="24">
        <v>96965</v>
      </c>
      <c r="O125" s="1">
        <v>101670</v>
      </c>
      <c r="P125" s="3">
        <f t="shared" si="58"/>
        <v>198635</v>
      </c>
      <c r="Q125" s="22">
        <f t="shared" si="53"/>
        <v>95.37228287597128</v>
      </c>
      <c r="R125" s="49">
        <v>121440</v>
      </c>
      <c r="S125" s="49">
        <v>128185</v>
      </c>
      <c r="T125" s="3">
        <f t="shared" si="59"/>
        <v>249625</v>
      </c>
      <c r="U125" s="27">
        <f t="shared" si="54"/>
        <v>94.73807387759878</v>
      </c>
    </row>
    <row r="126" spans="1:21" ht="15">
      <c r="A126" s="26" t="s">
        <v>77</v>
      </c>
      <c r="B126" s="21">
        <v>48038</v>
      </c>
      <c r="C126" s="2">
        <v>50736</v>
      </c>
      <c r="D126" s="3">
        <f t="shared" si="55"/>
        <v>98774</v>
      </c>
      <c r="E126" s="22">
        <f t="shared" si="50"/>
        <v>94.68227688426364</v>
      </c>
      <c r="F126" s="1">
        <v>86506</v>
      </c>
      <c r="G126" s="1">
        <v>89845</v>
      </c>
      <c r="H126" s="3">
        <f t="shared" si="56"/>
        <v>176351</v>
      </c>
      <c r="I126" s="4">
        <f t="shared" si="51"/>
        <v>96.28359953252824</v>
      </c>
      <c r="J126" s="24">
        <v>110364</v>
      </c>
      <c r="K126" s="1">
        <v>116001</v>
      </c>
      <c r="L126" s="3">
        <f t="shared" si="57"/>
        <v>226365</v>
      </c>
      <c r="M126" s="22">
        <f t="shared" si="52"/>
        <v>95.14055913311093</v>
      </c>
      <c r="N126" s="24">
        <v>153262</v>
      </c>
      <c r="O126" s="1">
        <v>162763</v>
      </c>
      <c r="P126" s="3">
        <f t="shared" si="58"/>
        <v>316025</v>
      </c>
      <c r="Q126" s="22">
        <f t="shared" si="53"/>
        <v>94.16267824997082</v>
      </c>
      <c r="R126" s="49">
        <v>235621</v>
      </c>
      <c r="S126" s="49">
        <v>250739</v>
      </c>
      <c r="T126" s="3">
        <f t="shared" si="59"/>
        <v>486360</v>
      </c>
      <c r="U126" s="27">
        <f t="shared" si="54"/>
        <v>93.97062283888825</v>
      </c>
    </row>
    <row r="127" spans="1:21" ht="15">
      <c r="A127" s="26" t="s">
        <v>78</v>
      </c>
      <c r="B127" s="21">
        <v>18751</v>
      </c>
      <c r="C127" s="2">
        <v>18473</v>
      </c>
      <c r="D127" s="3">
        <f t="shared" si="55"/>
        <v>37224</v>
      </c>
      <c r="E127" s="22">
        <f t="shared" si="50"/>
        <v>101.50489904184485</v>
      </c>
      <c r="F127" s="1">
        <v>60488</v>
      </c>
      <c r="G127" s="1">
        <v>58264</v>
      </c>
      <c r="H127" s="3">
        <f t="shared" si="56"/>
        <v>118752</v>
      </c>
      <c r="I127" s="4">
        <f t="shared" si="51"/>
        <v>103.81710833447755</v>
      </c>
      <c r="J127" s="24">
        <v>72132</v>
      </c>
      <c r="K127" s="1">
        <v>68814</v>
      </c>
      <c r="L127" s="3">
        <f t="shared" si="57"/>
        <v>140946</v>
      </c>
      <c r="M127" s="22">
        <f t="shared" si="52"/>
        <v>104.82169326009243</v>
      </c>
      <c r="N127" s="24">
        <v>107376</v>
      </c>
      <c r="O127" s="1">
        <v>104843</v>
      </c>
      <c r="P127" s="3">
        <f t="shared" si="58"/>
        <v>212219</v>
      </c>
      <c r="Q127" s="22">
        <f t="shared" si="53"/>
        <v>102.415993437807</v>
      </c>
      <c r="R127" s="49">
        <v>166214</v>
      </c>
      <c r="S127" s="49">
        <v>161863</v>
      </c>
      <c r="T127" s="3">
        <f t="shared" si="59"/>
        <v>328077</v>
      </c>
      <c r="U127" s="27">
        <f t="shared" si="54"/>
        <v>102.68807571835441</v>
      </c>
    </row>
    <row r="128" spans="1:21" ht="15">
      <c r="A128" s="26" t="s">
        <v>13</v>
      </c>
      <c r="B128" s="21">
        <v>12248</v>
      </c>
      <c r="C128" s="2">
        <v>13153</v>
      </c>
      <c r="D128" s="3">
        <f t="shared" si="55"/>
        <v>25401</v>
      </c>
      <c r="E128" s="22">
        <f t="shared" si="50"/>
        <v>93.11944043184064</v>
      </c>
      <c r="F128" s="1">
        <v>17025</v>
      </c>
      <c r="G128" s="1">
        <v>17904</v>
      </c>
      <c r="H128" s="3">
        <f t="shared" si="56"/>
        <v>34929</v>
      </c>
      <c r="I128" s="4">
        <f t="shared" si="51"/>
        <v>95.09048257372655</v>
      </c>
      <c r="J128" s="24">
        <v>27203</v>
      </c>
      <c r="K128" s="1">
        <v>28331</v>
      </c>
      <c r="L128" s="3">
        <f t="shared" si="57"/>
        <v>55534</v>
      </c>
      <c r="M128" s="22">
        <f t="shared" si="52"/>
        <v>96.01849564081748</v>
      </c>
      <c r="N128" s="24">
        <v>40578</v>
      </c>
      <c r="O128" s="1">
        <v>42303</v>
      </c>
      <c r="P128" s="3">
        <f t="shared" si="58"/>
        <v>82881</v>
      </c>
      <c r="Q128" s="22">
        <f t="shared" si="53"/>
        <v>95.92227501595632</v>
      </c>
      <c r="R128" s="49">
        <v>59059</v>
      </c>
      <c r="S128" s="49">
        <v>61661</v>
      </c>
      <c r="T128" s="3">
        <f t="shared" si="59"/>
        <v>120720</v>
      </c>
      <c r="U128" s="27">
        <f t="shared" si="54"/>
        <v>95.78015277079515</v>
      </c>
    </row>
    <row r="129" spans="1:21" ht="15">
      <c r="A129" s="26" t="s">
        <v>70</v>
      </c>
      <c r="B129" s="21">
        <v>22335</v>
      </c>
      <c r="C129" s="2">
        <v>20122</v>
      </c>
      <c r="D129" s="3">
        <f t="shared" si="55"/>
        <v>42457</v>
      </c>
      <c r="E129" s="22">
        <f t="shared" si="50"/>
        <v>110.99791273233276</v>
      </c>
      <c r="F129" s="1">
        <v>26256</v>
      </c>
      <c r="G129" s="1">
        <v>25270</v>
      </c>
      <c r="H129" s="3">
        <f t="shared" si="56"/>
        <v>51526</v>
      </c>
      <c r="I129" s="4">
        <f t="shared" si="51"/>
        <v>103.90185991294025</v>
      </c>
      <c r="J129" s="24">
        <v>41536</v>
      </c>
      <c r="K129" s="1">
        <v>41869</v>
      </c>
      <c r="L129" s="3">
        <f t="shared" si="57"/>
        <v>83405</v>
      </c>
      <c r="M129" s="22">
        <f t="shared" si="52"/>
        <v>99.20466216054837</v>
      </c>
      <c r="N129" s="24">
        <v>92617</v>
      </c>
      <c r="O129" s="1">
        <v>95090</v>
      </c>
      <c r="P129" s="3">
        <f t="shared" si="58"/>
        <v>187707</v>
      </c>
      <c r="Q129" s="22">
        <f t="shared" si="53"/>
        <v>97.39930592070671</v>
      </c>
      <c r="R129" s="49">
        <v>132822</v>
      </c>
      <c r="S129" s="49">
        <v>133375</v>
      </c>
      <c r="T129" s="3">
        <f t="shared" si="59"/>
        <v>266197</v>
      </c>
      <c r="U129" s="27">
        <f t="shared" si="54"/>
        <v>99.58537956888472</v>
      </c>
    </row>
    <row r="130" spans="1:21" ht="15">
      <c r="A130" s="26" t="s">
        <v>55</v>
      </c>
      <c r="B130" s="21">
        <v>11263</v>
      </c>
      <c r="C130" s="2">
        <v>11844</v>
      </c>
      <c r="D130" s="3">
        <f t="shared" si="55"/>
        <v>23107</v>
      </c>
      <c r="E130" s="22">
        <f t="shared" si="50"/>
        <v>95.09456264775413</v>
      </c>
      <c r="F130" s="1">
        <v>17272</v>
      </c>
      <c r="G130" s="1">
        <v>17563</v>
      </c>
      <c r="H130" s="3">
        <f t="shared" si="56"/>
        <v>34835</v>
      </c>
      <c r="I130" s="4">
        <f t="shared" si="51"/>
        <v>98.34310766953254</v>
      </c>
      <c r="J130" s="24">
        <v>31735</v>
      </c>
      <c r="K130" s="1">
        <v>31812</v>
      </c>
      <c r="L130" s="3">
        <f t="shared" si="57"/>
        <v>63547</v>
      </c>
      <c r="M130" s="22">
        <f t="shared" si="52"/>
        <v>99.7579529737206</v>
      </c>
      <c r="N130" s="24">
        <v>55150</v>
      </c>
      <c r="O130" s="1">
        <v>55775</v>
      </c>
      <c r="P130" s="3">
        <f t="shared" si="58"/>
        <v>110925</v>
      </c>
      <c r="Q130" s="22">
        <f t="shared" si="53"/>
        <v>98.87942626624832</v>
      </c>
      <c r="R130" s="49">
        <v>140617</v>
      </c>
      <c r="S130" s="49">
        <v>141020</v>
      </c>
      <c r="T130" s="3">
        <f t="shared" si="59"/>
        <v>281637</v>
      </c>
      <c r="U130" s="27">
        <f t="shared" si="54"/>
        <v>99.71422493263367</v>
      </c>
    </row>
    <row r="131" spans="1:21" ht="15">
      <c r="A131" s="26" t="s">
        <v>15</v>
      </c>
      <c r="B131" s="21">
        <v>21645</v>
      </c>
      <c r="C131" s="2">
        <v>24659</v>
      </c>
      <c r="D131" s="3">
        <f t="shared" si="55"/>
        <v>46304</v>
      </c>
      <c r="E131" s="22">
        <f t="shared" si="50"/>
        <v>87.77728212822905</v>
      </c>
      <c r="F131" s="1">
        <v>40834</v>
      </c>
      <c r="G131" s="1">
        <v>46545</v>
      </c>
      <c r="H131" s="3">
        <f t="shared" si="56"/>
        <v>87379</v>
      </c>
      <c r="I131" s="4">
        <f t="shared" si="51"/>
        <v>87.73015361478139</v>
      </c>
      <c r="J131" s="24">
        <v>63892</v>
      </c>
      <c r="K131" s="1">
        <v>70359</v>
      </c>
      <c r="L131" s="3">
        <f t="shared" si="57"/>
        <v>134251</v>
      </c>
      <c r="M131" s="22">
        <f t="shared" si="52"/>
        <v>90.80856748958911</v>
      </c>
      <c r="N131" s="24">
        <v>75543</v>
      </c>
      <c r="O131" s="1">
        <v>85259</v>
      </c>
      <c r="P131" s="3">
        <f t="shared" si="58"/>
        <v>160802</v>
      </c>
      <c r="Q131" s="22">
        <f t="shared" si="53"/>
        <v>88.60413563377475</v>
      </c>
      <c r="R131" s="49">
        <v>86484</v>
      </c>
      <c r="S131" s="49">
        <v>96960</v>
      </c>
      <c r="T131" s="3">
        <f t="shared" si="59"/>
        <v>183444</v>
      </c>
      <c r="U131" s="27">
        <f t="shared" si="54"/>
        <v>89.19554455445544</v>
      </c>
    </row>
    <row r="132" spans="1:21" ht="15">
      <c r="A132" s="26" t="s">
        <v>11</v>
      </c>
      <c r="B132" s="21">
        <v>3453</v>
      </c>
      <c r="C132" s="2">
        <v>3168</v>
      </c>
      <c r="D132" s="3">
        <f t="shared" si="55"/>
        <v>6621</v>
      </c>
      <c r="E132" s="22">
        <f t="shared" si="50"/>
        <v>108.99621212121211</v>
      </c>
      <c r="F132" s="1">
        <v>9813</v>
      </c>
      <c r="G132" s="1">
        <v>9306</v>
      </c>
      <c r="H132" s="3">
        <f t="shared" si="56"/>
        <v>19119</v>
      </c>
      <c r="I132" s="4">
        <f t="shared" si="51"/>
        <v>105.4480980012895</v>
      </c>
      <c r="J132" s="24">
        <v>12545</v>
      </c>
      <c r="K132" s="1">
        <v>11710</v>
      </c>
      <c r="L132" s="3">
        <f t="shared" si="57"/>
        <v>24255</v>
      </c>
      <c r="M132" s="22">
        <f t="shared" si="52"/>
        <v>107.13065755764303</v>
      </c>
      <c r="N132" s="24">
        <v>25214</v>
      </c>
      <c r="O132" s="1">
        <v>25855</v>
      </c>
      <c r="P132" s="3">
        <f t="shared" si="58"/>
        <v>51069</v>
      </c>
      <c r="Q132" s="22">
        <f t="shared" si="53"/>
        <v>97.52078901566428</v>
      </c>
      <c r="R132" s="49">
        <v>34038</v>
      </c>
      <c r="S132" s="49">
        <v>32967</v>
      </c>
      <c r="T132" s="3">
        <f t="shared" si="59"/>
        <v>67005</v>
      </c>
      <c r="U132" s="27">
        <f t="shared" si="54"/>
        <v>103.24870324870325</v>
      </c>
    </row>
    <row r="133" spans="1:21" ht="15">
      <c r="A133" s="26" t="s">
        <v>14</v>
      </c>
      <c r="B133" s="21">
        <v>13518</v>
      </c>
      <c r="C133" s="2">
        <v>13428</v>
      </c>
      <c r="D133" s="3">
        <f t="shared" si="55"/>
        <v>26946</v>
      </c>
      <c r="E133" s="22">
        <f t="shared" si="50"/>
        <v>100.67024128686326</v>
      </c>
      <c r="F133" s="1">
        <v>26030</v>
      </c>
      <c r="G133" s="1">
        <v>26131</v>
      </c>
      <c r="H133" s="3">
        <f t="shared" si="56"/>
        <v>52161</v>
      </c>
      <c r="I133" s="4">
        <f t="shared" si="51"/>
        <v>99.61348589797558</v>
      </c>
      <c r="J133" s="24">
        <v>37176</v>
      </c>
      <c r="K133" s="1">
        <v>38185</v>
      </c>
      <c r="L133" s="3">
        <f t="shared" si="57"/>
        <v>75361</v>
      </c>
      <c r="M133" s="22">
        <f t="shared" si="52"/>
        <v>97.35760115228493</v>
      </c>
      <c r="N133" s="24">
        <v>49037</v>
      </c>
      <c r="O133" s="1">
        <v>52767</v>
      </c>
      <c r="P133" s="3">
        <f t="shared" si="58"/>
        <v>101804</v>
      </c>
      <c r="Q133" s="22">
        <f t="shared" si="53"/>
        <v>92.93118805313927</v>
      </c>
      <c r="R133" s="49">
        <v>61765</v>
      </c>
      <c r="S133" s="49">
        <v>67384</v>
      </c>
      <c r="T133" s="3">
        <f t="shared" si="59"/>
        <v>129149</v>
      </c>
      <c r="U133" s="27">
        <f t="shared" si="54"/>
        <v>91.66122521666864</v>
      </c>
    </row>
    <row r="134" spans="1:21" ht="15">
      <c r="A134" s="26" t="s">
        <v>16</v>
      </c>
      <c r="B134" s="21">
        <v>54150</v>
      </c>
      <c r="C134" s="2">
        <v>61151</v>
      </c>
      <c r="D134" s="3">
        <f t="shared" si="55"/>
        <v>115301</v>
      </c>
      <c r="E134" s="22">
        <f t="shared" si="50"/>
        <v>88.55129106637666</v>
      </c>
      <c r="F134" s="1">
        <v>54311</v>
      </c>
      <c r="G134" s="1">
        <v>60810</v>
      </c>
      <c r="H134" s="3">
        <f t="shared" si="56"/>
        <v>115121</v>
      </c>
      <c r="I134" s="4">
        <f t="shared" si="51"/>
        <v>89.31261305706299</v>
      </c>
      <c r="J134" s="24">
        <v>73061</v>
      </c>
      <c r="K134" s="1">
        <v>79948</v>
      </c>
      <c r="L134" s="3">
        <f t="shared" si="57"/>
        <v>153009</v>
      </c>
      <c r="M134" s="22">
        <f t="shared" si="52"/>
        <v>91.38565067293742</v>
      </c>
      <c r="N134" s="24">
        <v>86561</v>
      </c>
      <c r="O134" s="1">
        <v>93673</v>
      </c>
      <c r="P134" s="3">
        <f t="shared" si="58"/>
        <v>180234</v>
      </c>
      <c r="Q134" s="22">
        <f t="shared" si="53"/>
        <v>92.40763080076437</v>
      </c>
      <c r="R134" s="49">
        <v>99225</v>
      </c>
      <c r="S134" s="49">
        <v>108118</v>
      </c>
      <c r="T134" s="3">
        <f t="shared" si="59"/>
        <v>207343</v>
      </c>
      <c r="U134" s="27">
        <f t="shared" si="54"/>
        <v>91.77472761242346</v>
      </c>
    </row>
    <row r="135" spans="1:21" ht="15">
      <c r="A135" s="26" t="s">
        <v>124</v>
      </c>
      <c r="B135" s="21">
        <v>18125</v>
      </c>
      <c r="C135" s="2">
        <v>16773</v>
      </c>
      <c r="D135" s="3">
        <f t="shared" si="55"/>
        <v>34898</v>
      </c>
      <c r="E135" s="22">
        <f t="shared" si="50"/>
        <v>108.06057354080963</v>
      </c>
      <c r="F135" s="1">
        <v>43565</v>
      </c>
      <c r="G135" s="1">
        <v>43289</v>
      </c>
      <c r="H135" s="3">
        <f t="shared" si="56"/>
        <v>86854</v>
      </c>
      <c r="I135" s="4">
        <f t="shared" si="51"/>
        <v>100.6375753655663</v>
      </c>
      <c r="J135" s="24">
        <v>66269</v>
      </c>
      <c r="K135" s="1">
        <v>66859</v>
      </c>
      <c r="L135" s="3">
        <f t="shared" si="57"/>
        <v>133128</v>
      </c>
      <c r="M135" s="22">
        <f t="shared" si="52"/>
        <v>99.11754588013581</v>
      </c>
      <c r="N135" s="50">
        <v>112178</v>
      </c>
      <c r="O135" s="51">
        <v>116151</v>
      </c>
      <c r="P135" s="3">
        <f t="shared" si="58"/>
        <v>228329</v>
      </c>
      <c r="Q135" s="22">
        <f t="shared" si="53"/>
        <v>96.57945260910367</v>
      </c>
      <c r="R135" s="49">
        <v>171812</v>
      </c>
      <c r="S135" s="49">
        <v>179221</v>
      </c>
      <c r="T135" s="3">
        <f t="shared" si="59"/>
        <v>351033</v>
      </c>
      <c r="U135" s="27">
        <f t="shared" si="54"/>
        <v>95.86599784623454</v>
      </c>
    </row>
    <row r="136" spans="1:21" ht="15">
      <c r="A136" s="26" t="s">
        <v>123</v>
      </c>
      <c r="B136" s="21">
        <v>13494</v>
      </c>
      <c r="C136" s="2">
        <v>12819</v>
      </c>
      <c r="D136" s="3">
        <f t="shared" si="55"/>
        <v>26313</v>
      </c>
      <c r="E136" s="22">
        <f t="shared" si="50"/>
        <v>105.26562134331851</v>
      </c>
      <c r="F136" s="1">
        <v>18644</v>
      </c>
      <c r="G136" s="1">
        <v>18209</v>
      </c>
      <c r="H136" s="3">
        <f t="shared" si="56"/>
        <v>36853</v>
      </c>
      <c r="I136" s="4">
        <f t="shared" si="51"/>
        <v>102.38892855181503</v>
      </c>
      <c r="J136" s="24">
        <v>23497</v>
      </c>
      <c r="K136" s="1">
        <v>23055</v>
      </c>
      <c r="L136" s="3">
        <f t="shared" si="57"/>
        <v>46552</v>
      </c>
      <c r="M136" s="22">
        <f t="shared" si="52"/>
        <v>101.91715463023205</v>
      </c>
      <c r="N136" s="50">
        <v>53844</v>
      </c>
      <c r="O136" s="51">
        <v>54513</v>
      </c>
      <c r="P136" s="3">
        <f t="shared" si="58"/>
        <v>108357</v>
      </c>
      <c r="Q136" s="22">
        <f t="shared" si="53"/>
        <v>98.77276979802983</v>
      </c>
      <c r="R136" s="49">
        <v>147157</v>
      </c>
      <c r="S136" s="49">
        <v>145951</v>
      </c>
      <c r="T136" s="3">
        <f t="shared" si="59"/>
        <v>293108</v>
      </c>
      <c r="U136" s="27">
        <f t="shared" si="54"/>
        <v>100.82630471870698</v>
      </c>
    </row>
    <row r="137" spans="1:21" ht="15">
      <c r="A137" s="26" t="s">
        <v>125</v>
      </c>
      <c r="B137" s="21">
        <v>39419</v>
      </c>
      <c r="C137" s="2">
        <v>47955</v>
      </c>
      <c r="D137" s="3">
        <f t="shared" si="55"/>
        <v>87374</v>
      </c>
      <c r="E137" s="22">
        <f t="shared" si="50"/>
        <v>82.19997914711709</v>
      </c>
      <c r="F137" s="1">
        <v>49701</v>
      </c>
      <c r="G137" s="1">
        <v>57049</v>
      </c>
      <c r="H137" s="3">
        <f t="shared" si="56"/>
        <v>106750</v>
      </c>
      <c r="I137" s="4">
        <f t="shared" si="51"/>
        <v>87.11984434433558</v>
      </c>
      <c r="J137" s="24">
        <v>50456</v>
      </c>
      <c r="K137" s="1">
        <v>57352</v>
      </c>
      <c r="L137" s="3">
        <f t="shared" si="57"/>
        <v>107808</v>
      </c>
      <c r="M137" s="22">
        <f t="shared" si="52"/>
        <v>87.97600781141024</v>
      </c>
      <c r="N137" s="50">
        <v>79175</v>
      </c>
      <c r="O137" s="51">
        <v>93605</v>
      </c>
      <c r="P137" s="3">
        <f t="shared" si="58"/>
        <v>172780</v>
      </c>
      <c r="Q137" s="22">
        <f t="shared" si="53"/>
        <v>84.5841568292292</v>
      </c>
      <c r="R137" s="49">
        <v>92011</v>
      </c>
      <c r="S137" s="49">
        <v>104885</v>
      </c>
      <c r="T137" s="3">
        <f t="shared" si="59"/>
        <v>196896</v>
      </c>
      <c r="U137" s="27">
        <f t="shared" si="54"/>
        <v>87.7256042332078</v>
      </c>
    </row>
    <row r="138" spans="1:21" s="9" customFormat="1" ht="15">
      <c r="A138" s="26" t="s">
        <v>138</v>
      </c>
      <c r="B138" s="53">
        <v>44325</v>
      </c>
      <c r="C138" s="52">
        <v>50241</v>
      </c>
      <c r="D138" s="3">
        <f t="shared" si="55"/>
        <v>94566</v>
      </c>
      <c r="E138" s="22">
        <f t="shared" si="50"/>
        <v>88.22475667283692</v>
      </c>
      <c r="F138" s="51">
        <v>32410</v>
      </c>
      <c r="G138" s="51">
        <v>35083</v>
      </c>
      <c r="H138" s="3">
        <f t="shared" si="56"/>
        <v>67493</v>
      </c>
      <c r="I138" s="4">
        <f t="shared" si="51"/>
        <v>92.38092523444404</v>
      </c>
      <c r="J138" s="24">
        <v>41964</v>
      </c>
      <c r="K138" s="1">
        <v>45069</v>
      </c>
      <c r="L138" s="3">
        <f t="shared" si="57"/>
        <v>87033</v>
      </c>
      <c r="M138" s="22">
        <f t="shared" si="52"/>
        <v>93.11056380217</v>
      </c>
      <c r="N138" s="50">
        <v>43131</v>
      </c>
      <c r="O138" s="51">
        <v>47468</v>
      </c>
      <c r="P138" s="3">
        <f t="shared" si="58"/>
        <v>90599</v>
      </c>
      <c r="Q138" s="22">
        <f t="shared" si="53"/>
        <v>90.86331844611107</v>
      </c>
      <c r="R138" s="49">
        <v>48195</v>
      </c>
      <c r="S138" s="49">
        <v>52531</v>
      </c>
      <c r="T138" s="3">
        <f t="shared" si="59"/>
        <v>100726</v>
      </c>
      <c r="U138" s="27">
        <f t="shared" si="54"/>
        <v>91.74582627400963</v>
      </c>
    </row>
    <row r="139" spans="1:21" ht="15">
      <c r="A139" s="26" t="s">
        <v>139</v>
      </c>
      <c r="B139" s="53">
        <v>49177</v>
      </c>
      <c r="C139" s="2">
        <v>46582</v>
      </c>
      <c r="D139" s="3">
        <f t="shared" si="55"/>
        <v>95759</v>
      </c>
      <c r="E139" s="22">
        <f t="shared" si="50"/>
        <v>105.57082134730153</v>
      </c>
      <c r="F139" s="1">
        <v>45484</v>
      </c>
      <c r="G139" s="1">
        <v>45341</v>
      </c>
      <c r="H139" s="3">
        <f t="shared" si="56"/>
        <v>90825</v>
      </c>
      <c r="I139" s="4">
        <f t="shared" si="51"/>
        <v>100.31538783882137</v>
      </c>
      <c r="J139" s="24">
        <v>63541</v>
      </c>
      <c r="K139" s="1">
        <v>64715</v>
      </c>
      <c r="L139" s="3">
        <f t="shared" si="57"/>
        <v>128256</v>
      </c>
      <c r="M139" s="22">
        <f t="shared" si="52"/>
        <v>98.18589198794714</v>
      </c>
      <c r="N139" s="50">
        <v>62020</v>
      </c>
      <c r="O139" s="51">
        <v>65042</v>
      </c>
      <c r="P139" s="3">
        <f t="shared" si="58"/>
        <v>127062</v>
      </c>
      <c r="Q139" s="22">
        <f t="shared" si="53"/>
        <v>95.35377140924327</v>
      </c>
      <c r="R139" s="49">
        <v>84033</v>
      </c>
      <c r="S139" s="49">
        <v>86214</v>
      </c>
      <c r="T139" s="3">
        <f t="shared" si="59"/>
        <v>170247</v>
      </c>
      <c r="U139" s="27">
        <f t="shared" si="54"/>
        <v>97.4702484515276</v>
      </c>
    </row>
    <row r="140" spans="1:21" ht="15">
      <c r="A140" s="26" t="s">
        <v>140</v>
      </c>
      <c r="B140" s="53">
        <v>22590</v>
      </c>
      <c r="C140" s="52">
        <v>20460</v>
      </c>
      <c r="D140" s="3">
        <f t="shared" si="55"/>
        <v>43050</v>
      </c>
      <c r="E140" s="22">
        <f t="shared" si="50"/>
        <v>110.41055718475073</v>
      </c>
      <c r="F140" s="51">
        <v>30517</v>
      </c>
      <c r="G140" s="51">
        <v>28905</v>
      </c>
      <c r="H140" s="3">
        <f t="shared" si="56"/>
        <v>59422</v>
      </c>
      <c r="I140" s="4">
        <f t="shared" si="51"/>
        <v>105.57688981145131</v>
      </c>
      <c r="J140" s="50">
        <v>38166</v>
      </c>
      <c r="K140" s="51">
        <v>36167</v>
      </c>
      <c r="L140" s="3">
        <f t="shared" si="57"/>
        <v>74333</v>
      </c>
      <c r="M140" s="22">
        <f t="shared" si="52"/>
        <v>105.52713799872812</v>
      </c>
      <c r="N140" s="50">
        <v>73781</v>
      </c>
      <c r="O140" s="51">
        <v>71004</v>
      </c>
      <c r="P140" s="3">
        <f t="shared" si="58"/>
        <v>144785</v>
      </c>
      <c r="Q140" s="22">
        <f t="shared" si="53"/>
        <v>103.91104726494282</v>
      </c>
      <c r="R140" s="51">
        <v>136390</v>
      </c>
      <c r="S140" s="51">
        <v>131065</v>
      </c>
      <c r="T140" s="3">
        <f t="shared" si="59"/>
        <v>267455</v>
      </c>
      <c r="U140" s="27">
        <f t="shared" si="54"/>
        <v>104.0628695685347</v>
      </c>
    </row>
    <row r="141" spans="1:21" ht="14.25">
      <c r="A141" s="28"/>
      <c r="B141" s="21"/>
      <c r="C141" s="2"/>
      <c r="D141" s="2"/>
      <c r="E141" s="23"/>
      <c r="F141" s="1"/>
      <c r="G141" s="1"/>
      <c r="H141" s="1"/>
      <c r="I141" s="1"/>
      <c r="J141" s="24"/>
      <c r="K141" s="1"/>
      <c r="L141" s="1"/>
      <c r="M141" s="25"/>
      <c r="N141" s="24"/>
      <c r="O141" s="1"/>
      <c r="P141" s="1"/>
      <c r="Q141" s="25"/>
      <c r="R141" s="1"/>
      <c r="S141" s="1"/>
      <c r="T141" s="1"/>
      <c r="U141" s="29"/>
    </row>
    <row r="142" spans="1:21" ht="15.75" thickBot="1">
      <c r="A142" s="30" t="s">
        <v>117</v>
      </c>
      <c r="B142" s="31">
        <v>4818449</v>
      </c>
      <c r="C142" s="32">
        <v>4730398</v>
      </c>
      <c r="D142" s="33">
        <v>9548847</v>
      </c>
      <c r="E142" s="34">
        <v>101.86138671629746</v>
      </c>
      <c r="F142" s="6">
        <v>6259837</v>
      </c>
      <c r="G142" s="6">
        <v>6376342</v>
      </c>
      <c r="H142" s="7">
        <v>12636179</v>
      </c>
      <c r="I142" s="35">
        <v>98.17285522012465</v>
      </c>
      <c r="J142" s="36">
        <v>8185747</v>
      </c>
      <c r="K142" s="6">
        <v>8485558</v>
      </c>
      <c r="L142" s="7">
        <v>16671705</v>
      </c>
      <c r="M142" s="34">
        <v>96.46680866479258</v>
      </c>
      <c r="N142" s="36">
        <v>11824273</v>
      </c>
      <c r="O142" s="6">
        <v>12403024</v>
      </c>
      <c r="P142" s="7">
        <v>24227297</v>
      </c>
      <c r="Q142" s="34">
        <v>95.3337911786674</v>
      </c>
      <c r="R142" s="37">
        <v>16897849</v>
      </c>
      <c r="S142" s="37">
        <v>17736801</v>
      </c>
      <c r="T142" s="38">
        <f>SUM(T86:T227)</f>
        <v>12159530</v>
      </c>
      <c r="U142" s="39">
        <f>R142/S142*100</f>
        <v>95.26999259900361</v>
      </c>
    </row>
    <row r="143" s="1" customFormat="1" ht="15" thickTop="1"/>
    <row r="145" spans="2:21" ht="14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8" spans="6:12" ht="15">
      <c r="F148" s="18"/>
      <c r="G148" s="18"/>
      <c r="H148" s="18"/>
      <c r="I148" s="18"/>
      <c r="J148" s="18"/>
      <c r="K148" s="18"/>
      <c r="L148" s="18"/>
    </row>
    <row r="149" spans="5:6" ht="15">
      <c r="E149" s="17"/>
      <c r="F149" s="17"/>
    </row>
    <row r="151" spans="6:12" ht="15">
      <c r="F151" s="18"/>
      <c r="G151" s="18"/>
      <c r="H151" s="18"/>
      <c r="I151" s="18"/>
      <c r="J151" s="18"/>
      <c r="K151" s="18"/>
      <c r="L151" s="18"/>
    </row>
    <row r="155" ht="15">
      <c r="F155" s="18"/>
    </row>
  </sheetData>
  <sheetProtection/>
  <mergeCells count="6">
    <mergeCell ref="C4:U4"/>
    <mergeCell ref="B7:E7"/>
    <mergeCell ref="J7:M7"/>
    <mergeCell ref="F7:I7"/>
    <mergeCell ref="N7:Q7"/>
    <mergeCell ref="R7:U7"/>
  </mergeCells>
  <printOptions/>
  <pageMargins left="0.75" right="0.75" top="1" bottom="1" header="0.5" footer="0.5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Uganda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johnstone.galande</dc:creator>
  <cp:keywords/>
  <dc:description/>
  <cp:lastModifiedBy>Johnstone Galande</cp:lastModifiedBy>
  <cp:lastPrinted>2011-03-31T13:23:38Z</cp:lastPrinted>
  <dcterms:created xsi:type="dcterms:W3CDTF">2010-07-15T12:35:41Z</dcterms:created>
  <dcterms:modified xsi:type="dcterms:W3CDTF">2019-02-21T14:05:51Z</dcterms:modified>
  <cp:category/>
  <cp:version/>
  <cp:contentType/>
  <cp:contentStatus/>
</cp:coreProperties>
</file>